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gmutairi\Desktop\نشرة المستشار\"/>
    </mc:Choice>
  </mc:AlternateContent>
  <xr:revisionPtr revIDLastSave="0" documentId="13_ncr:1_{328ACD3B-5B0B-4C16-8226-E3672B3E3758}" xr6:coauthVersionLast="47" xr6:coauthVersionMax="47" xr10:uidLastSave="{00000000-0000-0000-0000-000000000000}"/>
  <bookViews>
    <workbookView xWindow="-108" yWindow="-108" windowWidth="23256" windowHeight="12576" tabRatio="711" activeTab="10" xr2:uid="{00000000-000D-0000-FFFF-FFFF00000000}"/>
  </bookViews>
  <sheets>
    <sheet name=" الفهرس" sheetId="144" r:id="rId1"/>
    <sheet name="1" sheetId="142" r:id="rId2"/>
    <sheet name="2" sheetId="145" r:id="rId3"/>
    <sheet name="3" sheetId="3" r:id="rId4"/>
    <sheet name="4" sheetId="6" r:id="rId5"/>
    <sheet name="5" sheetId="25" r:id="rId6"/>
    <sheet name="6" sheetId="72" r:id="rId7"/>
    <sheet name="7" sheetId="75" r:id="rId8"/>
    <sheet name="8" sheetId="78" r:id="rId9"/>
    <sheet name="9" sheetId="138" r:id="rId10"/>
    <sheet name="10" sheetId="139" r:id="rId11"/>
    <sheet name="11" sheetId="140" r:id="rId12"/>
    <sheet name="12" sheetId="141" r:id="rId13"/>
  </sheets>
  <definedNames>
    <definedName name="_xlnm.Print_Area" localSheetId="0">' الفهرس'!$A$1:$J$18</definedName>
    <definedName name="_xlnm.Print_Area" localSheetId="1">'1'!$A$1:$D$11</definedName>
    <definedName name="_xlnm.Print_Area" localSheetId="10">'10'!$A$1:$E$16</definedName>
    <definedName name="_xlnm.Print_Area" localSheetId="11">'11'!$A$1:$B$12</definedName>
    <definedName name="_xlnm.Print_Area" localSheetId="12">'12'!$A$1:$B$13</definedName>
    <definedName name="_xlnm.Print_Area" localSheetId="2">'2'!$A$1:$J$17</definedName>
    <definedName name="_xlnm.Print_Area" localSheetId="3">'3'!$A$1:$M$23</definedName>
    <definedName name="_xlnm.Print_Area" localSheetId="4">'4'!$A$1:$M$23</definedName>
    <definedName name="_xlnm.Print_Area" localSheetId="5">'5'!$A$1:$M$23</definedName>
    <definedName name="_xlnm.Print_Area" localSheetId="6">'6'!$A$1:$S$12</definedName>
    <definedName name="_xlnm.Print_Area" localSheetId="7">'7'!$A$1:$S$12</definedName>
    <definedName name="_xlnm.Print_Area" localSheetId="8">'8'!$A$1:$S$12</definedName>
    <definedName name="_xlnm.Print_Area" localSheetId="9">'9'!$A$1:$D$13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39" l="1"/>
  <c r="E15" i="139" l="1"/>
  <c r="D15" i="139"/>
  <c r="C15" i="139"/>
  <c r="C10" i="140" l="1"/>
  <c r="S21" i="145"/>
  <c r="S22" i="145"/>
  <c r="S23" i="145"/>
  <c r="S31" i="145" s="1"/>
  <c r="S24" i="145"/>
  <c r="S25" i="145"/>
  <c r="S26" i="145"/>
  <c r="S34" i="145" s="1"/>
  <c r="S27" i="145"/>
  <c r="S35" i="145" s="1"/>
  <c r="S28" i="145"/>
  <c r="S36" i="145" s="1"/>
  <c r="S29" i="145"/>
  <c r="S37" i="145" s="1"/>
  <c r="S30" i="145"/>
  <c r="S32" i="145"/>
  <c r="S33" i="145"/>
  <c r="S7" i="78" l="1"/>
  <c r="R7" i="78"/>
  <c r="Q7" i="78"/>
  <c r="P7" i="78"/>
  <c r="O7" i="78"/>
  <c r="N7" i="78"/>
  <c r="M7" i="78"/>
  <c r="L7" i="78"/>
  <c r="K7" i="78"/>
  <c r="J7" i="78"/>
  <c r="I7" i="78"/>
  <c r="H7" i="78"/>
  <c r="G7" i="78"/>
  <c r="F7" i="78"/>
  <c r="E7" i="78"/>
  <c r="D7" i="78"/>
  <c r="C7" i="78"/>
  <c r="B7" i="78"/>
  <c r="S7" i="75"/>
  <c r="R7" i="75"/>
  <c r="Q7" i="75"/>
  <c r="P7" i="75"/>
  <c r="O7" i="75"/>
  <c r="N7" i="75"/>
  <c r="M7" i="75"/>
  <c r="L7" i="75"/>
  <c r="K7" i="75"/>
  <c r="J7" i="75"/>
  <c r="I7" i="75"/>
  <c r="H7" i="75"/>
  <c r="G7" i="75"/>
  <c r="F7" i="75"/>
  <c r="E7" i="75"/>
  <c r="D7" i="75"/>
  <c r="C7" i="75"/>
  <c r="B7" i="75"/>
  <c r="P7" i="72"/>
  <c r="O7" i="72"/>
  <c r="N7" i="72"/>
  <c r="M7" i="72"/>
  <c r="L7" i="72"/>
  <c r="K7" i="72"/>
  <c r="S7" i="72"/>
  <c r="R7" i="72"/>
  <c r="Q7" i="72"/>
  <c r="J7" i="72"/>
  <c r="I7" i="72"/>
  <c r="H7" i="72"/>
  <c r="G7" i="72"/>
  <c r="F7" i="72"/>
  <c r="E7" i="72"/>
  <c r="B7" i="72"/>
  <c r="C7" i="72"/>
  <c r="D7" i="72"/>
</calcChain>
</file>

<file path=xl/sharedStrings.xml><?xml version="1.0" encoding="utf-8"?>
<sst xmlns="http://schemas.openxmlformats.org/spreadsheetml/2006/main" count="254" uniqueCount="101">
  <si>
    <t>المحتويات</t>
  </si>
  <si>
    <t>عنوان الجدول</t>
  </si>
  <si>
    <t>رقم الجدول</t>
  </si>
  <si>
    <t xml:space="preserve"> التوزيع النسبي لمعتمري الخارج  حسب الفئات العمرية للربع الرابع لعام 2024</t>
  </si>
  <si>
    <t>التوزيع النسبي لمعتمري الخارج حسب منافذ القدوم للربع الرابع لعام 2024</t>
  </si>
  <si>
    <t>التوزيع النسبي لمعتمري الخارج حسب نوع التاشيرة للربع الرابع لعام 2024</t>
  </si>
  <si>
    <t>جدول (1)</t>
  </si>
  <si>
    <t xml:space="preserve">الجنسية </t>
  </si>
  <si>
    <t>ذكور</t>
  </si>
  <si>
    <t>إناث</t>
  </si>
  <si>
    <t>سعودي</t>
  </si>
  <si>
    <t>غير سعودي</t>
  </si>
  <si>
    <t>الإجمالي</t>
  </si>
  <si>
    <t>المصدر : برنامج خدمة ضيوف الرحمن والهيئة العامة للإحصاء</t>
  </si>
  <si>
    <t>عودة للفهرس</t>
  </si>
  <si>
    <t>جدول (2)</t>
  </si>
  <si>
    <t>فئــات العمـــر</t>
  </si>
  <si>
    <t xml:space="preserve">غير سعودي              </t>
  </si>
  <si>
    <t>اناث</t>
  </si>
  <si>
    <t>0 - 9</t>
  </si>
  <si>
    <t>10 - 19</t>
  </si>
  <si>
    <t>20 - 29</t>
  </si>
  <si>
    <t>30 - 39</t>
  </si>
  <si>
    <t>40 - 49</t>
  </si>
  <si>
    <t>50 - 59</t>
  </si>
  <si>
    <t>60+</t>
  </si>
  <si>
    <t>جدول (3)</t>
  </si>
  <si>
    <t>المنطقة الإدارية</t>
  </si>
  <si>
    <t>أكتوبر</t>
  </si>
  <si>
    <t>نوفمبر</t>
  </si>
  <si>
    <t>ديسمبر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</si>
  <si>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</si>
  <si>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</si>
  <si>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</si>
  <si>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</si>
  <si>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</si>
  <si>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</si>
  <si>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</si>
  <si>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</si>
  <si>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</si>
  <si>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</si>
  <si>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</si>
  <si>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</si>
  <si>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</si>
  <si>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جدول(4)</t>
  </si>
  <si>
    <t>جدول (5)</t>
  </si>
  <si>
    <t>الأشهر</t>
  </si>
  <si>
    <t>مرة واحدة</t>
  </si>
  <si>
    <t>مرتان</t>
  </si>
  <si>
    <t>ثلاث مرات</t>
  </si>
  <si>
    <t>أربع مرات</t>
  </si>
  <si>
    <t>خمس مرات فأكثر</t>
  </si>
  <si>
    <t>المعتمرين من الخارج</t>
  </si>
  <si>
    <t>الذكور</t>
  </si>
  <si>
    <t>الاناث</t>
  </si>
  <si>
    <t>الفئات العمرية</t>
  </si>
  <si>
    <t>التوزيع النسبي</t>
  </si>
  <si>
    <t xml:space="preserve">أكتوبر </t>
  </si>
  <si>
    <t>0 - 14</t>
  </si>
  <si>
    <t>15 - 24</t>
  </si>
  <si>
    <t>25 -34</t>
  </si>
  <si>
    <t>35 - 44</t>
  </si>
  <si>
    <t>45 - 54</t>
  </si>
  <si>
    <t>55 - 64</t>
  </si>
  <si>
    <t>65+</t>
  </si>
  <si>
    <t>المنافذ</t>
  </si>
  <si>
    <t>تأشيرة الزيارة الالكترونية</t>
  </si>
  <si>
    <t>تأشيرة عمرة</t>
  </si>
  <si>
    <t xml:space="preserve">بحري </t>
  </si>
  <si>
    <t>بري</t>
  </si>
  <si>
    <t>جوي</t>
  </si>
  <si>
    <t>المصدر :تقديرات الهيئة العامة للإحصاء</t>
  </si>
  <si>
    <t xml:space="preserve">المصدر : برنامج خدمة ضيوف الرحمن </t>
  </si>
  <si>
    <t>التوزيع النسبي لمعتمري الخارج حسب نوع التأشيرة للربع الرابع لعام 2024</t>
  </si>
  <si>
    <t xml:space="preserve">نوع التأشيرة </t>
  </si>
  <si>
    <t>جدول ( 12)</t>
  </si>
  <si>
    <t>جدول ( 11)</t>
  </si>
  <si>
    <t>جدول ( 10)</t>
  </si>
  <si>
    <t>جدول ( 9)</t>
  </si>
  <si>
    <t>جدول ( 8)</t>
  </si>
  <si>
    <t>جدول ( 7)</t>
  </si>
  <si>
    <t>جدول ( 6)</t>
  </si>
  <si>
    <t>اعداد المعتمرين من الخارج حسب الجنس والشهر للربع الرابع  لعام 2024</t>
  </si>
  <si>
    <t xml:space="preserve">الجنس </t>
  </si>
  <si>
    <t>اجمالي عدد  المعتمرين  للربع الرابع لعام 2024</t>
  </si>
  <si>
    <t>اجمالي  المعتمرين من الداخل حسب الجنس والجنسية وفئات العمر للربع الرابع لعام 2024</t>
  </si>
  <si>
    <t>اعداد المعتمرين من الداخل حسب الشهر والمناطق الإدارية والجنس للربع الرابع  لعام 2024</t>
  </si>
  <si>
    <t xml:space="preserve">اعداد  المعتمرين السعوديون من الداخل حسب الشهر والمناطق الإدارية والجنس للربع الرابع لعام 2024 </t>
  </si>
  <si>
    <t xml:space="preserve">اعداد  المعتمرين غير السعوديون من الداخل حسب الشهر والمناطق الإدارية والجنس للربع الرابع لعام 2024 </t>
  </si>
  <si>
    <t xml:space="preserve">المعتمرون من الداخل حسب عدد مرات العمرة و الشهر والجنس للربع الرابع لعام 2024 </t>
  </si>
  <si>
    <t xml:space="preserve">المعتمرون السعوديون من الداخل حسب عدد مرات العمرة و الشهر والجنس للربع الرابع لعام 2024 </t>
  </si>
  <si>
    <t xml:space="preserve">المعتمرون غير السعوديون من الداخل حسب عدد مرات العمرة و الشهر والجنس للربع الرابع  لعام 2024 </t>
  </si>
  <si>
    <t>اعداد  المعتمرين من الداخل حسب الشهر والمناطق الإدارية والجنس للربع الرابع  لعام 2024</t>
  </si>
  <si>
    <t xml:space="preserve">اعداد  المعتمرين السعوديون  من الداخل حسب الشهر والمناطق الإدارية والجنس للربع الرابع لعام 2024 </t>
  </si>
  <si>
    <t xml:space="preserve">اعداد  المعتمرين غير السعوديون  من الداخل حسب الشهر والمناطق الإدارية والجنس للربع الرابع لعام 2024  </t>
  </si>
  <si>
    <t xml:space="preserve">المعتمرون السعوديون من الداخل حسب عدد مرات العمرة و الشهر والجنس للربع الرابع لعام 2024  </t>
  </si>
  <si>
    <t>اعداد المعتمرين من الخارج حسب الجنس والشهر للربع الرابع لعام 2024</t>
  </si>
  <si>
    <t>التأشيرات  الأخرى</t>
  </si>
  <si>
    <t xml:space="preserve">الإجمالي* </t>
  </si>
  <si>
    <t>المصدر : برنامج خدمة ضيوف الرحمن / تقديرات الهيئة العامة للإحصاء</t>
  </si>
  <si>
    <t>مواطني دول مجلس التعاون الخليجي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</si>
</sst>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-* #,##0.00_-;_-* #,##0.00\-;_-* &quot;-&quot;??_-;_-@_-"/>
    <numFmt numFmtId="166" formatCode="_-* #,##0.00\ _ر_._س_._‏_-;\-* #,##0.00\ _ر_._س_._‏_-;_-* &quot;-&quot;??\ _ر_._س_._‏_-;_-@_-"/>
    <numFmt numFmtId="167" formatCode="0.0%"/>
    <numFmt numFmtId="168" formatCode="_-* #,##0_-;\-* #,##0_-;_-* &quot;-&quot;??_-;_-@_-"/>
    <numFmt numFmtId="169" formatCode="_-* #,##0_-;_-* #,##0\-;_-* &quot;-&quot;??_-;_-@_-"/>
    <numFmt numFmtId="170" formatCode="_-* #,##0.0_-;\-* #,##0.0_-;_-* &quot;-&quot;??_-;_-@_-"/>
    <numFmt numFmtId="171" formatCode="0.0"/>
    <numFmt numFmtId="172" formatCode="0.00000%"/>
    <numFmt numFmtId="173" formatCode="0.000000%"/>
    <numFmt numFmtId="174" formatCode="#,##0.0"/>
    <numFmt numFmtId="175" formatCode="_-* #,##0.0_-;_-* #,##0.0\-;_-* &quot;-&quot;??_-;_-@_-"/>
  </numFmts>
  <fonts count="117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8"/>
      <name val="Arial"/>
      <family val="2"/>
    </font>
    <font>
      <sz val="10"/>
      <name val="Frutiger LT Arabic 45 Light"/>
    </font>
    <font>
      <b/>
      <sz val="12"/>
      <name val="Frutiger LT Arabic 45 Light"/>
    </font>
    <font>
      <b/>
      <i/>
      <sz val="12"/>
      <color indexed="16"/>
      <name val="Frutiger LT Arabic 45 Light"/>
    </font>
    <font>
      <b/>
      <i/>
      <sz val="18"/>
      <color indexed="16"/>
      <name val="Frutiger LT Arabic 45 Light"/>
    </font>
    <font>
      <sz val="12"/>
      <name val="Frutiger LT Arabic 45 Light"/>
    </font>
    <font>
      <b/>
      <sz val="8"/>
      <name val="Frutiger LT Arabic 45 Light"/>
    </font>
    <font>
      <sz val="11"/>
      <color theme="1"/>
      <name val="Frutiger LT Arabic 45 Light"/>
    </font>
    <font>
      <sz val="8"/>
      <name val="Frutiger LT Arabic 45 Light"/>
    </font>
    <font>
      <u/>
      <sz val="11"/>
      <color theme="10"/>
      <name val="Arial"/>
      <family val="2"/>
      <scheme val="minor"/>
    </font>
    <font>
      <b/>
      <sz val="12"/>
      <color rgb="FF44546A"/>
      <name val="Frutiger LT Arabic 55 Roman"/>
    </font>
    <font>
      <sz val="10"/>
      <name val="Arial"/>
      <family val="2"/>
    </font>
    <font>
      <b/>
      <sz val="9"/>
      <name val="Frutiger LT Arabic 45 Light"/>
    </font>
    <font>
      <sz val="10"/>
      <name val="Arial"/>
      <family val="2"/>
    </font>
    <font>
      <u/>
      <sz val="11"/>
      <color theme="10"/>
      <name val="Arial"/>
      <family val="2"/>
      <charset val="178"/>
      <scheme val="minor"/>
    </font>
    <font>
      <sz val="10"/>
      <name val="Arial (Arabic)"/>
      <charset val="178"/>
    </font>
    <font>
      <sz val="11"/>
      <color theme="1"/>
      <name val="Arial"/>
      <family val="2"/>
    </font>
    <font>
      <b/>
      <sz val="11"/>
      <name val="Frutiger LT Arabic 45 Light"/>
    </font>
    <font>
      <sz val="11"/>
      <name val="Frutiger LT Arabic 45 Light"/>
    </font>
    <font>
      <sz val="9"/>
      <name val="Frutiger LT Arabic 45 Light"/>
    </font>
    <font>
      <sz val="7"/>
      <name val="Frutiger LT Arabic 45 Light"/>
    </font>
    <font>
      <sz val="10"/>
      <name val="Frutiger LT Arabic 45 Light"/>
    </font>
    <font>
      <b/>
      <sz val="9"/>
      <name val="Frutiger LT Arabic 45 Light"/>
    </font>
    <font>
      <b/>
      <sz val="12"/>
      <color rgb="FF44546A"/>
      <name val="Frutiger LT Arabic 45 Light"/>
    </font>
    <font>
      <sz val="8"/>
      <color rgb="FF8C96A7"/>
      <name val="Frutiger LT Arabic 45 Light"/>
    </font>
    <font>
      <b/>
      <sz val="7"/>
      <name val="Frutiger LT Arabic 45 Light"/>
    </font>
    <font>
      <b/>
      <sz val="14"/>
      <name val="Frutiger LT Arabic 45 Light"/>
    </font>
    <font>
      <b/>
      <sz val="10"/>
      <name val="Frutiger LT Arabic 45 Light"/>
    </font>
    <font>
      <sz val="9"/>
      <name val="Frutiger LT Arabic 45 Light"/>
    </font>
    <font>
      <b/>
      <sz val="28"/>
      <color rgb="FFFF0000"/>
      <name val="Frutiger LT Arabic 45 Light"/>
    </font>
    <font>
      <sz val="28"/>
      <color rgb="FFFF0000"/>
      <name val="Frutiger LT Arabic 45 Light"/>
    </font>
    <font>
      <sz val="10"/>
      <name val="Arial"/>
      <family val="2"/>
    </font>
    <font>
      <sz val="11"/>
      <color theme="1"/>
      <name val="Frutiger LT Arabic 55 Roman"/>
    </font>
    <font>
      <sz val="11"/>
      <color theme="1"/>
      <name val="Neo Sans Arabic"/>
      <family val="2"/>
    </font>
    <font>
      <sz val="8"/>
      <color theme="1"/>
      <name val="Frutiger LT Arabic 55 Roman"/>
    </font>
    <font>
      <u/>
      <sz val="9"/>
      <color rgb="FF0070C0"/>
      <name val="Frutiger LT Arabic 55 Roman"/>
    </font>
    <font>
      <sz val="7"/>
      <color rgb="FF8C96A7"/>
      <name val="Frutiger LT Arabic 55 Roman"/>
    </font>
    <font>
      <b/>
      <sz val="12"/>
      <name val="Frutiger LT Arabic 55 Roman"/>
    </font>
    <font>
      <sz val="12"/>
      <color rgb="FF44546A"/>
      <name val="Neo Sans Arabic"/>
      <family val="2"/>
    </font>
    <font>
      <sz val="8"/>
      <name val="Frutiger LT Arabic 55 Roman"/>
    </font>
    <font>
      <sz val="10"/>
      <name val="Frutiger LT Arabic 55 Roman"/>
    </font>
    <font>
      <b/>
      <sz val="14"/>
      <name val="Frutiger LT Arabic 55 Roman"/>
    </font>
    <font>
      <sz val="12"/>
      <name val="Frutiger LT Arabic 55 Roman"/>
    </font>
    <font>
      <b/>
      <i/>
      <sz val="12"/>
      <color indexed="16"/>
      <name val="Frutiger LT Arabic 55 Roman"/>
    </font>
    <font>
      <b/>
      <i/>
      <sz val="18"/>
      <color indexed="16"/>
      <name val="Frutiger LT Arabic 55 Roman"/>
    </font>
    <font>
      <b/>
      <sz val="18"/>
      <name val="Frutiger LT Arabic 55 Roman"/>
    </font>
    <font>
      <b/>
      <sz val="10"/>
      <name val="Frutiger LT Arabic 55 Roman"/>
    </font>
    <font>
      <sz val="12"/>
      <color rgb="FF44546A"/>
      <name val="Frutiger LT Arabic 55 Roman"/>
    </font>
    <font>
      <sz val="7"/>
      <color theme="1"/>
      <name val="Frutiger LT Arabic 55 Roman"/>
    </font>
    <font>
      <sz val="9"/>
      <name val="Frutiger LT Arabic 55 Roman"/>
    </font>
    <font>
      <b/>
      <sz val="16"/>
      <name val="Frutiger LT Arabic 55 Roman"/>
    </font>
    <font>
      <sz val="14"/>
      <name val="Frutiger LT Arabic 55 Roman"/>
    </font>
    <font>
      <b/>
      <sz val="24"/>
      <name val="Frutiger LT Arabic 55 Roman"/>
    </font>
    <font>
      <b/>
      <sz val="8"/>
      <name val="Frutiger LT Arabic 55 Roman"/>
    </font>
    <font>
      <b/>
      <sz val="12"/>
      <color rgb="FF44546A"/>
      <name val="Neo Sans Arabic"/>
      <family val="2"/>
    </font>
    <font>
      <u/>
      <sz val="9"/>
      <color rgb="FF0070C0"/>
      <name val="Neo Sans Arabic"/>
      <family val="2"/>
    </font>
    <font>
      <b/>
      <sz val="7"/>
      <name val="Neo Sans Arabic"/>
      <family val="2"/>
    </font>
    <font>
      <u/>
      <sz val="9"/>
      <color theme="10"/>
      <name val="Neo Sans Arabic"/>
      <family val="2"/>
    </font>
    <font>
      <sz val="9"/>
      <name val="Neo Sans Arabic"/>
      <family val="2"/>
    </font>
    <font>
      <sz val="8"/>
      <color rgb="FF8C96A7"/>
      <name val="Neo Sans Arabic"/>
      <family val="2"/>
    </font>
    <font>
      <sz val="10"/>
      <color theme="10"/>
      <name val="Arial"/>
      <family val="2"/>
    </font>
    <font>
      <b/>
      <sz val="12"/>
      <name val="Frutiger LT Arabic 55 Roman"/>
    </font>
    <font>
      <sz val="10"/>
      <name val="Frutiger LT Arabic 55 Roman"/>
    </font>
    <font>
      <b/>
      <i/>
      <sz val="12"/>
      <color theme="1"/>
      <name val="Frutiger LT Arabic 45 Light"/>
    </font>
    <font>
      <sz val="7"/>
      <color theme="0" tint="-0.499984740745262"/>
      <name val="Frutiger LT Arabic 55 Roman"/>
    </font>
    <font>
      <sz val="7"/>
      <color rgb="FF8C96A7"/>
      <name val="Frutiger LT Arabic 45 Light"/>
    </font>
    <font>
      <sz val="8"/>
      <name val="Frutiger LT 55 Roman"/>
    </font>
    <font>
      <b/>
      <sz val="12"/>
      <name val="Frutiger LT 55 Roman"/>
    </font>
    <font>
      <u/>
      <sz val="9"/>
      <color theme="10"/>
      <name val="Frutiger LT 55 Roman"/>
    </font>
    <font>
      <b/>
      <sz val="8"/>
      <color theme="0"/>
      <name val="Frutiger LT Arabic 55 Roman"/>
    </font>
    <font>
      <sz val="12"/>
      <color rgb="FF44546A"/>
      <name val="Frutiger LT Arabic 55 Roman"/>
    </font>
    <font>
      <b/>
      <u/>
      <sz val="8"/>
      <color theme="10"/>
      <name val="Frutiger LT Arabic 55 Roman"/>
    </font>
    <font>
      <sz val="11"/>
      <color theme="2" tint="-0.749992370372631"/>
      <name val="Frutiger LT Arabic 55 Roman"/>
    </font>
    <font>
      <sz val="12"/>
      <color theme="0"/>
      <name val="Frutiger LT Arabic 55 Roman"/>
    </font>
    <font>
      <sz val="8"/>
      <color theme="0"/>
      <name val="Frutiger LT Arabic 55 Roman"/>
    </font>
    <font>
      <sz val="8"/>
      <color theme="0"/>
      <name val="Frutiger LT 55 Roman"/>
    </font>
    <font>
      <b/>
      <sz val="10"/>
      <color rgb="FFFF0000"/>
      <name val="Frutiger LT Arabic 55 Roman"/>
    </font>
    <font>
      <sz val="9"/>
      <color rgb="FFFF0000"/>
      <name val="Segoe UI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497B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8EBF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</borders>
  <cellStyleXfs count="149">
    <xf numFmtId="0" fontId="0" fillId="0" borderId="0"/>
    <xf numFmtId="0" fontId="18" fillId="0" borderId="0"/>
    <xf numFmtId="165" fontId="1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0" fillId="0" borderId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7" borderId="13" applyNumberFormat="0" applyAlignment="0" applyProtection="0"/>
    <xf numFmtId="0" fontId="29" fillId="8" borderId="14" applyNumberFormat="0" applyAlignment="0" applyProtection="0"/>
    <xf numFmtId="0" fontId="30" fillId="8" borderId="13" applyNumberFormat="0" applyAlignment="0" applyProtection="0"/>
    <xf numFmtId="0" fontId="31" fillId="0" borderId="15" applyNumberFormat="0" applyFill="0" applyAlignment="0" applyProtection="0"/>
    <xf numFmtId="0" fontId="32" fillId="9" borderId="16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36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36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36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36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36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0" borderId="0"/>
    <xf numFmtId="0" fontId="37" fillId="6" borderId="0" applyNumberFormat="0" applyBorder="0" applyAlignment="0" applyProtection="0"/>
    <xf numFmtId="0" fontId="11" fillId="10" borderId="17" applyNumberFormat="0" applyFont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34" borderId="0" applyNumberFormat="0" applyBorder="0" applyAlignment="0" applyProtection="0"/>
    <xf numFmtId="0" fontId="38" fillId="0" borderId="0"/>
    <xf numFmtId="0" fontId="17" fillId="0" borderId="0"/>
    <xf numFmtId="0" fontId="38" fillId="0" borderId="0"/>
    <xf numFmtId="0" fontId="38" fillId="0" borderId="0"/>
    <xf numFmtId="0" fontId="10" fillId="0" borderId="0"/>
    <xf numFmtId="9" fontId="1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0" borderId="0"/>
    <xf numFmtId="0" fontId="10" fillId="10" borderId="17" applyNumberFormat="0" applyFont="0" applyAlignment="0" applyProtection="0"/>
    <xf numFmtId="0" fontId="17" fillId="0" borderId="0"/>
    <xf numFmtId="0" fontId="38" fillId="0" borderId="0"/>
    <xf numFmtId="0" fontId="4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9" fillId="0" borderId="0"/>
    <xf numFmtId="165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17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7" fillId="0" borderId="0"/>
    <xf numFmtId="9" fontId="50" fillId="0" borderId="0" applyFont="0" applyFill="0" applyBorder="0" applyAlignment="0" applyProtection="0"/>
    <xf numFmtId="0" fontId="7" fillId="0" borderId="0"/>
    <xf numFmtId="165" fontId="52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8" fillId="0" borderId="0"/>
    <xf numFmtId="0" fontId="6" fillId="0" borderId="0"/>
    <xf numFmtId="0" fontId="17" fillId="0" borderId="0"/>
    <xf numFmtId="43" fontId="6" fillId="0" borderId="0" applyFont="0" applyFill="0" applyBorder="0" applyAlignment="0" applyProtection="0"/>
    <xf numFmtId="0" fontId="54" fillId="0" borderId="0"/>
    <xf numFmtId="0" fontId="6" fillId="0" borderId="0"/>
    <xf numFmtId="166" fontId="6" fillId="0" borderId="0" applyFont="0" applyFill="0" applyBorder="0" applyAlignment="0" applyProtection="0"/>
    <xf numFmtId="0" fontId="55" fillId="0" borderId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66" fontId="70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300">
    <xf numFmtId="0" fontId="0" fillId="0" borderId="0" xfId="0"/>
    <xf numFmtId="0" fontId="40" fillId="2" borderId="0" xfId="0" applyFont="1" applyFill="1" applyAlignment="1">
      <alignment vertical="center" shrinkToFit="1"/>
    </xf>
    <xf numFmtId="0" fontId="40" fillId="2" borderId="0" xfId="0" applyFont="1" applyFill="1" applyAlignment="1">
      <alignment vertical="center"/>
    </xf>
    <xf numFmtId="0" fontId="42" fillId="2" borderId="0" xfId="0" applyFont="1" applyFill="1" applyAlignment="1">
      <alignment vertical="center" shrinkToFit="1" readingOrder="2"/>
    </xf>
    <xf numFmtId="0" fontId="41" fillId="2" borderId="0" xfId="0" applyFont="1" applyFill="1" applyAlignment="1">
      <alignment horizontal="center" vertical="center" shrinkToFit="1" readingOrder="2"/>
    </xf>
    <xf numFmtId="0" fontId="43" fillId="2" borderId="0" xfId="0" applyFont="1" applyFill="1" applyAlignment="1">
      <alignment vertical="center" shrinkToFit="1" readingOrder="2"/>
    </xf>
    <xf numFmtId="0" fontId="43" fillId="2" borderId="0" xfId="0" applyFont="1" applyFill="1" applyAlignment="1">
      <alignment vertical="center"/>
    </xf>
    <xf numFmtId="0" fontId="42" fillId="2" borderId="0" xfId="0" applyFont="1" applyFill="1" applyAlignment="1">
      <alignment vertical="top"/>
    </xf>
    <xf numFmtId="0" fontId="41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45" fillId="2" borderId="0" xfId="0" applyFont="1" applyFill="1" applyAlignment="1">
      <alignment horizontal="right" vertical="center" readingOrder="2"/>
    </xf>
    <xf numFmtId="0" fontId="46" fillId="0" borderId="0" xfId="55" applyFont="1"/>
    <xf numFmtId="0" fontId="47" fillId="2" borderId="0" xfId="0" applyFont="1" applyFill="1" applyAlignment="1">
      <alignment vertical="center"/>
    </xf>
    <xf numFmtId="0" fontId="45" fillId="2" borderId="0" xfId="1" applyFont="1" applyFill="1" applyAlignment="1">
      <alignment horizontal="center" vertical="center" shrinkToFit="1" readingOrder="2"/>
    </xf>
    <xf numFmtId="0" fontId="47" fillId="2" borderId="0" xfId="0" applyFont="1" applyFill="1" applyAlignment="1">
      <alignment vertical="center" shrinkToFit="1"/>
    </xf>
    <xf numFmtId="0" fontId="49" fillId="3" borderId="0" xfId="128" applyFont="1" applyFill="1" applyAlignment="1">
      <alignment vertical="center" wrapText="1"/>
    </xf>
    <xf numFmtId="0" fontId="56" fillId="2" borderId="0" xfId="0" applyFont="1" applyFill="1" applyAlignment="1">
      <alignment vertical="center"/>
    </xf>
    <xf numFmtId="0" fontId="56" fillId="2" borderId="0" xfId="0" applyFont="1" applyFill="1" applyAlignment="1">
      <alignment horizontal="center" vertical="center"/>
    </xf>
    <xf numFmtId="0" fontId="57" fillId="2" borderId="0" xfId="0" applyFont="1" applyFill="1" applyAlignment="1">
      <alignment horizontal="center" vertical="center"/>
    </xf>
    <xf numFmtId="0" fontId="59" fillId="3" borderId="0" xfId="0" applyFont="1" applyFill="1" applyAlignment="1">
      <alignment vertical="center" shrinkToFit="1"/>
    </xf>
    <xf numFmtId="0" fontId="59" fillId="2" borderId="0" xfId="0" applyFont="1" applyFill="1" applyAlignment="1">
      <alignment vertical="center" shrinkToFit="1"/>
    </xf>
    <xf numFmtId="0" fontId="56" fillId="2" borderId="0" xfId="0" applyFont="1" applyFill="1" applyAlignment="1">
      <alignment horizontal="center" vertical="center" shrinkToFit="1" readingOrder="2"/>
    </xf>
    <xf numFmtId="0" fontId="61" fillId="2" borderId="0" xfId="1" applyFont="1" applyFill="1" applyAlignment="1">
      <alignment horizontal="center" vertical="center" shrinkToFit="1" readingOrder="2"/>
    </xf>
    <xf numFmtId="0" fontId="58" fillId="2" borderId="0" xfId="0" applyFont="1" applyFill="1" applyAlignment="1">
      <alignment vertical="center"/>
    </xf>
    <xf numFmtId="0" fontId="51" fillId="2" borderId="0" xfId="1" applyFont="1" applyFill="1" applyAlignment="1">
      <alignment horizontal="center" vertical="center" shrinkToFit="1" readingOrder="2"/>
    </xf>
    <xf numFmtId="0" fontId="62" fillId="3" borderId="0" xfId="128" applyFont="1" applyFill="1" applyAlignment="1">
      <alignment vertical="center" wrapText="1"/>
    </xf>
    <xf numFmtId="0" fontId="45" fillId="2" borderId="0" xfId="0" applyFont="1" applyFill="1" applyAlignment="1">
      <alignment horizontal="center" vertical="center" shrinkToFit="1" readingOrder="2"/>
    </xf>
    <xf numFmtId="0" fontId="62" fillId="0" borderId="1" xfId="83" applyFont="1" applyBorder="1" applyAlignment="1">
      <alignment vertical="center" wrapText="1"/>
    </xf>
    <xf numFmtId="10" fontId="45" fillId="2" borderId="0" xfId="115" applyNumberFormat="1" applyFont="1" applyFill="1" applyAlignment="1">
      <alignment horizontal="center" vertical="center" shrinkToFit="1" readingOrder="2"/>
    </xf>
    <xf numFmtId="0" fontId="66" fillId="2" borderId="0" xfId="0" applyFont="1" applyFill="1" applyAlignment="1">
      <alignment vertical="center" shrinkToFit="1"/>
    </xf>
    <xf numFmtId="0" fontId="66" fillId="2" borderId="0" xfId="0" applyFont="1" applyFill="1" applyAlignment="1">
      <alignment horizontal="right" vertical="center" readingOrder="2"/>
    </xf>
    <xf numFmtId="0" fontId="62" fillId="0" borderId="20" xfId="83" applyFont="1" applyBorder="1" applyAlignment="1">
      <alignment vertical="center" wrapText="1"/>
    </xf>
    <xf numFmtId="0" fontId="62" fillId="0" borderId="3" xfId="83" applyFont="1" applyBorder="1" applyAlignment="1">
      <alignment vertical="center" wrapText="1"/>
    </xf>
    <xf numFmtId="0" fontId="45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center" vertical="center"/>
    </xf>
    <xf numFmtId="0" fontId="45" fillId="2" borderId="0" xfId="0" applyFont="1" applyFill="1" applyAlignment="1">
      <alignment vertical="center"/>
    </xf>
    <xf numFmtId="0" fontId="67" fillId="2" borderId="0" xfId="1" applyFont="1" applyFill="1" applyAlignment="1">
      <alignment horizontal="center" vertical="center" shrinkToFit="1" readingOrder="2"/>
    </xf>
    <xf numFmtId="0" fontId="65" fillId="2" borderId="0" xfId="1" applyFont="1" applyFill="1" applyAlignment="1">
      <alignment horizontal="center" vertical="center" shrinkToFit="1" readingOrder="2"/>
    </xf>
    <xf numFmtId="0" fontId="68" fillId="2" borderId="0" xfId="12" applyFont="1" applyFill="1" applyAlignment="1">
      <alignment vertical="center"/>
    </xf>
    <xf numFmtId="0" fontId="69" fillId="3" borderId="0" xfId="0" applyFont="1" applyFill="1" applyAlignment="1">
      <alignment horizontal="center" vertical="center" wrapText="1" readingOrder="1"/>
    </xf>
    <xf numFmtId="0" fontId="64" fillId="2" borderId="0" xfId="0" applyFont="1" applyFill="1" applyAlignment="1">
      <alignment horizontal="center" vertical="center" shrinkToFit="1" readingOrder="2"/>
    </xf>
    <xf numFmtId="0" fontId="62" fillId="0" borderId="24" xfId="83" applyFont="1" applyBorder="1" applyAlignment="1">
      <alignment vertical="center" wrapText="1"/>
    </xf>
    <xf numFmtId="0" fontId="47" fillId="2" borderId="0" xfId="55" applyFont="1" applyFill="1" applyAlignment="1">
      <alignment vertical="center"/>
    </xf>
    <xf numFmtId="0" fontId="63" fillId="3" borderId="9" xfId="124" applyFont="1" applyFill="1" applyBorder="1" applyAlignment="1">
      <alignment vertical="center"/>
    </xf>
    <xf numFmtId="0" fontId="49" fillId="3" borderId="0" xfId="116" applyFont="1" applyFill="1" applyAlignment="1">
      <alignment vertical="center" wrapText="1"/>
    </xf>
    <xf numFmtId="1" fontId="41" fillId="2" borderId="0" xfId="0" applyNumberFormat="1" applyFont="1" applyFill="1" applyAlignment="1">
      <alignment horizontal="center" vertical="center" shrinkToFit="1" readingOrder="2"/>
    </xf>
    <xf numFmtId="1" fontId="41" fillId="2" borderId="0" xfId="0" applyNumberFormat="1" applyFont="1" applyFill="1" applyAlignment="1">
      <alignment vertical="center"/>
    </xf>
    <xf numFmtId="1" fontId="40" fillId="2" borderId="0" xfId="0" applyNumberFormat="1" applyFont="1" applyFill="1" applyAlignment="1">
      <alignment vertical="center"/>
    </xf>
    <xf numFmtId="0" fontId="71" fillId="0" borderId="0" xfId="55" applyFont="1"/>
    <xf numFmtId="0" fontId="72" fillId="0" borderId="0" xfId="55" applyFont="1"/>
    <xf numFmtId="3" fontId="71" fillId="0" borderId="0" xfId="55" applyNumberFormat="1" applyFont="1"/>
    <xf numFmtId="0" fontId="73" fillId="0" borderId="0" xfId="55" applyFont="1"/>
    <xf numFmtId="0" fontId="74" fillId="0" borderId="2" xfId="118" applyFont="1" applyBorder="1" applyAlignment="1">
      <alignment horizontal="left" vertical="center"/>
    </xf>
    <xf numFmtId="0" fontId="49" fillId="3" borderId="0" xfId="133" applyFont="1" applyFill="1" applyAlignment="1">
      <alignment vertical="center" wrapText="1"/>
    </xf>
    <xf numFmtId="0" fontId="79" fillId="2" borderId="0" xfId="0" applyFont="1" applyFill="1" applyAlignment="1">
      <alignment vertical="center"/>
    </xf>
    <xf numFmtId="0" fontId="79" fillId="2" borderId="0" xfId="0" applyFont="1" applyFill="1" applyAlignment="1">
      <alignment vertical="center" shrinkToFit="1"/>
    </xf>
    <xf numFmtId="0" fontId="80" fillId="2" borderId="0" xfId="122" applyFont="1" applyFill="1" applyAlignment="1">
      <alignment horizontal="center" vertical="center" shrinkToFit="1" readingOrder="2"/>
    </xf>
    <xf numFmtId="0" fontId="76" fillId="2" borderId="0" xfId="0" applyFont="1" applyFill="1" applyAlignment="1">
      <alignment vertical="center"/>
    </xf>
    <xf numFmtId="0" fontId="81" fillId="2" borderId="0" xfId="0" applyFont="1" applyFill="1" applyAlignment="1">
      <alignment horizontal="center" vertical="center"/>
    </xf>
    <xf numFmtId="0" fontId="76" fillId="2" borderId="0" xfId="0" applyFont="1" applyFill="1" applyAlignment="1">
      <alignment horizontal="center" vertical="center"/>
    </xf>
    <xf numFmtId="0" fontId="82" fillId="2" borderId="0" xfId="0" applyFont="1" applyFill="1" applyAlignment="1">
      <alignment vertical="top"/>
    </xf>
    <xf numFmtId="0" fontId="83" fillId="2" borderId="0" xfId="0" applyFont="1" applyFill="1" applyAlignment="1">
      <alignment vertical="center"/>
    </xf>
    <xf numFmtId="0" fontId="84" fillId="2" borderId="0" xfId="0" applyFont="1" applyFill="1" applyAlignment="1">
      <alignment vertical="center"/>
    </xf>
    <xf numFmtId="0" fontId="85" fillId="2" borderId="0" xfId="0" applyFont="1" applyFill="1" applyAlignment="1">
      <alignment vertical="center" shrinkToFit="1"/>
    </xf>
    <xf numFmtId="0" fontId="85" fillId="2" borderId="0" xfId="0" applyFont="1" applyFill="1" applyAlignment="1">
      <alignment horizontal="right" vertical="center" readingOrder="2"/>
    </xf>
    <xf numFmtId="0" fontId="86" fillId="3" borderId="0" xfId="133" applyFont="1" applyFill="1" applyAlignment="1">
      <alignment vertical="center" wrapText="1"/>
    </xf>
    <xf numFmtId="0" fontId="87" fillId="0" borderId="0" xfId="55" applyFont="1"/>
    <xf numFmtId="167" fontId="71" fillId="0" borderId="0" xfId="55" applyNumberFormat="1" applyFont="1"/>
    <xf numFmtId="0" fontId="88" fillId="0" borderId="0" xfId="135" applyFont="1"/>
    <xf numFmtId="0" fontId="49" fillId="3" borderId="0" xfId="137" applyFont="1" applyFill="1" applyAlignment="1">
      <alignment vertical="center" wrapText="1"/>
    </xf>
    <xf numFmtId="0" fontId="76" fillId="2" borderId="0" xfId="0" applyFont="1" applyFill="1" applyAlignment="1">
      <alignment horizontal="center" vertical="center" shrinkToFit="1" readingOrder="2"/>
    </xf>
    <xf numFmtId="0" fontId="76" fillId="2" borderId="0" xfId="0" applyFont="1" applyFill="1" applyAlignment="1">
      <alignment horizontal="left" vertical="center" shrinkToFit="1" readingOrder="2"/>
    </xf>
    <xf numFmtId="0" fontId="80" fillId="2" borderId="0" xfId="0" applyFont="1" applyFill="1" applyAlignment="1">
      <alignment horizontal="center" vertical="center" shrinkToFit="1" readingOrder="1"/>
    </xf>
    <xf numFmtId="0" fontId="90" fillId="2" borderId="0" xfId="0" applyFont="1" applyFill="1" applyAlignment="1">
      <alignment horizontal="center" vertical="center" readingOrder="1"/>
    </xf>
    <xf numFmtId="0" fontId="90" fillId="2" borderId="0" xfId="0" applyFont="1" applyFill="1" applyAlignment="1">
      <alignment horizontal="center" vertical="center" shrinkToFit="1" readingOrder="1"/>
    </xf>
    <xf numFmtId="0" fontId="76" fillId="3" borderId="0" xfId="0" applyFont="1" applyFill="1" applyAlignment="1">
      <alignment horizontal="center" vertical="center" shrinkToFit="1" readingOrder="2"/>
    </xf>
    <xf numFmtId="0" fontId="90" fillId="3" borderId="0" xfId="0" applyFont="1" applyFill="1" applyAlignment="1">
      <alignment horizontal="center" vertical="center" readingOrder="1"/>
    </xf>
    <xf numFmtId="0" fontId="90" fillId="3" borderId="0" xfId="0" applyFont="1" applyFill="1" applyAlignment="1">
      <alignment horizontal="center" vertical="center" shrinkToFit="1" readingOrder="1"/>
    </xf>
    <xf numFmtId="0" fontId="91" fillId="3" borderId="0" xfId="0" applyFont="1" applyFill="1" applyAlignment="1">
      <alignment horizontal="center" vertical="center" shrinkToFit="1" readingOrder="2"/>
    </xf>
    <xf numFmtId="165" fontId="91" fillId="3" borderId="0" xfId="0" applyNumberFormat="1" applyFont="1" applyFill="1" applyAlignment="1">
      <alignment horizontal="center" vertical="center" shrinkToFit="1" readingOrder="2"/>
    </xf>
    <xf numFmtId="165" fontId="90" fillId="3" borderId="0" xfId="0" applyNumberFormat="1" applyFont="1" applyFill="1" applyAlignment="1">
      <alignment horizontal="center" vertical="center" readingOrder="1"/>
    </xf>
    <xf numFmtId="165" fontId="91" fillId="3" borderId="0" xfId="2" applyFont="1" applyFill="1" applyAlignment="1">
      <alignment horizontal="center" vertical="center" shrinkToFit="1" readingOrder="2"/>
    </xf>
    <xf numFmtId="165" fontId="90" fillId="3" borderId="0" xfId="2" applyFont="1" applyFill="1" applyAlignment="1">
      <alignment horizontal="center" vertical="center" readingOrder="1"/>
    </xf>
    <xf numFmtId="10" fontId="90" fillId="3" borderId="0" xfId="6" applyNumberFormat="1" applyFont="1" applyFill="1" applyAlignment="1">
      <alignment horizontal="center" vertical="center" shrinkToFit="1" readingOrder="1"/>
    </xf>
    <xf numFmtId="0" fontId="80" fillId="3" borderId="0" xfId="0" applyFont="1" applyFill="1" applyAlignment="1">
      <alignment horizontal="center" vertical="center" shrinkToFit="1" readingOrder="2"/>
    </xf>
    <xf numFmtId="10" fontId="76" fillId="3" borderId="0" xfId="0" applyNumberFormat="1" applyFont="1" applyFill="1" applyAlignment="1">
      <alignment horizontal="center" vertical="center" shrinkToFit="1" readingOrder="2"/>
    </xf>
    <xf numFmtId="9" fontId="76" fillId="3" borderId="0" xfId="6" applyFont="1" applyFill="1" applyAlignment="1">
      <alignment horizontal="center" vertical="center" shrinkToFit="1" readingOrder="2"/>
    </xf>
    <xf numFmtId="0" fontId="76" fillId="3" borderId="0" xfId="0" applyFont="1" applyFill="1" applyAlignment="1">
      <alignment horizontal="left" vertical="center" shrinkToFit="1" readingOrder="2"/>
    </xf>
    <xf numFmtId="0" fontId="92" fillId="2" borderId="0" xfId="122" applyFont="1" applyFill="1" applyAlignment="1">
      <alignment horizontal="center" vertical="center" shrinkToFit="1" readingOrder="2"/>
    </xf>
    <xf numFmtId="0" fontId="80" fillId="2" borderId="0" xfId="0" applyFont="1" applyFill="1" applyAlignment="1">
      <alignment horizontal="center" vertical="center" shrinkToFit="1" readingOrder="2"/>
    </xf>
    <xf numFmtId="10" fontId="76" fillId="2" borderId="0" xfId="6" applyNumberFormat="1" applyFont="1" applyFill="1" applyAlignment="1">
      <alignment horizontal="center" vertical="center" shrinkToFit="1" readingOrder="2"/>
    </xf>
    <xf numFmtId="0" fontId="49" fillId="3" borderId="0" xfId="141" applyFont="1" applyFill="1" applyAlignment="1">
      <alignment vertical="center" wrapText="1"/>
    </xf>
    <xf numFmtId="167" fontId="71" fillId="0" borderId="0" xfId="115" applyNumberFormat="1" applyFont="1"/>
    <xf numFmtId="167" fontId="45" fillId="2" borderId="0" xfId="115" applyNumberFormat="1" applyFont="1" applyFill="1" applyAlignment="1">
      <alignment vertical="center"/>
    </xf>
    <xf numFmtId="167" fontId="76" fillId="2" borderId="0" xfId="115" applyNumberFormat="1" applyFont="1" applyFill="1" applyAlignment="1">
      <alignment vertical="center"/>
    </xf>
    <xf numFmtId="0" fontId="94" fillId="0" borderId="2" xfId="118" applyFont="1" applyBorder="1" applyAlignment="1">
      <alignment horizontal="left" vertical="center"/>
    </xf>
    <xf numFmtId="0" fontId="95" fillId="2" borderId="3" xfId="56" applyFont="1" applyFill="1" applyBorder="1" applyAlignment="1">
      <alignment vertical="top" shrinkToFit="1"/>
    </xf>
    <xf numFmtId="0" fontId="96" fillId="2" borderId="0" xfId="12" applyFont="1" applyFill="1" applyAlignment="1">
      <alignment horizontal="center" vertical="center" shrinkToFit="1" readingOrder="2"/>
    </xf>
    <xf numFmtId="0" fontId="95" fillId="2" borderId="9" xfId="56" applyFont="1" applyFill="1" applyBorder="1" applyAlignment="1">
      <alignment vertical="top" shrinkToFit="1"/>
    </xf>
    <xf numFmtId="0" fontId="79" fillId="0" borderId="0" xfId="135" applyFont="1"/>
    <xf numFmtId="0" fontId="79" fillId="3" borderId="0" xfId="135" applyFont="1" applyFill="1"/>
    <xf numFmtId="0" fontId="90" fillId="3" borderId="0" xfId="135" applyFont="1" applyFill="1" applyAlignment="1">
      <alignment horizontal="center" vertical="center"/>
    </xf>
    <xf numFmtId="0" fontId="76" fillId="3" borderId="0" xfId="135" applyFont="1" applyFill="1" applyAlignment="1">
      <alignment horizontal="center" vertical="center" wrapText="1"/>
    </xf>
    <xf numFmtId="0" fontId="89" fillId="0" borderId="0" xfId="135" applyFont="1"/>
    <xf numFmtId="0" fontId="89" fillId="3" borderId="0" xfId="135" applyFont="1" applyFill="1"/>
    <xf numFmtId="0" fontId="89" fillId="3" borderId="0" xfId="135" applyFont="1" applyFill="1" applyAlignment="1">
      <alignment horizontal="center" vertical="center"/>
    </xf>
    <xf numFmtId="0" fontId="49" fillId="3" borderId="0" xfId="146" applyFont="1" applyFill="1" applyAlignment="1">
      <alignment vertical="center" wrapText="1"/>
    </xf>
    <xf numFmtId="0" fontId="100" fillId="3" borderId="0" xfId="135" applyFont="1" applyFill="1" applyAlignment="1">
      <alignment horizontal="center" vertical="center" wrapText="1"/>
    </xf>
    <xf numFmtId="0" fontId="101" fillId="3" borderId="0" xfId="135" applyFont="1" applyFill="1"/>
    <xf numFmtId="0" fontId="101" fillId="0" borderId="0" xfId="135" applyFont="1"/>
    <xf numFmtId="0" fontId="99" fillId="3" borderId="0" xfId="12" applyFont="1" applyFill="1"/>
    <xf numFmtId="0" fontId="99" fillId="0" borderId="0" xfId="12" applyFont="1"/>
    <xf numFmtId="0" fontId="99" fillId="3" borderId="0" xfId="12" applyFont="1" applyFill="1" applyAlignment="1">
      <alignment horizontal="center" vertical="center" wrapText="1"/>
    </xf>
    <xf numFmtId="0" fontId="41" fillId="2" borderId="0" xfId="0" applyFont="1" applyFill="1" applyAlignment="1">
      <alignment horizontal="left" vertical="center" shrinkToFit="1" readingOrder="2"/>
    </xf>
    <xf numFmtId="0" fontId="41" fillId="2" borderId="0" xfId="0" applyFont="1" applyFill="1" applyAlignment="1">
      <alignment horizontal="center" vertical="center" shrinkToFit="1"/>
    </xf>
    <xf numFmtId="0" fontId="41" fillId="2" borderId="0" xfId="0" applyFont="1" applyFill="1" applyAlignment="1">
      <alignment horizontal="center" vertical="center" shrinkToFit="1" readingOrder="1"/>
    </xf>
    <xf numFmtId="0" fontId="44" fillId="2" borderId="0" xfId="0" applyFont="1" applyFill="1" applyAlignment="1">
      <alignment horizontal="center" vertical="center" readingOrder="1"/>
    </xf>
    <xf numFmtId="0" fontId="44" fillId="2" borderId="0" xfId="0" applyFont="1" applyFill="1" applyAlignment="1">
      <alignment horizontal="center" vertical="center" shrinkToFit="1" readingOrder="1"/>
    </xf>
    <xf numFmtId="169" fontId="41" fillId="2" borderId="0" xfId="0" applyNumberFormat="1" applyFont="1" applyFill="1" applyAlignment="1">
      <alignment horizontal="center" vertical="center" shrinkToFit="1" readingOrder="2"/>
    </xf>
    <xf numFmtId="3" fontId="41" fillId="2" borderId="0" xfId="0" applyNumberFormat="1" applyFont="1" applyFill="1" applyAlignment="1">
      <alignment horizontal="center" vertical="center" shrinkToFit="1" readingOrder="2"/>
    </xf>
    <xf numFmtId="0" fontId="41" fillId="2" borderId="0" xfId="122" applyFont="1" applyFill="1" applyAlignment="1">
      <alignment horizontal="center" vertical="center" shrinkToFit="1" readingOrder="2"/>
    </xf>
    <xf numFmtId="169" fontId="41" fillId="2" borderId="0" xfId="122" applyNumberFormat="1" applyFont="1" applyFill="1" applyAlignment="1">
      <alignment horizontal="center" vertical="center" shrinkToFit="1" readingOrder="2"/>
    </xf>
    <xf numFmtId="0" fontId="62" fillId="0" borderId="1" xfId="147" applyFont="1" applyBorder="1" applyAlignment="1">
      <alignment vertical="center" wrapText="1"/>
    </xf>
    <xf numFmtId="0" fontId="44" fillId="0" borderId="0" xfId="0" applyFont="1"/>
    <xf numFmtId="0" fontId="44" fillId="0" borderId="3" xfId="0" applyFont="1" applyBorder="1"/>
    <xf numFmtId="0" fontId="62" fillId="3" borderId="0" xfId="148" applyFont="1" applyFill="1" applyAlignment="1">
      <alignment vertical="center" wrapText="1"/>
    </xf>
    <xf numFmtId="0" fontId="44" fillId="0" borderId="2" xfId="0" applyFont="1" applyBorder="1"/>
    <xf numFmtId="168" fontId="45" fillId="2" borderId="0" xfId="0" applyNumberFormat="1" applyFont="1" applyFill="1" applyAlignment="1">
      <alignment vertical="center"/>
    </xf>
    <xf numFmtId="168" fontId="41" fillId="2" borderId="0" xfId="0" applyNumberFormat="1" applyFont="1" applyFill="1" applyAlignment="1">
      <alignment horizontal="center" vertical="center" shrinkToFit="1" readingOrder="2"/>
    </xf>
    <xf numFmtId="170" fontId="41" fillId="2" borderId="0" xfId="0" applyNumberFormat="1" applyFont="1" applyFill="1" applyAlignment="1">
      <alignment horizontal="center" vertical="center" shrinkToFit="1" readingOrder="2"/>
    </xf>
    <xf numFmtId="168" fontId="95" fillId="2" borderId="9" xfId="56" applyNumberFormat="1" applyFont="1" applyFill="1" applyBorder="1" applyAlignment="1">
      <alignment vertical="top" shrinkToFit="1"/>
    </xf>
    <xf numFmtId="167" fontId="80" fillId="3" borderId="0" xfId="115" applyNumberFormat="1" applyFont="1" applyFill="1" applyAlignment="1">
      <alignment horizontal="center" vertical="center" shrinkToFit="1"/>
    </xf>
    <xf numFmtId="167" fontId="73" fillId="0" borderId="0" xfId="115" applyNumberFormat="1" applyFont="1"/>
    <xf numFmtId="9" fontId="41" fillId="2" borderId="0" xfId="115" applyFont="1" applyFill="1" applyAlignment="1">
      <alignment horizontal="center" vertical="center" shrinkToFit="1" readingOrder="2"/>
    </xf>
    <xf numFmtId="1" fontId="44" fillId="2" borderId="0" xfId="0" applyNumberFormat="1" applyFont="1" applyFill="1" applyAlignment="1">
      <alignment horizontal="center" vertical="center"/>
    </xf>
    <xf numFmtId="168" fontId="65" fillId="2" borderId="0" xfId="1" applyNumberFormat="1" applyFont="1" applyFill="1" applyAlignment="1">
      <alignment horizontal="center" vertical="center" shrinkToFit="1" readingOrder="2"/>
    </xf>
    <xf numFmtId="168" fontId="40" fillId="2" borderId="0" xfId="0" applyNumberFormat="1" applyFont="1" applyFill="1" applyAlignment="1">
      <alignment vertical="center" shrinkToFit="1"/>
    </xf>
    <xf numFmtId="168" fontId="41" fillId="2" borderId="0" xfId="0" applyNumberFormat="1" applyFont="1" applyFill="1" applyAlignment="1">
      <alignment horizontal="left" vertical="center" shrinkToFit="1" readingOrder="2"/>
    </xf>
    <xf numFmtId="168" fontId="41" fillId="2" borderId="0" xfId="0" applyNumberFormat="1" applyFont="1" applyFill="1" applyAlignment="1">
      <alignment vertical="center"/>
    </xf>
    <xf numFmtId="168" fontId="45" fillId="2" borderId="0" xfId="0" applyNumberFormat="1" applyFont="1" applyFill="1" applyAlignment="1">
      <alignment horizontal="center" vertical="center" shrinkToFit="1" readingOrder="2"/>
    </xf>
    <xf numFmtId="0" fontId="103" fillId="3" borderId="0" xfId="141" applyFont="1" applyFill="1" applyAlignment="1">
      <alignment vertical="center" wrapText="1"/>
    </xf>
    <xf numFmtId="0" fontId="93" fillId="0" borderId="0" xfId="138" applyFont="1" applyAlignment="1">
      <alignment vertical="center" wrapText="1"/>
    </xf>
    <xf numFmtId="0" fontId="104" fillId="3" borderId="8" xfId="124" applyFont="1" applyFill="1" applyBorder="1" applyAlignment="1">
      <alignment vertical="center"/>
    </xf>
    <xf numFmtId="49" fontId="77" fillId="3" borderId="1" xfId="132" applyNumberFormat="1" applyFont="1" applyFill="1" applyBorder="1" applyAlignment="1">
      <alignment vertical="center" wrapText="1"/>
    </xf>
    <xf numFmtId="49" fontId="77" fillId="3" borderId="0" xfId="132" applyNumberFormat="1" applyFont="1" applyFill="1" applyAlignment="1">
      <alignment vertical="center" wrapText="1"/>
    </xf>
    <xf numFmtId="168" fontId="105" fillId="3" borderId="2" xfId="82" applyNumberFormat="1" applyFont="1" applyFill="1" applyBorder="1" applyAlignment="1">
      <alignment horizontal="center" vertical="center" wrapText="1" shrinkToFit="1"/>
    </xf>
    <xf numFmtId="168" fontId="105" fillId="36" borderId="2" xfId="82" applyNumberFormat="1" applyFont="1" applyFill="1" applyBorder="1" applyAlignment="1">
      <alignment horizontal="center" vertical="center" wrapText="1" shrinkToFit="1"/>
    </xf>
    <xf numFmtId="10" fontId="106" fillId="2" borderId="0" xfId="6" applyNumberFormat="1" applyFont="1" applyFill="1" applyAlignment="1">
      <alignment horizontal="center" vertical="center" shrinkToFit="1"/>
    </xf>
    <xf numFmtId="0" fontId="106" fillId="2" borderId="0" xfId="122" applyFont="1" applyFill="1" applyAlignment="1">
      <alignment horizontal="center" vertical="center" shrinkToFit="1"/>
    </xf>
    <xf numFmtId="0" fontId="106" fillId="2" borderId="0" xfId="122" applyFont="1" applyFill="1" applyAlignment="1">
      <alignment horizontal="center" vertical="center" shrinkToFit="1" readingOrder="2"/>
    </xf>
    <xf numFmtId="0" fontId="107" fillId="2" borderId="0" xfId="12" applyFont="1" applyFill="1" applyAlignment="1">
      <alignment horizontal="center" vertical="center" shrinkToFit="1" readingOrder="2"/>
    </xf>
    <xf numFmtId="0" fontId="108" fillId="35" borderId="2" xfId="0" applyFont="1" applyFill="1" applyBorder="1" applyAlignment="1">
      <alignment horizontal="center" vertical="center" wrapText="1" shrinkToFit="1"/>
    </xf>
    <xf numFmtId="168" fontId="78" fillId="3" borderId="2" xfId="82" applyNumberFormat="1" applyFont="1" applyFill="1" applyBorder="1" applyAlignment="1">
      <alignment horizontal="center" vertical="center" wrapText="1" shrinkToFit="1"/>
    </xf>
    <xf numFmtId="168" fontId="78" fillId="36" borderId="2" xfId="82" applyNumberFormat="1" applyFont="1" applyFill="1" applyBorder="1" applyAlignment="1">
      <alignment horizontal="center" vertical="center" wrapText="1" shrinkToFit="1"/>
    </xf>
    <xf numFmtId="168" fontId="108" fillId="35" borderId="2" xfId="0" applyNumberFormat="1" applyFont="1" applyFill="1" applyBorder="1" applyAlignment="1">
      <alignment horizontal="center" vertical="center" wrapText="1" shrinkToFit="1"/>
    </xf>
    <xf numFmtId="3" fontId="78" fillId="3" borderId="2" xfId="140" applyNumberFormat="1" applyFont="1" applyFill="1" applyBorder="1" applyAlignment="1">
      <alignment horizontal="center" vertical="center" wrapText="1" shrinkToFit="1"/>
    </xf>
    <xf numFmtId="3" fontId="78" fillId="37" borderId="2" xfId="140" applyNumberFormat="1" applyFont="1" applyFill="1" applyBorder="1" applyAlignment="1">
      <alignment horizontal="center" vertical="center" wrapText="1" shrinkToFit="1"/>
    </xf>
    <xf numFmtId="3" fontId="78" fillId="3" borderId="2" xfId="131" applyNumberFormat="1" applyFont="1" applyFill="1" applyBorder="1" applyAlignment="1">
      <alignment horizontal="center" vertical="center" wrapText="1" shrinkToFit="1"/>
    </xf>
    <xf numFmtId="3" fontId="78" fillId="37" borderId="2" xfId="131" applyNumberFormat="1" applyFont="1" applyFill="1" applyBorder="1" applyAlignment="1">
      <alignment horizontal="center" vertical="center" wrapText="1" shrinkToFit="1"/>
    </xf>
    <xf numFmtId="0" fontId="75" fillId="3" borderId="8" xfId="124" applyFont="1" applyFill="1" applyBorder="1" applyAlignment="1">
      <alignment vertical="center"/>
    </xf>
    <xf numFmtId="0" fontId="110" fillId="2" borderId="0" xfId="12" applyFont="1" applyFill="1" applyAlignment="1">
      <alignment horizontal="left" vertical="center" shrinkToFit="1" readingOrder="2"/>
    </xf>
    <xf numFmtId="0" fontId="79" fillId="3" borderId="0" xfId="0" applyFont="1" applyFill="1"/>
    <xf numFmtId="0" fontId="111" fillId="0" borderId="2" xfId="81" applyFont="1" applyFill="1" applyBorder="1" applyAlignment="1">
      <alignment horizontal="right" vertical="center" wrapText="1"/>
    </xf>
    <xf numFmtId="1" fontId="111" fillId="0" borderId="2" xfId="81" applyNumberFormat="1" applyFont="1" applyFill="1" applyBorder="1" applyAlignment="1">
      <alignment horizontal="center" vertical="center" wrapText="1"/>
    </xf>
    <xf numFmtId="0" fontId="111" fillId="38" borderId="2" xfId="81" applyFont="1" applyFill="1" applyBorder="1" applyAlignment="1">
      <alignment horizontal="right" vertical="center" wrapText="1"/>
    </xf>
    <xf numFmtId="1" fontId="111" fillId="38" borderId="2" xfId="81" applyNumberFormat="1" applyFont="1" applyFill="1" applyBorder="1" applyAlignment="1">
      <alignment horizontal="center" vertical="center" wrapText="1"/>
    </xf>
    <xf numFmtId="0" fontId="112" fillId="35" borderId="2" xfId="0" applyFont="1" applyFill="1" applyBorder="1" applyAlignment="1">
      <alignment horizontal="center" vertical="center" wrapText="1"/>
    </xf>
    <xf numFmtId="0" fontId="76" fillId="2" borderId="0" xfId="55" applyFont="1" applyFill="1" applyAlignment="1">
      <alignment vertical="center" shrinkToFit="1" readingOrder="2"/>
    </xf>
    <xf numFmtId="3" fontId="78" fillId="3" borderId="7" xfId="131" applyNumberFormat="1" applyFont="1" applyFill="1" applyBorder="1" applyAlignment="1">
      <alignment horizontal="center" vertical="center" wrapText="1" shrinkToFit="1"/>
    </xf>
    <xf numFmtId="0" fontId="75" fillId="3" borderId="8" xfId="124" applyFont="1" applyFill="1" applyBorder="1" applyAlignment="1">
      <alignment vertical="center" wrapText="1"/>
    </xf>
    <xf numFmtId="1" fontId="76" fillId="3" borderId="0" xfId="0" applyNumberFormat="1" applyFont="1" applyFill="1" applyAlignment="1">
      <alignment horizontal="center" vertical="center" shrinkToFit="1" readingOrder="2"/>
    </xf>
    <xf numFmtId="167" fontId="90" fillId="3" borderId="0" xfId="115" applyNumberFormat="1" applyFont="1" applyFill="1" applyAlignment="1">
      <alignment horizontal="center" vertical="center" shrinkToFit="1" readingOrder="1"/>
    </xf>
    <xf numFmtId="167" fontId="91" fillId="3" borderId="0" xfId="115" applyNumberFormat="1" applyFont="1" applyFill="1" applyAlignment="1">
      <alignment horizontal="center" vertical="center" shrinkToFit="1" readingOrder="2"/>
    </xf>
    <xf numFmtId="9" fontId="71" fillId="0" borderId="0" xfId="115" applyFont="1"/>
    <xf numFmtId="167" fontId="76" fillId="2" borderId="0" xfId="0" applyNumberFormat="1" applyFont="1" applyFill="1" applyAlignment="1">
      <alignment vertical="center"/>
    </xf>
    <xf numFmtId="169" fontId="90" fillId="3" borderId="0" xfId="2" applyNumberFormat="1" applyFont="1" applyFill="1" applyAlignment="1">
      <alignment horizontal="center" vertical="center" readingOrder="1"/>
    </xf>
    <xf numFmtId="169" fontId="91" fillId="3" borderId="0" xfId="2" applyNumberFormat="1" applyFont="1" applyFill="1" applyAlignment="1">
      <alignment horizontal="center" vertical="center" shrinkToFit="1" readingOrder="2"/>
    </xf>
    <xf numFmtId="1" fontId="71" fillId="0" borderId="0" xfId="55" applyNumberFormat="1" applyFont="1"/>
    <xf numFmtId="167" fontId="79" fillId="2" borderId="0" xfId="0" applyNumberFormat="1" applyFont="1" applyFill="1" applyAlignment="1">
      <alignment vertical="center" shrinkToFit="1"/>
    </xf>
    <xf numFmtId="167" fontId="84" fillId="2" borderId="0" xfId="55" applyNumberFormat="1" applyFont="1" applyFill="1" applyAlignment="1">
      <alignment horizontal="left" vertical="center" indent="32" shrinkToFit="1" readingOrder="2"/>
    </xf>
    <xf numFmtId="10" fontId="71" fillId="0" borderId="0" xfId="55" applyNumberFormat="1" applyFont="1"/>
    <xf numFmtId="169" fontId="76" fillId="2" borderId="0" xfId="117" applyNumberFormat="1" applyFont="1" applyFill="1" applyAlignment="1">
      <alignment horizontal="center" vertical="center" shrinkToFit="1" readingOrder="2"/>
    </xf>
    <xf numFmtId="167" fontId="41" fillId="2" borderId="0" xfId="115" applyNumberFormat="1" applyFont="1" applyFill="1" applyAlignment="1">
      <alignment horizontal="center" vertical="center" shrinkToFit="1" readingOrder="2"/>
    </xf>
    <xf numFmtId="9" fontId="76" fillId="2" borderId="0" xfId="115" applyFont="1" applyFill="1" applyAlignment="1">
      <alignment vertical="center"/>
    </xf>
    <xf numFmtId="0" fontId="113" fillId="35" borderId="2" xfId="129" applyFont="1" applyFill="1" applyBorder="1" applyAlignment="1">
      <alignment horizontal="center" vertical="center" shrinkToFit="1" readingOrder="1"/>
    </xf>
    <xf numFmtId="0" fontId="113" fillId="35" borderId="2" xfId="138" applyFont="1" applyFill="1" applyBorder="1" applyAlignment="1">
      <alignment horizontal="center" vertical="center" shrinkToFit="1" readingOrder="1"/>
    </xf>
    <xf numFmtId="0" fontId="113" fillId="35" borderId="2" xfId="139" applyFont="1" applyFill="1" applyBorder="1" applyAlignment="1">
      <alignment horizontal="center" vertical="center" shrinkToFit="1" readingOrder="1"/>
    </xf>
    <xf numFmtId="3" fontId="113" fillId="35" borderId="5" xfId="138" applyNumberFormat="1" applyFont="1" applyFill="1" applyBorder="1" applyAlignment="1">
      <alignment horizontal="center" vertical="center" shrinkToFit="1" readingOrder="1"/>
    </xf>
    <xf numFmtId="0" fontId="114" fillId="35" borderId="2" xfId="0" applyFont="1" applyFill="1" applyBorder="1" applyAlignment="1">
      <alignment horizontal="center" vertical="center" wrapText="1" shrinkToFit="1"/>
    </xf>
    <xf numFmtId="3" fontId="114" fillId="35" borderId="2" xfId="0" applyNumberFormat="1" applyFont="1" applyFill="1" applyBorder="1" applyAlignment="1">
      <alignment horizontal="center" vertical="center" wrapText="1" shrinkToFit="1"/>
    </xf>
    <xf numFmtId="0" fontId="113" fillId="35" borderId="5" xfId="0" applyFont="1" applyFill="1" applyBorder="1" applyAlignment="1">
      <alignment horizontal="center" vertical="center" wrapText="1" shrinkToFit="1"/>
    </xf>
    <xf numFmtId="0" fontId="113" fillId="35" borderId="2" xfId="0" applyFont="1" applyFill="1" applyBorder="1" applyAlignment="1">
      <alignment horizontal="center" vertical="center" wrapText="1" shrinkToFit="1"/>
    </xf>
    <xf numFmtId="168" fontId="113" fillId="35" borderId="2" xfId="0" applyNumberFormat="1" applyFont="1" applyFill="1" applyBorder="1" applyAlignment="1">
      <alignment horizontal="center" vertical="center" wrapText="1" shrinkToFit="1"/>
    </xf>
    <xf numFmtId="3" fontId="113" fillId="35" borderId="2" xfId="0" applyNumberFormat="1" applyFont="1" applyFill="1" applyBorder="1" applyAlignment="1">
      <alignment horizontal="center" vertical="center" wrapText="1" shrinkToFit="1"/>
    </xf>
    <xf numFmtId="37" fontId="113" fillId="35" borderId="5" xfId="0" applyNumberFormat="1" applyFont="1" applyFill="1" applyBorder="1" applyAlignment="1">
      <alignment horizontal="center" vertical="center" wrapText="1" shrinkToFit="1"/>
    </xf>
    <xf numFmtId="0" fontId="113" fillId="35" borderId="7" xfId="129" applyFont="1" applyFill="1" applyBorder="1" applyAlignment="1">
      <alignment horizontal="center" vertical="center" shrinkToFit="1" readingOrder="1"/>
    </xf>
    <xf numFmtId="0" fontId="113" fillId="35" borderId="2" xfId="130" applyFont="1" applyFill="1" applyBorder="1" applyAlignment="1">
      <alignment horizontal="center" vertical="center" shrinkToFit="1" readingOrder="1"/>
    </xf>
    <xf numFmtId="3" fontId="113" fillId="35" borderId="2" xfId="129" applyNumberFormat="1" applyFont="1" applyFill="1" applyBorder="1" applyAlignment="1">
      <alignment horizontal="center" vertical="center" shrinkToFit="1" readingOrder="1"/>
    </xf>
    <xf numFmtId="0" fontId="113" fillId="35" borderId="2" xfId="132" applyFont="1" applyFill="1" applyBorder="1" applyAlignment="1">
      <alignment horizontal="center" vertical="center" shrinkToFit="1" readingOrder="1"/>
    </xf>
    <xf numFmtId="0" fontId="113" fillId="35" borderId="7" xfId="132" applyFont="1" applyFill="1" applyBorder="1" applyAlignment="1">
      <alignment horizontal="center" vertical="center" shrinkToFit="1" readingOrder="1"/>
    </xf>
    <xf numFmtId="168" fontId="40" fillId="2" borderId="0" xfId="0" applyNumberFormat="1" applyFont="1" applyFill="1" applyAlignment="1">
      <alignment horizontal="center" vertical="center" shrinkToFit="1"/>
    </xf>
    <xf numFmtId="10" fontId="45" fillId="2" borderId="0" xfId="115" applyNumberFormat="1" applyFont="1" applyFill="1" applyAlignment="1">
      <alignment vertical="center"/>
    </xf>
    <xf numFmtId="169" fontId="76" fillId="3" borderId="0" xfId="117" applyNumberFormat="1" applyFont="1" applyFill="1" applyAlignment="1">
      <alignment horizontal="center" vertical="center" shrinkToFit="1" readingOrder="2"/>
    </xf>
    <xf numFmtId="167" fontId="80" fillId="2" borderId="0" xfId="0" applyNumberFormat="1" applyFont="1" applyFill="1" applyAlignment="1">
      <alignment horizontal="center" vertical="center" shrinkToFit="1" readingOrder="2"/>
    </xf>
    <xf numFmtId="168" fontId="59" fillId="3" borderId="0" xfId="0" applyNumberFormat="1" applyFont="1" applyFill="1" applyAlignment="1">
      <alignment vertical="center" shrinkToFit="1"/>
    </xf>
    <xf numFmtId="168" fontId="60" fillId="2" borderId="0" xfId="0" applyNumberFormat="1" applyFont="1" applyFill="1" applyAlignment="1">
      <alignment vertical="center" shrinkToFit="1"/>
    </xf>
    <xf numFmtId="168" fontId="97" fillId="2" borderId="0" xfId="0" applyNumberFormat="1" applyFont="1" applyFill="1" applyAlignment="1">
      <alignment vertical="center" shrinkToFit="1"/>
    </xf>
    <xf numFmtId="168" fontId="64" fillId="2" borderId="0" xfId="0" applyNumberFormat="1" applyFont="1" applyFill="1" applyAlignment="1">
      <alignment horizontal="center" vertical="center" shrinkToFit="1" readingOrder="2"/>
    </xf>
    <xf numFmtId="169" fontId="71" fillId="0" borderId="0" xfId="117" applyNumberFormat="1" applyFont="1"/>
    <xf numFmtId="10" fontId="79" fillId="2" borderId="0" xfId="0" applyNumberFormat="1" applyFont="1" applyFill="1" applyAlignment="1">
      <alignment vertical="center" shrinkToFit="1"/>
    </xf>
    <xf numFmtId="172" fontId="71" fillId="0" borderId="0" xfId="55" applyNumberFormat="1" applyFont="1"/>
    <xf numFmtId="173" fontId="71" fillId="0" borderId="0" xfId="55" applyNumberFormat="1" applyFont="1"/>
    <xf numFmtId="174" fontId="78" fillId="0" borderId="0" xfId="138" applyNumberFormat="1" applyFont="1" applyAlignment="1">
      <alignment horizontal="center" vertical="center" shrinkToFit="1" readingOrder="1"/>
    </xf>
    <xf numFmtId="170" fontId="41" fillId="2" borderId="0" xfId="0" applyNumberFormat="1" applyFont="1" applyFill="1" applyAlignment="1">
      <alignment vertical="center"/>
    </xf>
    <xf numFmtId="175" fontId="41" fillId="2" borderId="0" xfId="117" applyNumberFormat="1" applyFont="1" applyFill="1" applyAlignment="1">
      <alignment horizontal="center" vertical="center" shrinkToFit="1" readingOrder="2"/>
    </xf>
    <xf numFmtId="167" fontId="41" fillId="2" borderId="0" xfId="0" applyNumberFormat="1" applyFont="1" applyFill="1" applyAlignment="1">
      <alignment horizontal="center" vertical="center" shrinkToFit="1" readingOrder="2"/>
    </xf>
    <xf numFmtId="171" fontId="41" fillId="2" borderId="0" xfId="0" applyNumberFormat="1" applyFont="1" applyFill="1" applyAlignment="1">
      <alignment horizontal="center" vertical="center" shrinkToFit="1" readingOrder="2"/>
    </xf>
    <xf numFmtId="167" fontId="40" fillId="2" borderId="0" xfId="117" applyNumberFormat="1" applyFont="1" applyFill="1" applyAlignment="1">
      <alignment vertical="center" shrinkToFit="1"/>
    </xf>
    <xf numFmtId="0" fontId="111" fillId="3" borderId="2" xfId="81" applyFont="1" applyFill="1" applyBorder="1" applyAlignment="1">
      <alignment horizontal="right" vertical="center" wrapText="1"/>
    </xf>
    <xf numFmtId="1" fontId="111" fillId="3" borderId="2" xfId="81" applyNumberFormat="1" applyFont="1" applyFill="1" applyBorder="1" applyAlignment="1">
      <alignment horizontal="center" vertical="center" wrapText="1"/>
    </xf>
    <xf numFmtId="0" fontId="79" fillId="3" borderId="0" xfId="135" applyFont="1" applyFill="1" applyAlignment="1">
      <alignment vertical="center"/>
    </xf>
    <xf numFmtId="164" fontId="106" fillId="2" borderId="3" xfId="122" applyNumberFormat="1" applyFont="1" applyFill="1" applyBorder="1" applyAlignment="1">
      <alignment vertical="top" shrinkToFit="1"/>
    </xf>
    <xf numFmtId="0" fontId="80" fillId="3" borderId="0" xfId="0" applyFont="1" applyFill="1" applyAlignment="1">
      <alignment vertical="center" shrinkToFit="1" readingOrder="2"/>
    </xf>
    <xf numFmtId="169" fontId="45" fillId="2" borderId="0" xfId="117" applyNumberFormat="1" applyFont="1" applyFill="1" applyAlignment="1">
      <alignment horizontal="center" vertical="center" shrinkToFit="1" readingOrder="2"/>
    </xf>
    <xf numFmtId="169" fontId="41" fillId="2" borderId="0" xfId="117" applyNumberFormat="1" applyFont="1" applyFill="1" applyAlignment="1">
      <alignment horizontal="center" vertical="center" shrinkToFit="1" readingOrder="2"/>
    </xf>
    <xf numFmtId="167" fontId="41" fillId="2" borderId="0" xfId="115" applyNumberFormat="1" applyFont="1" applyFill="1" applyAlignment="1">
      <alignment horizontal="left" vertical="center" shrinkToFit="1" readingOrder="2"/>
    </xf>
    <xf numFmtId="10" fontId="41" fillId="2" borderId="0" xfId="115" applyNumberFormat="1" applyFont="1" applyFill="1" applyAlignment="1">
      <alignment horizontal="center" vertical="center" shrinkToFit="1" readingOrder="2"/>
    </xf>
    <xf numFmtId="167" fontId="76" fillId="3" borderId="0" xfId="115" applyNumberFormat="1" applyFont="1" applyFill="1" applyAlignment="1">
      <alignment horizontal="center" vertical="center" shrinkToFit="1" readingOrder="2"/>
    </xf>
    <xf numFmtId="167" fontId="78" fillId="3" borderId="2" xfId="115" applyNumberFormat="1" applyFont="1" applyFill="1" applyBorder="1" applyAlignment="1">
      <alignment horizontal="center" vertical="center" wrapText="1" shrinkToFit="1" readingOrder="2"/>
    </xf>
    <xf numFmtId="167" fontId="78" fillId="37" borderId="2" xfId="115" applyNumberFormat="1" applyFont="1" applyFill="1" applyBorder="1" applyAlignment="1">
      <alignment horizontal="center" vertical="center" wrapText="1" shrinkToFit="1" readingOrder="2"/>
    </xf>
    <xf numFmtId="9" fontId="113" fillId="35" borderId="2" xfId="115" applyFont="1" applyFill="1" applyBorder="1" applyAlignment="1">
      <alignment horizontal="center" vertical="center" shrinkToFit="1" readingOrder="2"/>
    </xf>
    <xf numFmtId="0" fontId="112" fillId="35" borderId="8" xfId="0" applyFont="1" applyFill="1" applyBorder="1" applyAlignment="1">
      <alignment horizontal="center" vertical="center" wrapText="1"/>
    </xf>
    <xf numFmtId="0" fontId="112" fillId="35" borderId="6" xfId="0" applyFont="1" applyFill="1" applyBorder="1" applyAlignment="1">
      <alignment horizontal="center" vertical="center" wrapText="1"/>
    </xf>
    <xf numFmtId="0" fontId="115" fillId="3" borderId="0" xfId="135" applyFont="1" applyFill="1" applyAlignment="1">
      <alignment horizontal="center" vertical="center" wrapText="1"/>
    </xf>
    <xf numFmtId="0" fontId="76" fillId="3" borderId="0" xfId="135" applyFont="1" applyFill="1" applyAlignment="1">
      <alignment horizontal="center" vertical="center" wrapText="1"/>
    </xf>
    <xf numFmtId="0" fontId="75" fillId="3" borderId="8" xfId="124" applyFont="1" applyFill="1" applyBorder="1" applyAlignment="1">
      <alignment horizontal="right" vertical="center"/>
    </xf>
    <xf numFmtId="0" fontId="75" fillId="3" borderId="9" xfId="124" applyFont="1" applyFill="1" applyBorder="1" applyAlignment="1">
      <alignment horizontal="right" vertical="center"/>
    </xf>
    <xf numFmtId="0" fontId="116" fillId="0" borderId="0" xfId="0" applyFont="1" applyAlignment="1">
      <alignment horizontal="center" vertical="center" wrapText="1"/>
    </xf>
    <xf numFmtId="0" fontId="93" fillId="0" borderId="0" xfId="138" applyFont="1" applyAlignment="1">
      <alignment horizontal="center" vertical="center" wrapText="1"/>
    </xf>
    <xf numFmtId="0" fontId="113" fillId="35" borderId="19" xfId="138" applyFont="1" applyFill="1" applyBorder="1" applyAlignment="1">
      <alignment horizontal="center" vertical="center" shrinkToFit="1" readingOrder="1"/>
    </xf>
    <xf numFmtId="0" fontId="113" fillId="35" borderId="1" xfId="138" applyFont="1" applyFill="1" applyBorder="1" applyAlignment="1">
      <alignment horizontal="center" vertical="center" shrinkToFit="1" readingOrder="1"/>
    </xf>
    <xf numFmtId="0" fontId="113" fillId="35" borderId="4" xfId="138" applyFont="1" applyFill="1" applyBorder="1" applyAlignment="1">
      <alignment horizontal="center" vertical="center" shrinkToFit="1" readingOrder="1"/>
    </xf>
    <xf numFmtId="0" fontId="113" fillId="35" borderId="7" xfId="138" applyFont="1" applyFill="1" applyBorder="1" applyAlignment="1">
      <alignment horizontal="center" vertical="center" shrinkToFit="1" readingOrder="1"/>
    </xf>
    <xf numFmtId="0" fontId="114" fillId="35" borderId="5" xfId="0" applyFont="1" applyFill="1" applyBorder="1" applyAlignment="1">
      <alignment horizontal="center" vertical="center" wrapText="1" shrinkToFit="1"/>
    </xf>
    <xf numFmtId="0" fontId="114" fillId="35" borderId="7" xfId="0" applyFont="1" applyFill="1" applyBorder="1" applyAlignment="1">
      <alignment horizontal="center" vertical="center" wrapText="1" shrinkToFit="1"/>
    </xf>
    <xf numFmtId="0" fontId="41" fillId="2" borderId="0" xfId="0" applyFont="1" applyFill="1" applyAlignment="1">
      <alignment horizontal="center" vertical="center" shrinkToFit="1" readingOrder="2"/>
    </xf>
    <xf numFmtId="0" fontId="44" fillId="3" borderId="8" xfId="0" applyFont="1" applyFill="1" applyBorder="1" applyAlignment="1">
      <alignment horizontal="center" vertical="center"/>
    </xf>
    <xf numFmtId="0" fontId="44" fillId="3" borderId="6" xfId="0" applyFont="1" applyFill="1" applyBorder="1" applyAlignment="1">
      <alignment horizontal="center" vertical="center"/>
    </xf>
    <xf numFmtId="0" fontId="41" fillId="2" borderId="22" xfId="0" applyFont="1" applyFill="1" applyBorder="1" applyAlignment="1">
      <alignment horizontal="center" vertical="center" shrinkToFit="1" readingOrder="2"/>
    </xf>
    <xf numFmtId="0" fontId="102" fillId="3" borderId="0" xfId="0" applyFont="1" applyFill="1" applyAlignment="1">
      <alignment horizontal="center" vertical="center" shrinkToFit="1" readingOrder="2"/>
    </xf>
    <xf numFmtId="0" fontId="114" fillId="35" borderId="4" xfId="0" applyFont="1" applyFill="1" applyBorder="1" applyAlignment="1">
      <alignment horizontal="center" vertical="center" wrapText="1" shrinkToFit="1"/>
    </xf>
    <xf numFmtId="0" fontId="114" fillId="35" borderId="8" xfId="0" applyFont="1" applyFill="1" applyBorder="1" applyAlignment="1">
      <alignment horizontal="center" vertical="center" wrapText="1" shrinkToFit="1"/>
    </xf>
    <xf numFmtId="0" fontId="114" fillId="35" borderId="9" xfId="0" applyFont="1" applyFill="1" applyBorder="1" applyAlignment="1">
      <alignment horizontal="center" vertical="center" wrapText="1" shrinkToFit="1"/>
    </xf>
    <xf numFmtId="0" fontId="114" fillId="35" borderId="6" xfId="0" applyFont="1" applyFill="1" applyBorder="1" applyAlignment="1">
      <alignment horizontal="center" vertical="center" wrapText="1" shrinkToFit="1"/>
    </xf>
    <xf numFmtId="0" fontId="62" fillId="0" borderId="20" xfId="147" applyFont="1" applyBorder="1" applyAlignment="1">
      <alignment horizontal="center" vertical="center" wrapText="1"/>
    </xf>
    <xf numFmtId="0" fontId="62" fillId="0" borderId="3" xfId="147" applyFont="1" applyBorder="1" applyAlignment="1">
      <alignment horizontal="center" vertical="center" wrapText="1"/>
    </xf>
    <xf numFmtId="0" fontId="113" fillId="35" borderId="5" xfId="0" applyFont="1" applyFill="1" applyBorder="1" applyAlignment="1">
      <alignment horizontal="center" vertical="center" wrapText="1" shrinkToFit="1"/>
    </xf>
    <xf numFmtId="0" fontId="113" fillId="35" borderId="7" xfId="0" applyFont="1" applyFill="1" applyBorder="1" applyAlignment="1">
      <alignment horizontal="center" vertical="center" wrapText="1" shrinkToFit="1"/>
    </xf>
    <xf numFmtId="0" fontId="49" fillId="0" borderId="19" xfId="83" applyFont="1" applyBorder="1" applyAlignment="1">
      <alignment horizontal="center" vertical="center" wrapText="1"/>
    </xf>
    <xf numFmtId="0" fontId="49" fillId="0" borderId="1" xfId="83" applyFont="1" applyBorder="1" applyAlignment="1">
      <alignment horizontal="center" vertical="center" wrapText="1"/>
    </xf>
    <xf numFmtId="0" fontId="63" fillId="3" borderId="8" xfId="124" applyFont="1" applyFill="1" applyBorder="1" applyAlignment="1">
      <alignment horizontal="right" vertical="center"/>
    </xf>
    <xf numFmtId="0" fontId="63" fillId="3" borderId="9" xfId="124" applyFont="1" applyFill="1" applyBorder="1" applyAlignment="1">
      <alignment horizontal="right" vertical="center"/>
    </xf>
    <xf numFmtId="0" fontId="95" fillId="2" borderId="3" xfId="56" applyFont="1" applyFill="1" applyBorder="1" applyAlignment="1">
      <alignment vertical="top" shrinkToFit="1"/>
    </xf>
    <xf numFmtId="0" fontId="113" fillId="35" borderId="8" xfId="0" applyFont="1" applyFill="1" applyBorder="1" applyAlignment="1">
      <alignment horizontal="center" vertical="center" wrapText="1" shrinkToFit="1"/>
    </xf>
    <xf numFmtId="0" fontId="113" fillId="35" borderId="9" xfId="0" applyFont="1" applyFill="1" applyBorder="1" applyAlignment="1">
      <alignment horizontal="center" vertical="center" wrapText="1" shrinkToFit="1"/>
    </xf>
    <xf numFmtId="0" fontId="113" fillId="35" borderId="4" xfId="0" applyFont="1" applyFill="1" applyBorder="1" applyAlignment="1">
      <alignment horizontal="center" vertical="center" wrapText="1" shrinkToFit="1"/>
    </xf>
    <xf numFmtId="0" fontId="98" fillId="3" borderId="8" xfId="124" applyFont="1" applyFill="1" applyBorder="1" applyAlignment="1">
      <alignment horizontal="right" vertical="center"/>
    </xf>
    <xf numFmtId="0" fontId="98" fillId="3" borderId="9" xfId="124" applyFont="1" applyFill="1" applyBorder="1" applyAlignment="1">
      <alignment horizontal="right" vertical="center"/>
    </xf>
    <xf numFmtId="0" fontId="49" fillId="0" borderId="20" xfId="83" applyFont="1" applyBorder="1" applyAlignment="1">
      <alignment horizontal="center" vertical="center" wrapText="1"/>
    </xf>
    <xf numFmtId="0" fontId="49" fillId="0" borderId="3" xfId="83" applyFont="1" applyBorder="1" applyAlignment="1">
      <alignment horizontal="center" vertical="center" wrapText="1"/>
    </xf>
    <xf numFmtId="0" fontId="45" fillId="3" borderId="22" xfId="0" applyFont="1" applyFill="1" applyBorder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0" fontId="104" fillId="3" borderId="8" xfId="124" applyFont="1" applyFill="1" applyBorder="1" applyAlignment="1">
      <alignment horizontal="right" vertical="center"/>
    </xf>
    <xf numFmtId="0" fontId="104" fillId="3" borderId="9" xfId="124" applyFont="1" applyFill="1" applyBorder="1" applyAlignment="1">
      <alignment horizontal="right" vertical="center"/>
    </xf>
    <xf numFmtId="0" fontId="113" fillId="35" borderId="20" xfId="0" applyFont="1" applyFill="1" applyBorder="1" applyAlignment="1">
      <alignment horizontal="center" vertical="center" wrapText="1" shrinkToFit="1"/>
    </xf>
    <xf numFmtId="0" fontId="113" fillId="35" borderId="3" xfId="0" applyFont="1" applyFill="1" applyBorder="1" applyAlignment="1">
      <alignment horizontal="center" vertical="center" wrapText="1" shrinkToFit="1"/>
    </xf>
    <xf numFmtId="0" fontId="113" fillId="35" borderId="21" xfId="0" applyFont="1" applyFill="1" applyBorder="1" applyAlignment="1">
      <alignment horizontal="center" vertical="center" wrapText="1" shrinkToFit="1"/>
    </xf>
    <xf numFmtId="0" fontId="45" fillId="0" borderId="0" xfId="0" applyFont="1" applyAlignment="1">
      <alignment horizontal="center" vertical="center" wrapText="1"/>
    </xf>
    <xf numFmtId="0" fontId="104" fillId="3" borderId="24" xfId="124" applyFont="1" applyFill="1" applyBorder="1" applyAlignment="1">
      <alignment horizontal="right" vertical="center"/>
    </xf>
    <xf numFmtId="0" fontId="113" fillId="35" borderId="22" xfId="0" applyFont="1" applyFill="1" applyBorder="1" applyAlignment="1">
      <alignment horizontal="center" vertical="center" wrapText="1" shrinkToFit="1"/>
    </xf>
    <xf numFmtId="0" fontId="113" fillId="35" borderId="0" xfId="0" applyFont="1" applyFill="1" applyAlignment="1">
      <alignment horizontal="center" vertical="center" wrapText="1" shrinkToFit="1"/>
    </xf>
    <xf numFmtId="0" fontId="113" fillId="35" borderId="23" xfId="0" applyFont="1" applyFill="1" applyBorder="1" applyAlignment="1">
      <alignment horizontal="center" vertical="center" wrapText="1" shrinkToFit="1"/>
    </xf>
    <xf numFmtId="49" fontId="86" fillId="3" borderId="1" xfId="132" applyNumberFormat="1" applyFont="1" applyFill="1" applyBorder="1" applyAlignment="1">
      <alignment horizontal="center" vertical="center" wrapText="1"/>
    </xf>
    <xf numFmtId="49" fontId="109" fillId="3" borderId="1" xfId="132" applyNumberFormat="1" applyFont="1" applyFill="1" applyBorder="1" applyAlignment="1">
      <alignment horizontal="center" vertical="center" wrapText="1"/>
    </xf>
    <xf numFmtId="0" fontId="104" fillId="3" borderId="0" xfId="124" applyFont="1" applyFill="1" applyAlignment="1">
      <alignment horizontal="right" vertical="center"/>
    </xf>
    <xf numFmtId="0" fontId="113" fillId="35" borderId="2" xfId="129" applyFont="1" applyFill="1" applyBorder="1" applyAlignment="1">
      <alignment horizontal="center" vertical="center" shrinkToFit="1" readingOrder="1"/>
    </xf>
    <xf numFmtId="0" fontId="75" fillId="3" borderId="8" xfId="124" applyFont="1" applyFill="1" applyBorder="1" applyAlignment="1">
      <alignment horizontal="right" vertical="center" wrapText="1"/>
    </xf>
    <xf numFmtId="0" fontId="75" fillId="3" borderId="9" xfId="124" applyFont="1" applyFill="1" applyBorder="1" applyAlignment="1">
      <alignment horizontal="right" vertical="center" wrapText="1"/>
    </xf>
    <xf numFmtId="0" fontId="75" fillId="3" borderId="6" xfId="124" applyFont="1" applyFill="1" applyBorder="1" applyAlignment="1">
      <alignment horizontal="right" vertical="center" wrapText="1"/>
    </xf>
    <xf numFmtId="0" fontId="113" fillId="35" borderId="2" xfId="0" applyFont="1" applyFill="1" applyBorder="1" applyAlignment="1">
      <alignment horizontal="center" vertical="center" wrapText="1"/>
    </xf>
    <xf numFmtId="49" fontId="109" fillId="3" borderId="0" xfId="132" applyNumberFormat="1" applyFont="1" applyFill="1" applyAlignment="1">
      <alignment horizontal="center" vertical="center" wrapText="1"/>
    </xf>
    <xf numFmtId="0" fontId="113" fillId="35" borderId="2" xfId="132" applyFont="1" applyFill="1" applyBorder="1" applyAlignment="1">
      <alignment horizontal="center" vertical="center" shrinkToFit="1" readingOrder="1"/>
    </xf>
    <xf numFmtId="49" fontId="86" fillId="3" borderId="0" xfId="132" applyNumberFormat="1" applyFont="1" applyFill="1" applyAlignment="1">
      <alignment horizontal="center" vertical="center" wrapText="1"/>
    </xf>
    <xf numFmtId="9" fontId="113" fillId="35" borderId="2" xfId="6" applyFont="1" applyFill="1" applyBorder="1" applyAlignment="1">
      <alignment horizontal="center" vertical="center" shrinkToFit="1" readingOrder="2"/>
    </xf>
    <xf numFmtId="167" fontId="78" fillId="37" borderId="2" xfId="136" applyNumberFormat="1" applyFont="1" applyFill="1" applyBorder="1" applyAlignment="1">
      <alignment horizontal="center" vertical="center" wrapText="1" shrinkToFit="1" readingOrder="2"/>
    </xf>
    <xf numFmtId="167" fontId="78" fillId="3" borderId="2" xfId="136" applyNumberFormat="1" applyFont="1" applyFill="1" applyBorder="1" applyAlignment="1">
      <alignment horizontal="center" vertical="center" wrapText="1" shrinkToFit="1" readingOrder="2"/>
    </xf>
    <xf numFmtId="9" fontId="113" fillId="35" borderId="2" xfId="136" applyFont="1" applyFill="1" applyBorder="1" applyAlignment="1">
      <alignment horizontal="center" vertical="center" shrinkToFit="1" readingOrder="2"/>
    </xf>
    <xf numFmtId="10" fontId="78" fillId="3" borderId="2" xfId="6" applyNumberFormat="1" applyFont="1" applyFill="1" applyBorder="1" applyAlignment="1">
      <alignment horizontal="center" vertical="center" wrapText="1" shrinkToFit="1" readingOrder="2"/>
    </xf>
    <xf numFmtId="10" fontId="78" fillId="37" borderId="2" xfId="134" applyNumberFormat="1" applyFont="1" applyFill="1" applyBorder="1" applyAlignment="1">
      <alignment horizontal="center" vertical="center" wrapText="1" shrinkToFit="1" readingOrder="2"/>
    </xf>
  </cellXfs>
  <cellStyles count="149">
    <cellStyle name="20% - تمييز1" xfId="29" builtinId="30" customBuiltin="1"/>
    <cellStyle name="20% - تمييز1 2" xfId="65" xr:uid="{00000000-0005-0000-0000-000001000000}"/>
    <cellStyle name="20% - تمييز1 3" xfId="90" xr:uid="{00000000-0005-0000-0000-000002000000}"/>
    <cellStyle name="20% - تمييز2" xfId="32" builtinId="34" customBuiltin="1"/>
    <cellStyle name="20% - تمييز2 2" xfId="67" xr:uid="{00000000-0005-0000-0000-000004000000}"/>
    <cellStyle name="20% - تمييز2 3" xfId="92" xr:uid="{00000000-0005-0000-0000-000005000000}"/>
    <cellStyle name="20% - تمييز3" xfId="35" builtinId="38" customBuiltin="1"/>
    <cellStyle name="20% - تمييز3 2" xfId="69" xr:uid="{00000000-0005-0000-0000-000007000000}"/>
    <cellStyle name="20% - تمييز3 3" xfId="94" xr:uid="{00000000-0005-0000-0000-000008000000}"/>
    <cellStyle name="20% - تمييز4" xfId="38" builtinId="42" customBuiltin="1"/>
    <cellStyle name="20% - تمييز4 2" xfId="71" xr:uid="{00000000-0005-0000-0000-00000A000000}"/>
    <cellStyle name="20% - تمييز4 3" xfId="96" xr:uid="{00000000-0005-0000-0000-00000B000000}"/>
    <cellStyle name="20% - تمييز5" xfId="41" builtinId="46" customBuiltin="1"/>
    <cellStyle name="20% - تمييز5 2" xfId="73" xr:uid="{00000000-0005-0000-0000-00000D000000}"/>
    <cellStyle name="20% - تمييز5 3" xfId="98" xr:uid="{00000000-0005-0000-0000-00000E000000}"/>
    <cellStyle name="20% - تمييز6" xfId="44" builtinId="50" customBuiltin="1"/>
    <cellStyle name="20% - تمييز6 2" xfId="75" xr:uid="{00000000-0005-0000-0000-000010000000}"/>
    <cellStyle name="20% - تمييز6 3" xfId="100" xr:uid="{00000000-0005-0000-0000-000011000000}"/>
    <cellStyle name="40% - تمييز1" xfId="30" builtinId="31" customBuiltin="1"/>
    <cellStyle name="40% - تمييز1 2" xfId="66" xr:uid="{00000000-0005-0000-0000-000013000000}"/>
    <cellStyle name="40% - تمييز1 3" xfId="91" xr:uid="{00000000-0005-0000-0000-000014000000}"/>
    <cellStyle name="40% - تمييز2" xfId="33" builtinId="35" customBuiltin="1"/>
    <cellStyle name="40% - تمييز2 2" xfId="68" xr:uid="{00000000-0005-0000-0000-000016000000}"/>
    <cellStyle name="40% - تمييز2 3" xfId="93" xr:uid="{00000000-0005-0000-0000-000017000000}"/>
    <cellStyle name="40% - تمييز3" xfId="36" builtinId="39" customBuiltin="1"/>
    <cellStyle name="40% - تمييز3 2" xfId="70" xr:uid="{00000000-0005-0000-0000-000019000000}"/>
    <cellStyle name="40% - تمييز3 3" xfId="95" xr:uid="{00000000-0005-0000-0000-00001A000000}"/>
    <cellStyle name="40% - تمييز4" xfId="39" builtinId="43" customBuiltin="1"/>
    <cellStyle name="40% - تمييز4 2" xfId="72" xr:uid="{00000000-0005-0000-0000-00001C000000}"/>
    <cellStyle name="40% - تمييز4 3" xfId="97" xr:uid="{00000000-0005-0000-0000-00001D000000}"/>
    <cellStyle name="40% - تمييز5" xfId="42" builtinId="47" customBuiltin="1"/>
    <cellStyle name="40% - تمييز5 2" xfId="74" xr:uid="{00000000-0005-0000-0000-00001F000000}"/>
    <cellStyle name="40% - تمييز5 3" xfId="99" xr:uid="{00000000-0005-0000-0000-000020000000}"/>
    <cellStyle name="40% - تمييز6" xfId="45" builtinId="51" customBuiltin="1"/>
    <cellStyle name="40% - تمييز6 2" xfId="76" xr:uid="{00000000-0005-0000-0000-000022000000}"/>
    <cellStyle name="40% - تمييز6 3" xfId="101" xr:uid="{00000000-0005-0000-0000-000023000000}"/>
    <cellStyle name="60% - تمييز1 2" xfId="49" xr:uid="{00000000-0005-0000-0000-000024000000}"/>
    <cellStyle name="60% - تمييز2 2" xfId="50" xr:uid="{00000000-0005-0000-0000-000025000000}"/>
    <cellStyle name="60% - تمييز3 2" xfId="51" xr:uid="{00000000-0005-0000-0000-000026000000}"/>
    <cellStyle name="60% - تمييز4 2" xfId="52" xr:uid="{00000000-0005-0000-0000-000027000000}"/>
    <cellStyle name="60% - تمييز5 2" xfId="53" xr:uid="{00000000-0005-0000-0000-000028000000}"/>
    <cellStyle name="60% - تمييز6 2" xfId="54" xr:uid="{00000000-0005-0000-0000-000029000000}"/>
    <cellStyle name="Comma" xfId="117" builtinId="3"/>
    <cellStyle name="Comma 2" xfId="2" xr:uid="{00000000-0005-0000-0000-00002A000000}"/>
    <cellStyle name="Comma 2 2" xfId="84" xr:uid="{00000000-0005-0000-0000-00002B000000}"/>
    <cellStyle name="Comma 2 3" xfId="126" xr:uid="{BB3F67E9-12C2-4856-9026-4111926484B8}"/>
    <cellStyle name="Comma 2 7 2 2" xfId="123" xr:uid="{B5FE5BAF-7297-43FD-8A0A-473AD1801DD0}"/>
    <cellStyle name="Comma 2 7 2 2 2" xfId="131" xr:uid="{262F491A-F7BD-4697-9DCB-E4F3D0B772AC}"/>
    <cellStyle name="Comma 2 7 2 2 3" xfId="140" xr:uid="{E3B79A2E-A62D-4E6F-ACE1-73A6BF4A4996}"/>
    <cellStyle name="Comma 3" xfId="82" xr:uid="{00000000-0005-0000-0000-00002C000000}"/>
    <cellStyle name="Comma 4" xfId="134" xr:uid="{64E726D5-E408-4137-98DD-197681110E98}"/>
    <cellStyle name="Hyperlink 2" xfId="3" xr:uid="{00000000-0005-0000-0000-00002D000000}"/>
    <cellStyle name="Normal 2" xfId="1" xr:uid="{00000000-0005-0000-0000-00002F000000}"/>
    <cellStyle name="Normal 2 2" xfId="4" xr:uid="{00000000-0005-0000-0000-000030000000}"/>
    <cellStyle name="Normal 2 2 2" xfId="59" xr:uid="{00000000-0005-0000-0000-000031000000}"/>
    <cellStyle name="Normal 2 2 2 2" xfId="104" xr:uid="{00000000-0005-0000-0000-000032000000}"/>
    <cellStyle name="Normal 2 2 2 3" xfId="125" xr:uid="{CD028D1B-0E51-4179-8182-B448ED1796D3}"/>
    <cellStyle name="Normal 2 2 3" xfId="85" xr:uid="{00000000-0005-0000-0000-000033000000}"/>
    <cellStyle name="Normal 2 2 4" xfId="122" xr:uid="{05C2014B-10EE-4A9E-AD23-2F06FE888E0A}"/>
    <cellStyle name="Normal 2 3" xfId="56" xr:uid="{00000000-0005-0000-0000-000034000000}"/>
    <cellStyle name="Normal 2 4" xfId="116" xr:uid="{00000000-0005-0000-0000-000035000000}"/>
    <cellStyle name="Normal 2 4 2" xfId="128" xr:uid="{3C2F8F45-90F0-4723-8069-9D7FCC22EAA4}"/>
    <cellStyle name="Normal 2 4 2 2" xfId="119" xr:uid="{D37C2E5C-FFE0-4E5E-BC0C-FDC40A20F2B6}"/>
    <cellStyle name="Normal 2 4 2 2 2" xfId="144" xr:uid="{BE4727F2-D45A-4029-9E29-3C30C89FC501}"/>
    <cellStyle name="Normal 2 4 2 3" xfId="137" xr:uid="{74BA89C7-BEF5-402D-A649-A8617D6295D2}"/>
    <cellStyle name="Normal 2 4 2 4" xfId="148" xr:uid="{3CE98027-8A2B-4152-9967-55ED58497AD1}"/>
    <cellStyle name="Normal 2 4 3" xfId="133" xr:uid="{57D6BB62-B466-4B01-AEA9-4EAC5D798C16}"/>
    <cellStyle name="Normal 2 4 4" xfId="141" xr:uid="{6996585F-C03A-4D8A-BEF3-50135DC2499D}"/>
    <cellStyle name="Normal 2 4 5" xfId="146" xr:uid="{D6A072AC-5E48-4F5B-9E13-6DF0B7C38D35}"/>
    <cellStyle name="Normal 2 5" xfId="124" xr:uid="{AFB6A48D-D3D1-436F-9239-AAB1EC4327C8}"/>
    <cellStyle name="Normal 3" xfId="5" xr:uid="{00000000-0005-0000-0000-000036000000}"/>
    <cellStyle name="Normal 4" xfId="8" xr:uid="{00000000-0005-0000-0000-000037000000}"/>
    <cellStyle name="Normal 4 2" xfId="61" xr:uid="{00000000-0005-0000-0000-000038000000}"/>
    <cellStyle name="Normal 4 2 2" xfId="105" xr:uid="{00000000-0005-0000-0000-000039000000}"/>
    <cellStyle name="Normal 4 3" xfId="86" xr:uid="{00000000-0005-0000-0000-00003A000000}"/>
    <cellStyle name="Normal 4 4" xfId="120" xr:uid="{E4691F86-FDA1-4CA8-8038-B55D55E8992D}"/>
    <cellStyle name="Normal 5" xfId="9" xr:uid="{00000000-0005-0000-0000-00003B000000}"/>
    <cellStyle name="Normal 5 2" xfId="62" xr:uid="{00000000-0005-0000-0000-00003C000000}"/>
    <cellStyle name="Normal 5 2 2" xfId="106" xr:uid="{00000000-0005-0000-0000-00003D000000}"/>
    <cellStyle name="Normal 5 3" xfId="87" xr:uid="{00000000-0005-0000-0000-00003E000000}"/>
    <cellStyle name="Normal 6" xfId="10" xr:uid="{00000000-0005-0000-0000-00003F000000}"/>
    <cellStyle name="Normal 6 2" xfId="63" xr:uid="{00000000-0005-0000-0000-000040000000}"/>
    <cellStyle name="Normal 6 2 2" xfId="107" xr:uid="{00000000-0005-0000-0000-000041000000}"/>
    <cellStyle name="Normal 6 3" xfId="88" xr:uid="{00000000-0005-0000-0000-000042000000}"/>
    <cellStyle name="Normal 7" xfId="11" xr:uid="{00000000-0005-0000-0000-000043000000}"/>
    <cellStyle name="Normal 7 2" xfId="64" xr:uid="{00000000-0005-0000-0000-000044000000}"/>
    <cellStyle name="Normal 7 2 2" xfId="108" xr:uid="{00000000-0005-0000-0000-000045000000}"/>
    <cellStyle name="Normal 7 3" xfId="89" xr:uid="{00000000-0005-0000-0000-000046000000}"/>
    <cellStyle name="Percent" xfId="115" builtinId="5"/>
    <cellStyle name="Percent 2" xfId="6" xr:uid="{00000000-0005-0000-0000-000048000000}"/>
    <cellStyle name="Percent 2 2" xfId="7" xr:uid="{00000000-0005-0000-0000-000049000000}"/>
    <cellStyle name="Percent 2 2 2" xfId="60" xr:uid="{00000000-0005-0000-0000-00004A000000}"/>
    <cellStyle name="Percent 3" xfId="136" xr:uid="{8D5096F6-8F8A-43D0-A603-544EAACF3145}"/>
    <cellStyle name="إخراج" xfId="21" builtinId="21" customBuiltin="1"/>
    <cellStyle name="إدخال" xfId="20" builtinId="20" customBuiltin="1"/>
    <cellStyle name="ارتباط تشعبي" xfId="12" builtinId="8"/>
    <cellStyle name="ارتباط تشعبي 2" xfId="81" xr:uid="{00000000-0005-0000-0000-00004E000000}"/>
    <cellStyle name="ارتباط تشعبي 2 2" xfId="142" xr:uid="{BF8DF8A4-8757-4E18-8C37-9BAB1C3E88FF}"/>
    <cellStyle name="ارتباط تشعبي 3" xfId="118" xr:uid="{00000000-0005-0000-0000-00008A000000}"/>
    <cellStyle name="الإجمالي" xfId="27" builtinId="25" customBuiltin="1"/>
    <cellStyle name="تمييز1" xfId="28" builtinId="29" customBuiltin="1"/>
    <cellStyle name="تمييز2" xfId="31" builtinId="33" customBuiltin="1"/>
    <cellStyle name="تمييز3" xfId="34" builtinId="37" customBuiltin="1"/>
    <cellStyle name="تمييز4" xfId="37" builtinId="41" customBuiltin="1"/>
    <cellStyle name="تمييز5" xfId="40" builtinId="45" customBuiltin="1"/>
    <cellStyle name="تمييز6" xfId="43" builtinId="49" customBuiltin="1"/>
    <cellStyle name="جيد" xfId="18" builtinId="26" customBuiltin="1"/>
    <cellStyle name="حساب" xfId="22" builtinId="22" customBuiltin="1"/>
    <cellStyle name="خلية تدقيق" xfId="24" builtinId="23" customBuiltin="1"/>
    <cellStyle name="خلية مرتبطة" xfId="23" builtinId="24" customBuiltin="1"/>
    <cellStyle name="سيئ" xfId="19" builtinId="27" customBuiltin="1"/>
    <cellStyle name="عادي" xfId="0" builtinId="0"/>
    <cellStyle name="عادي 2" xfId="46" xr:uid="{00000000-0005-0000-0000-00005B000000}"/>
    <cellStyle name="عادي 2 2" xfId="58" xr:uid="{00000000-0005-0000-0000-00005C000000}"/>
    <cellStyle name="عادي 2 2 2" xfId="111" xr:uid="{00000000-0005-0000-0000-00005D000000}"/>
    <cellStyle name="عادي 2 2 3" xfId="80" xr:uid="{00000000-0005-0000-0000-00005E000000}"/>
    <cellStyle name="عادي 2 3" xfId="77" xr:uid="{00000000-0005-0000-0000-00005F000000}"/>
    <cellStyle name="عادي 2 3 2 2" xfId="83" xr:uid="{00000000-0005-0000-0000-000060000000}"/>
    <cellStyle name="عادي 2 3 2 2 2" xfId="121" xr:uid="{A86C36EF-2E5D-4028-A151-F3218CB0FCD7}"/>
    <cellStyle name="عادي 2 3 2 2 3" xfId="129" xr:uid="{1A074B0F-B9C5-4BF4-811A-8A58B26BFCD5}"/>
    <cellStyle name="عادي 2 3 2 2 4" xfId="130" xr:uid="{741E5EE2-633E-4550-8979-6B6A653CCA79}"/>
    <cellStyle name="عادي 2 3 2 2 4 2" xfId="132" xr:uid="{F630151D-3327-47C4-B1F2-2F9866D70CD6}"/>
    <cellStyle name="عادي 2 3 2 2 4 3" xfId="139" xr:uid="{69E1BB08-D9DF-4C9F-8ED4-057935F70A3C}"/>
    <cellStyle name="عادي 2 3 2 2 5" xfId="138" xr:uid="{68BD8190-AC2F-4F60-B6F3-3B0C7CBB319F}"/>
    <cellStyle name="عادي 2 3 2 2 6" xfId="143" xr:uid="{C7BF8246-99F6-4667-B39E-97F7A13B04DF}"/>
    <cellStyle name="عادي 2 3 2 2 7" xfId="145" xr:uid="{6918301D-AA25-48FC-B1E3-ADB8ED47B32E}"/>
    <cellStyle name="عادي 2 3 2 2 8" xfId="147" xr:uid="{789AB796-5FF7-4490-93C9-8423DF527895}"/>
    <cellStyle name="عادي 2 4" xfId="102" xr:uid="{00000000-0005-0000-0000-000061000000}"/>
    <cellStyle name="عادي 2 5" xfId="127" xr:uid="{D7DAAC65-0E31-43B7-8B27-D080453B8262}"/>
    <cellStyle name="عادي 2 7" xfId="135" xr:uid="{4F4D79A6-6D3B-42B7-88B3-D61BDF67BDB1}"/>
    <cellStyle name="عادي 3" xfId="55" xr:uid="{00000000-0005-0000-0000-000062000000}"/>
    <cellStyle name="عادي 3 2" xfId="57" xr:uid="{00000000-0005-0000-0000-000063000000}"/>
    <cellStyle name="عادي 3 2 2" xfId="110" xr:uid="{00000000-0005-0000-0000-000064000000}"/>
    <cellStyle name="عادي 3 2 3" xfId="113" xr:uid="{00000000-0005-0000-0000-000065000000}"/>
    <cellStyle name="عادي 3 3" xfId="109" xr:uid="{00000000-0005-0000-0000-000066000000}"/>
    <cellStyle name="عادي 3 4" xfId="112" xr:uid="{00000000-0005-0000-0000-000067000000}"/>
    <cellStyle name="عادي 3 5" xfId="114" xr:uid="{00000000-0005-0000-0000-000068000000}"/>
    <cellStyle name="عادي 4" xfId="79" xr:uid="{00000000-0005-0000-0000-000069000000}"/>
    <cellStyle name="عنوان" xfId="13" builtinId="15" customBuiltin="1"/>
    <cellStyle name="عنوان 1" xfId="14" builtinId="16" customBuiltin="1"/>
    <cellStyle name="عنوان 2" xfId="15" builtinId="17" customBuiltin="1"/>
    <cellStyle name="عنوان 3" xfId="16" builtinId="18" customBuiltin="1"/>
    <cellStyle name="عنوان 4" xfId="17" builtinId="19" customBuiltin="1"/>
    <cellStyle name="محايد 2" xfId="47" xr:uid="{00000000-0005-0000-0000-00006F000000}"/>
    <cellStyle name="ملاحظة 2" xfId="48" xr:uid="{00000000-0005-0000-0000-000070000000}"/>
    <cellStyle name="ملاحظة 2 2" xfId="78" xr:uid="{00000000-0005-0000-0000-000071000000}"/>
    <cellStyle name="ملاحظة 2 3" xfId="103" xr:uid="{00000000-0005-0000-0000-000072000000}"/>
    <cellStyle name="نص تحذير" xfId="25" builtinId="11" customBuiltin="1"/>
    <cellStyle name="نص توضيحي" xfId="26" builtinId="53" customBuiltin="1"/>
  </cellStyles>
  <dxfs count="0"/>
  <tableStyles count="0" defaultTableStyle="TableStyleMedium2" defaultPivotStyle="PivotStyleLight16"/>
  <colors>
    <mruColors>
      <color rgb="FF3B3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52295</xdr:colOff>
      <xdr:row>0</xdr:row>
      <xdr:rowOff>112059</xdr:rowOff>
    </xdr:from>
    <xdr:ext cx="1614322" cy="477493"/>
    <xdr:pic>
      <xdr:nvPicPr>
        <xdr:cNvPr id="4" name="صورة 3">
          <a:extLst>
            <a:ext uri="{FF2B5EF4-FFF2-40B4-BE49-F238E27FC236}">
              <a16:creationId xmlns:a16="http://schemas.microsoft.com/office/drawing/2014/main" id="{190D1C39-4424-4BA5-8968-221C7F36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4765559" y="112059"/>
          <a:ext cx="1614322" cy="47749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35943</xdr:colOff>
      <xdr:row>0</xdr:row>
      <xdr:rowOff>53915</xdr:rowOff>
    </xdr:from>
    <xdr:ext cx="1558011" cy="477493"/>
    <xdr:pic>
      <xdr:nvPicPr>
        <xdr:cNvPr id="2" name="صورة 1">
          <a:extLst>
            <a:ext uri="{FF2B5EF4-FFF2-40B4-BE49-F238E27FC236}">
              <a16:creationId xmlns:a16="http://schemas.microsoft.com/office/drawing/2014/main" id="{FF3E0379-5D81-4310-9992-A303F2AE5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16281246" y="53915"/>
          <a:ext cx="1558011" cy="477493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4856" cy="508000"/>
    <xdr:pic>
      <xdr:nvPicPr>
        <xdr:cNvPr id="2" name="صورة 1">
          <a:extLst>
            <a:ext uri="{FF2B5EF4-FFF2-40B4-BE49-F238E27FC236}">
              <a16:creationId xmlns:a16="http://schemas.microsoft.com/office/drawing/2014/main" id="{E9025B53-9686-49C4-96C4-C84CC96D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2535811" y="0"/>
          <a:ext cx="1554856" cy="50800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15815</xdr:rowOff>
    </xdr:from>
    <xdr:ext cx="1540039" cy="474618"/>
    <xdr:pic>
      <xdr:nvPicPr>
        <xdr:cNvPr id="2" name="صورة 1">
          <a:extLst>
            <a:ext uri="{FF2B5EF4-FFF2-40B4-BE49-F238E27FC236}">
              <a16:creationId xmlns:a16="http://schemas.microsoft.com/office/drawing/2014/main" id="{DE72E3FE-CBE5-4BE7-AABD-A11D00DA0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77871161" y="15815"/>
          <a:ext cx="1540039" cy="474618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28515</xdr:rowOff>
    </xdr:from>
    <xdr:ext cx="1540039" cy="474618"/>
    <xdr:pic>
      <xdr:nvPicPr>
        <xdr:cNvPr id="2" name="صورة 1">
          <a:extLst>
            <a:ext uri="{FF2B5EF4-FFF2-40B4-BE49-F238E27FC236}">
              <a16:creationId xmlns:a16="http://schemas.microsoft.com/office/drawing/2014/main" id="{9C7E9C8B-AFE1-4AB4-9089-AC0F5F705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04725661" y="28515"/>
          <a:ext cx="1540039" cy="47461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35943</xdr:colOff>
      <xdr:row>0</xdr:row>
      <xdr:rowOff>53915</xdr:rowOff>
    </xdr:from>
    <xdr:ext cx="1559089" cy="474618"/>
    <xdr:pic>
      <xdr:nvPicPr>
        <xdr:cNvPr id="2" name="صورة 1">
          <a:extLst>
            <a:ext uri="{FF2B5EF4-FFF2-40B4-BE49-F238E27FC236}">
              <a16:creationId xmlns:a16="http://schemas.microsoft.com/office/drawing/2014/main" id="{6CF89541-C957-4461-8940-A24B1E26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16280168" y="53915"/>
          <a:ext cx="1559089" cy="47461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8813</xdr:col>
      <xdr:colOff>906057</xdr:colOff>
      <xdr:row>0</xdr:row>
      <xdr:rowOff>53915</xdr:rowOff>
    </xdr:from>
    <xdr:ext cx="1938544" cy="748732"/>
    <xdr:pic>
      <xdr:nvPicPr>
        <xdr:cNvPr id="2" name="Picture 4">
          <a:extLst>
            <a:ext uri="{FF2B5EF4-FFF2-40B4-BE49-F238E27FC236}">
              <a16:creationId xmlns:a16="http://schemas.microsoft.com/office/drawing/2014/main" id="{5707CA77-0381-419E-BB2E-473B1D22D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652774" y="53915"/>
          <a:ext cx="1938544" cy="748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27837</xdr:colOff>
      <xdr:row>0</xdr:row>
      <xdr:rowOff>53915</xdr:rowOff>
    </xdr:from>
    <xdr:ext cx="1555960" cy="479941"/>
    <xdr:pic>
      <xdr:nvPicPr>
        <xdr:cNvPr id="3" name="صورة 2">
          <a:extLst>
            <a:ext uri="{FF2B5EF4-FFF2-40B4-BE49-F238E27FC236}">
              <a16:creationId xmlns:a16="http://schemas.microsoft.com/office/drawing/2014/main" id="{FDA1D83B-57B3-4DA2-A6AB-F808A0AE2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26768203" y="53915"/>
          <a:ext cx="1555960" cy="47994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27837</xdr:colOff>
      <xdr:row>0</xdr:row>
      <xdr:rowOff>53915</xdr:rowOff>
    </xdr:from>
    <xdr:to>
      <xdr:col>1</xdr:col>
      <xdr:colOff>465887</xdr:colOff>
      <xdr:row>2</xdr:row>
      <xdr:rowOff>218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965E9DC9-C20F-4B33-95B0-DFB862F2B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3044618" y="53915"/>
          <a:ext cx="1611645" cy="4770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37353</xdr:rowOff>
    </xdr:from>
    <xdr:to>
      <xdr:col>1</xdr:col>
      <xdr:colOff>439011</xdr:colOff>
      <xdr:row>1</xdr:row>
      <xdr:rowOff>247663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F5D221E-F057-4CC5-B122-870DF35E0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92501930" y="37353"/>
          <a:ext cx="1604423" cy="4792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16562</xdr:rowOff>
    </xdr:from>
    <xdr:to>
      <xdr:col>1</xdr:col>
      <xdr:colOff>440895</xdr:colOff>
      <xdr:row>1</xdr:row>
      <xdr:rowOff>222016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46576FB-AD2E-4D84-ACF3-CB3A5C7C3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06961575" y="16562"/>
          <a:ext cx="1606307" cy="4743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27837</xdr:colOff>
      <xdr:row>0</xdr:row>
      <xdr:rowOff>53915</xdr:rowOff>
    </xdr:from>
    <xdr:to>
      <xdr:col>1</xdr:col>
      <xdr:colOff>459969</xdr:colOff>
      <xdr:row>2</xdr:row>
      <xdr:rowOff>2288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C50BDC0-B74E-4BCF-8807-C015D674B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20004718" y="53915"/>
          <a:ext cx="1611645" cy="47701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27837</xdr:colOff>
      <xdr:row>0</xdr:row>
      <xdr:rowOff>53915</xdr:rowOff>
    </xdr:from>
    <xdr:to>
      <xdr:col>1</xdr:col>
      <xdr:colOff>472263</xdr:colOff>
      <xdr:row>2</xdr:row>
      <xdr:rowOff>331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CA682B99-C454-4883-B64A-174026FD3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20322218" y="53915"/>
          <a:ext cx="1611645" cy="47701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27837</xdr:colOff>
      <xdr:row>0</xdr:row>
      <xdr:rowOff>53915</xdr:rowOff>
    </xdr:from>
    <xdr:to>
      <xdr:col>1</xdr:col>
      <xdr:colOff>468476</xdr:colOff>
      <xdr:row>2</xdr:row>
      <xdr:rowOff>1223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4A565AB3-3369-4423-8119-2D2312E17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20322218" y="53915"/>
          <a:ext cx="1611645" cy="477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A6EDE-E005-48ED-B07C-D44C13E8E065}">
  <sheetPr>
    <tabColor theme="2"/>
  </sheetPr>
  <dimension ref="A1:T17"/>
  <sheetViews>
    <sheetView rightToLeft="1" view="pageBreakPreview" zoomScale="115" zoomScaleNormal="115" zoomScaleSheetLayoutView="115" workbookViewId="0">
      <selection activeCell="A6" sqref="A6"/>
    </sheetView>
  </sheetViews>
  <sheetFormatPr defaultColWidth="8.77734375" defaultRowHeight="21" customHeight="1"/>
  <cols>
    <col min="1" max="1" width="100.44140625" style="100" customWidth="1"/>
    <col min="2" max="2" width="21.77734375" style="101" customWidth="1"/>
    <col min="3" max="12" width="8.77734375" style="101"/>
    <col min="13" max="16384" width="8.77734375" style="100"/>
  </cols>
  <sheetData>
    <row r="1" spans="1:20" ht="21" customHeight="1">
      <c r="A1" s="107"/>
      <c r="M1" s="101"/>
      <c r="N1" s="101"/>
      <c r="O1" s="101"/>
      <c r="P1" s="101"/>
      <c r="Q1" s="101"/>
      <c r="R1" s="101"/>
      <c r="S1" s="101"/>
      <c r="T1" s="101"/>
    </row>
    <row r="2" spans="1:20" ht="21" customHeight="1">
      <c r="A2" s="107"/>
      <c r="M2" s="101"/>
      <c r="N2" s="101"/>
      <c r="O2" s="101"/>
      <c r="P2" s="101"/>
      <c r="Q2" s="101"/>
      <c r="R2" s="101"/>
      <c r="S2" s="101"/>
      <c r="T2" s="101"/>
    </row>
    <row r="3" spans="1:20" ht="21" customHeight="1">
      <c r="A3" s="16"/>
      <c r="B3" s="162"/>
      <c r="M3" s="101"/>
      <c r="N3" s="101"/>
      <c r="O3" s="101"/>
      <c r="P3" s="101"/>
      <c r="Q3" s="101"/>
      <c r="R3" s="101"/>
      <c r="S3" s="101"/>
      <c r="T3" s="101"/>
    </row>
    <row r="4" spans="1:20" s="104" customFormat="1" ht="30" customHeight="1">
      <c r="A4" s="232" t="s">
        <v>0</v>
      </c>
      <c r="B4" s="233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5"/>
      <c r="N4" s="105"/>
      <c r="O4" s="105"/>
      <c r="P4" s="105"/>
      <c r="Q4" s="105"/>
      <c r="R4" s="105"/>
      <c r="S4" s="105"/>
      <c r="T4" s="105"/>
    </row>
    <row r="5" spans="1:20" s="104" customFormat="1" ht="30" customHeight="1">
      <c r="A5" s="167" t="s">
        <v>1</v>
      </c>
      <c r="B5" s="167" t="s">
        <v>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5"/>
      <c r="N5" s="105"/>
      <c r="O5" s="105"/>
      <c r="P5" s="105"/>
      <c r="Q5" s="105"/>
      <c r="R5" s="105"/>
      <c r="S5" s="105"/>
      <c r="T5" s="105"/>
    </row>
    <row r="6" spans="1:20" ht="30" customHeight="1">
      <c r="A6" s="219" t="s">
        <v>84</v>
      </c>
      <c r="B6" s="220">
        <v>1</v>
      </c>
      <c r="C6" s="221"/>
      <c r="M6" s="101"/>
      <c r="N6" s="101"/>
      <c r="O6" s="101"/>
      <c r="P6" s="101"/>
      <c r="Q6" s="101"/>
      <c r="R6" s="101"/>
      <c r="S6" s="101"/>
      <c r="T6" s="101"/>
    </row>
    <row r="7" spans="1:20" ht="30" customHeight="1">
      <c r="A7" s="165" t="s">
        <v>85</v>
      </c>
      <c r="B7" s="166">
        <v>2</v>
      </c>
      <c r="C7" s="103"/>
      <c r="D7" s="234"/>
      <c r="E7" s="234"/>
      <c r="F7" s="234"/>
      <c r="G7" s="234"/>
      <c r="H7" s="234"/>
      <c r="I7" s="234"/>
      <c r="J7" s="103"/>
      <c r="K7" s="103"/>
      <c r="L7" s="103"/>
      <c r="M7" s="101"/>
      <c r="N7" s="101"/>
      <c r="O7" s="101"/>
      <c r="P7" s="101"/>
      <c r="Q7" s="101"/>
      <c r="R7" s="101"/>
      <c r="S7" s="101"/>
      <c r="T7" s="101"/>
    </row>
    <row r="8" spans="1:20" ht="30" customHeight="1">
      <c r="A8" s="163" t="s">
        <v>92</v>
      </c>
      <c r="B8" s="164">
        <v>3</v>
      </c>
      <c r="C8" s="103"/>
      <c r="D8" s="234"/>
      <c r="E8" s="234"/>
      <c r="F8" s="234"/>
      <c r="G8" s="234"/>
      <c r="H8" s="234"/>
      <c r="I8" s="234"/>
      <c r="J8" s="103"/>
      <c r="K8" s="103"/>
      <c r="L8" s="103"/>
      <c r="M8" s="101"/>
      <c r="N8" s="101"/>
      <c r="O8" s="101"/>
      <c r="P8" s="101"/>
      <c r="Q8" s="101"/>
      <c r="R8" s="101"/>
      <c r="S8" s="101"/>
      <c r="T8" s="101"/>
    </row>
    <row r="9" spans="1:20" s="110" customFormat="1" ht="30" customHeight="1">
      <c r="A9" s="165" t="s">
        <v>93</v>
      </c>
      <c r="B9" s="166">
        <v>4</v>
      </c>
      <c r="C9" s="108"/>
      <c r="D9" s="235"/>
      <c r="E9" s="235"/>
      <c r="F9" s="235"/>
      <c r="G9" s="235"/>
      <c r="H9" s="235"/>
      <c r="I9" s="235"/>
      <c r="J9" s="108"/>
      <c r="K9" s="108"/>
      <c r="L9" s="108"/>
      <c r="M9" s="109"/>
      <c r="N9" s="109"/>
      <c r="O9" s="109"/>
      <c r="P9" s="109"/>
      <c r="Q9" s="109"/>
      <c r="R9" s="109"/>
      <c r="S9" s="109"/>
      <c r="T9" s="109"/>
    </row>
    <row r="10" spans="1:20" s="110" customFormat="1" ht="30" customHeight="1">
      <c r="A10" s="163" t="s">
        <v>94</v>
      </c>
      <c r="B10" s="164">
        <v>5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</row>
    <row r="11" spans="1:20" ht="30" customHeight="1">
      <c r="A11" s="165" t="s">
        <v>89</v>
      </c>
      <c r="B11" s="166">
        <v>6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1"/>
      <c r="N11" s="101"/>
      <c r="O11" s="101"/>
      <c r="P11" s="101"/>
      <c r="Q11" s="101"/>
      <c r="R11" s="101"/>
      <c r="S11" s="101"/>
      <c r="T11" s="101"/>
    </row>
    <row r="12" spans="1:20" s="112" customFormat="1" ht="30" customHeight="1">
      <c r="A12" s="163" t="s">
        <v>95</v>
      </c>
      <c r="B12" s="164">
        <v>7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</row>
    <row r="13" spans="1:20" s="112" customFormat="1" ht="30" customHeight="1">
      <c r="A13" s="165" t="s">
        <v>91</v>
      </c>
      <c r="B13" s="166">
        <v>8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</row>
    <row r="14" spans="1:20" s="112" customFormat="1" ht="30" customHeight="1">
      <c r="A14" s="163" t="s">
        <v>96</v>
      </c>
      <c r="B14" s="164">
        <v>9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</row>
    <row r="15" spans="1:20" s="112" customFormat="1" ht="30" customHeight="1">
      <c r="A15" s="165" t="s">
        <v>3</v>
      </c>
      <c r="B15" s="166">
        <v>10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1"/>
      <c r="N15" s="111"/>
      <c r="O15" s="111"/>
      <c r="P15" s="111"/>
      <c r="Q15" s="111"/>
      <c r="R15" s="111"/>
      <c r="S15" s="111"/>
      <c r="T15" s="111"/>
    </row>
    <row r="16" spans="1:20" s="112" customFormat="1" ht="30" customHeight="1">
      <c r="A16" s="163" t="s">
        <v>4</v>
      </c>
      <c r="B16" s="164">
        <v>11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</row>
    <row r="17" spans="1:20" s="112" customFormat="1" ht="30" customHeight="1">
      <c r="A17" s="165" t="s">
        <v>5</v>
      </c>
      <c r="B17" s="166">
        <v>12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</row>
  </sheetData>
  <mergeCells count="3">
    <mergeCell ref="A4:B4"/>
    <mergeCell ref="D7:I8"/>
    <mergeCell ref="D9:I9"/>
  </mergeCells>
  <hyperlinks>
    <hyperlink ref="A6" location="'1'!Print_Area" display="اجمالي  المعتمرين (من الداخل والخارج) حسب الجنس والجنسية  (سعودي/ غير سعودي)   لعام 2022" xr:uid="{EB6451AE-724D-4CE2-9BAE-68CD16142DBB}"/>
    <hyperlink ref="A18:XFD18" location="'13'!Print_Area" display="13" xr:uid="{B780A1AC-A052-494C-9392-FEE670BB2D4E}"/>
    <hyperlink ref="A19:XFD19" location="'14'!Print_Area" display="14" xr:uid="{973273F0-EBC4-43B2-9132-DAC2DDCF845A}"/>
    <hyperlink ref="A8" location="'3'!A1" display="توزيع  المعتمرين من الداخل حسب الشهر والمناطق الإدارية والجنس للربع الاول  لعام 2024" xr:uid="{53648A19-08F4-400C-8246-3D282A3C0C19}"/>
    <hyperlink ref="B8" location="'3'!A1" display="'3'!A1" xr:uid="{5503D632-5EF5-4533-BCF4-570B407B78EA}"/>
    <hyperlink ref="A9" location="'4'!Print_Area" display="توزيع  المعتمرين السعوديين  من الداخل حسب الشهر والمناطق الإدارية والجنس للربع الاول لعام 2024 " xr:uid="{3932EA90-CDAF-4EA4-91A8-B7F3FBED7D75}"/>
    <hyperlink ref="A10" location="'5'!A1" display="توزيع  المعتمرين غير السعوديين  من الداخل حسب الشهر والمناطق الإدارية والجنس للربع الأول لعام 2024  " xr:uid="{EE275F31-E532-43A8-A54B-881B21BE9DCE}"/>
    <hyperlink ref="B7" location="'2'!Print_Area" display="'2'!Print_Area" xr:uid="{509AA18A-F44C-4B7C-9818-7C9DECC88BA4}"/>
    <hyperlink ref="A7" location="'2'!Print_Area" display="توزيع  المعتمرين (من الداخل ) حسب الشهر والمناطق الإدارية والجنس للربع الاول  لعام 2024*" xr:uid="{4873A516-568C-4700-A761-A56C37E0EF05}"/>
    <hyperlink ref="A11" location="'6'!Print_Area" display="المعتمرون من الداخل حسب عدد مرات العمرة و الشهر والجنس للربع االاول لعام 2024 " xr:uid="{6626EC72-742C-4F23-9E4F-24B9F4DCD54E}"/>
    <hyperlink ref="A12" location="'7'!Print_Area" display="المعتمرون من الداخل السعوديين حسب عدد مرات العمرة و الشهر والجنس للربع الاول لعام 2024  " xr:uid="{CC14C2E8-30A5-4B4C-8234-CB0F4D096817}"/>
    <hyperlink ref="A13" location="'8'!Print_Area" display="المعتمرون من الداخل  غير السعوديين حسب عدد مرات العمرة و الشهر والجنس للربع الاول  لعام 2024 " xr:uid="{24F2DCC8-42F8-4D66-B1A2-50E9A270A375}"/>
    <hyperlink ref="A14" location="'9'!Print_Area" display="توزيع المعتمرين من الخارج حسب الجنس والشهر لعام 2024م" xr:uid="{DF94F5F2-6743-40D0-B24E-23053ADE57F2}"/>
    <hyperlink ref="A15" location="'10'!Print_Area" display=" توزيع المعتمرين من الخارج حسب الفئات العمرية للربع الاول لعام 2024م" xr:uid="{E291F529-13A1-4E72-9D29-929A3B8FE0A6}"/>
    <hyperlink ref="A16" location="'11'!Print_Area" display="التوزيع النسبي لمعتمري الخارج حسب منافذ القدوم للربع الاول لعام 2024م" xr:uid="{A2B24D11-18AF-4740-AA9B-BFEA5E51A65D}"/>
    <hyperlink ref="A17" location="'12'!Print_Area" display="التوزيع النسبي لمعتمري الخارج حسب نوع التاشيرة للربع الاول لعام 2024م" xr:uid="{6825CA22-A47B-4E43-9F05-324CA20C0B85}"/>
    <hyperlink ref="B6" location="'1'!Print_Area" display="'1'!Print_Area" xr:uid="{0D16BFD9-2C0A-4E67-A080-2831DDCE9E48}"/>
    <hyperlink ref="B17" location="'12'!Print_Area" display="'12'!Print_Area" xr:uid="{EBF81EB4-4B7D-4D12-9DC9-E64972459D08}"/>
    <hyperlink ref="B16" location="'11'!Print_Area" display="'11'!Print_Area" xr:uid="{4C5B9F46-5C17-41E8-AC56-C2F55056D4DB}"/>
    <hyperlink ref="B15" location="'10'!Print_Area" display="'10'!Print_Area" xr:uid="{41486365-FF7F-4352-843E-6B9DE2EA5FA4}"/>
    <hyperlink ref="B14" location="'9'!Print_Area" display="'9'!Print_Area" xr:uid="{898A951C-F5E5-4CF7-AD57-AA04B021EB0E}"/>
    <hyperlink ref="B13" location="'8'!Print_Area" display="'8'!Print_Area" xr:uid="{EEE42091-9118-49BD-8EB9-0B1DEDD49AEB}"/>
    <hyperlink ref="B12" location="'7'!Print_Area" display="'7'!Print_Area" xr:uid="{429B7497-E44C-4DD4-AADD-CFADC72CFC64}"/>
    <hyperlink ref="B11" location="'6'!Print_Area" display="'6'!Print_Area" xr:uid="{41C9E09F-6630-4D61-A322-944A0B16358E}"/>
    <hyperlink ref="B10" location="'5'!Print_Area" display="'5'!Print_Area" xr:uid="{A815CF02-EA53-443B-8EDB-14B38ADA2128}"/>
    <hyperlink ref="B9" location="'4'!Print_Area" display="'4'!Print_Area" xr:uid="{0F42A381-5219-4640-A515-BFA4A03CB4E9}"/>
  </hyperlinks>
  <pageMargins left="0.7" right="0.7" top="0.75" bottom="0.75" header="0.3" footer="0.3"/>
  <pageSetup scale="4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912F-33D0-43A7-B826-4D7E0F62220D}">
  <sheetPr>
    <tabColor theme="2"/>
  </sheetPr>
  <dimension ref="A1:M18"/>
  <sheetViews>
    <sheetView showGridLines="0" rightToLeft="1" view="pageBreakPreview" zoomScale="145" zoomScaleNormal="110" zoomScaleSheetLayoutView="145" workbookViewId="0">
      <selection activeCell="E4" sqref="E4"/>
    </sheetView>
  </sheetViews>
  <sheetFormatPr defaultColWidth="16.5546875" defaultRowHeight="21" customHeight="1"/>
  <cols>
    <col min="1" max="5" width="16.5546875" style="49"/>
    <col min="6" max="6" width="17.77734375" style="49" bestFit="1" customWidth="1"/>
    <col min="7" max="16384" width="16.5546875" style="49"/>
  </cols>
  <sheetData>
    <row r="1" spans="1:13" ht="21" customHeight="1">
      <c r="A1" s="54"/>
      <c r="B1" s="54"/>
      <c r="C1" s="54"/>
      <c r="E1" s="50"/>
    </row>
    <row r="2" spans="1:13" s="52" customFormat="1" ht="21" customHeight="1">
      <c r="A2" s="54"/>
      <c r="B2" s="54"/>
      <c r="C2" s="54"/>
    </row>
    <row r="3" spans="1:13" s="52" customFormat="1" ht="21" customHeight="1">
      <c r="A3" s="54"/>
      <c r="B3" s="54"/>
      <c r="C3" s="54"/>
    </row>
    <row r="4" spans="1:13" ht="21" customHeight="1">
      <c r="A4" s="283" t="s">
        <v>82</v>
      </c>
      <c r="B4" s="284"/>
      <c r="C4" s="284"/>
      <c r="D4" s="284"/>
    </row>
    <row r="5" spans="1:13" ht="21" customHeight="1">
      <c r="A5" s="285" t="s">
        <v>78</v>
      </c>
      <c r="B5" s="285"/>
      <c r="C5" s="285"/>
      <c r="D5" s="168"/>
    </row>
    <row r="6" spans="1:13" ht="21" customHeight="1">
      <c r="A6" s="286" t="s">
        <v>46</v>
      </c>
      <c r="B6" s="286" t="s">
        <v>52</v>
      </c>
      <c r="C6" s="286"/>
      <c r="D6" s="286" t="s">
        <v>12</v>
      </c>
    </row>
    <row r="7" spans="1:13" ht="21" customHeight="1">
      <c r="A7" s="286"/>
      <c r="B7" s="185" t="s">
        <v>53</v>
      </c>
      <c r="C7" s="185" t="s">
        <v>54</v>
      </c>
      <c r="D7" s="286"/>
      <c r="M7" s="51"/>
    </row>
    <row r="8" spans="1:13" ht="21" customHeight="1">
      <c r="A8" s="196" t="s">
        <v>28</v>
      </c>
      <c r="B8" s="169">
        <v>785521</v>
      </c>
      <c r="C8" s="169">
        <v>805246</v>
      </c>
      <c r="D8" s="169">
        <v>1590767</v>
      </c>
      <c r="E8" s="209"/>
      <c r="F8" s="209"/>
      <c r="G8" s="178"/>
      <c r="H8" s="178"/>
      <c r="I8" s="51"/>
      <c r="J8" s="51"/>
      <c r="K8" s="51"/>
      <c r="M8" s="51"/>
    </row>
    <row r="9" spans="1:13" ht="21" customHeight="1">
      <c r="A9" s="185" t="s">
        <v>29</v>
      </c>
      <c r="B9" s="159">
        <v>819885</v>
      </c>
      <c r="C9" s="159">
        <v>853692</v>
      </c>
      <c r="D9" s="159">
        <v>1673577</v>
      </c>
      <c r="E9" s="209"/>
      <c r="F9" s="209"/>
      <c r="G9" s="209"/>
      <c r="H9" s="178"/>
      <c r="I9" s="51"/>
      <c r="J9" s="51"/>
      <c r="K9" s="51"/>
    </row>
    <row r="10" spans="1:13" ht="21" customHeight="1">
      <c r="A10" s="185" t="s">
        <v>30</v>
      </c>
      <c r="B10" s="158">
        <v>986906</v>
      </c>
      <c r="C10" s="158">
        <v>1032545</v>
      </c>
      <c r="D10" s="169">
        <v>2019451</v>
      </c>
      <c r="E10" s="209"/>
      <c r="F10" s="68"/>
      <c r="G10" s="178"/>
      <c r="H10" s="178"/>
      <c r="I10" s="51"/>
      <c r="J10" s="51"/>
      <c r="K10" s="51"/>
    </row>
    <row r="11" spans="1:13" ht="21" customHeight="1">
      <c r="A11" s="197" t="s">
        <v>98</v>
      </c>
      <c r="B11" s="198">
        <v>2592312</v>
      </c>
      <c r="C11" s="198">
        <v>2691483</v>
      </c>
      <c r="D11" s="198">
        <v>5283795</v>
      </c>
      <c r="E11" s="93"/>
      <c r="F11" s="93"/>
      <c r="G11" s="178"/>
      <c r="H11" s="178"/>
      <c r="I11" s="51"/>
      <c r="J11" s="51"/>
      <c r="K11" s="51"/>
    </row>
    <row r="12" spans="1:13" s="52" customFormat="1" ht="19.8" customHeight="1">
      <c r="A12" s="236" t="s">
        <v>72</v>
      </c>
      <c r="B12" s="237"/>
      <c r="C12" s="237"/>
      <c r="D12" s="53" t="s">
        <v>14</v>
      </c>
      <c r="E12" s="133"/>
    </row>
    <row r="13" spans="1:13" ht="21" customHeight="1">
      <c r="A13" s="236"/>
      <c r="B13" s="237"/>
      <c r="C13" s="237"/>
    </row>
    <row r="14" spans="1:13" ht="21" customHeight="1">
      <c r="B14" s="209"/>
      <c r="C14" s="209"/>
      <c r="D14" s="209"/>
      <c r="E14" s="93"/>
      <c r="G14" s="174"/>
      <c r="H14" s="174"/>
      <c r="I14" s="174"/>
    </row>
    <row r="15" spans="1:13" ht="21" customHeight="1">
      <c r="B15" s="209"/>
      <c r="C15" s="209"/>
      <c r="D15" s="209"/>
      <c r="H15" s="50"/>
    </row>
    <row r="16" spans="1:13" ht="21" customHeight="1">
      <c r="B16" s="209"/>
      <c r="C16" s="209"/>
      <c r="D16" s="209"/>
      <c r="E16" s="51"/>
    </row>
    <row r="17" spans="2:3" ht="21" customHeight="1">
      <c r="C17" s="51"/>
    </row>
    <row r="18" spans="2:3" ht="21" customHeight="1">
      <c r="B18" s="93"/>
      <c r="C18" s="93"/>
    </row>
  </sheetData>
  <protectedRanges>
    <protectedRange sqref="A6:A7" name="نطاق1_1"/>
    <protectedRange sqref="D6" name="نطاق1_5_3_2"/>
    <protectedRange sqref="A8:A10" name="نطاق1_1_3"/>
    <protectedRange sqref="A11" name="نطاق1_6"/>
  </protectedRanges>
  <mergeCells count="7">
    <mergeCell ref="A4:D4"/>
    <mergeCell ref="A5:C5"/>
    <mergeCell ref="A13:C13"/>
    <mergeCell ref="D6:D7"/>
    <mergeCell ref="B6:C6"/>
    <mergeCell ref="A12:C12"/>
    <mergeCell ref="A6:A7"/>
  </mergeCells>
  <hyperlinks>
    <hyperlink ref="D12" location="' الفهرس'!A1" display="عودة للفهرس" xr:uid="{FDA462D4-C1EA-417F-A6E0-B5E647F95C38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C39F4-902B-470A-A496-23F67069CE57}">
  <sheetPr>
    <tabColor theme="2"/>
  </sheetPr>
  <dimension ref="A1:L21"/>
  <sheetViews>
    <sheetView rightToLeft="1" tabSelected="1" view="pageBreakPreview" topLeftCell="A4" zoomScale="130" zoomScaleNormal="70" zoomScaleSheetLayoutView="130" zoomScalePageLayoutView="70" workbookViewId="0">
      <selection activeCell="C17" sqref="C17"/>
    </sheetView>
  </sheetViews>
  <sheetFormatPr defaultColWidth="17.5546875" defaultRowHeight="21" customHeight="1"/>
  <cols>
    <col min="1" max="5" width="17.5546875" style="56"/>
    <col min="6" max="16384" width="17.5546875" style="55"/>
  </cols>
  <sheetData>
    <row r="1" spans="1:12" ht="21" customHeight="1">
      <c r="A1" s="66"/>
      <c r="B1" s="54"/>
      <c r="C1" s="64"/>
      <c r="D1" s="64"/>
      <c r="E1" s="64"/>
    </row>
    <row r="2" spans="1:12" ht="21" customHeight="1">
      <c r="A2" s="54"/>
      <c r="B2" s="54"/>
      <c r="C2" s="65"/>
      <c r="D2" s="65"/>
      <c r="E2" s="64"/>
    </row>
    <row r="3" spans="1:12" ht="21" customHeight="1">
      <c r="A3" s="54"/>
      <c r="B3" s="54"/>
      <c r="C3" s="65"/>
      <c r="D3" s="65"/>
      <c r="E3" s="64"/>
    </row>
    <row r="4" spans="1:12" s="62" customFormat="1" ht="21" customHeight="1">
      <c r="A4" s="284" t="s">
        <v>3</v>
      </c>
      <c r="B4" s="284"/>
      <c r="C4" s="284"/>
      <c r="D4" s="284"/>
      <c r="E4" s="284"/>
      <c r="F4" s="63"/>
      <c r="G4" s="63"/>
      <c r="H4" s="63"/>
      <c r="I4" s="63"/>
      <c r="J4" s="63"/>
      <c r="K4" s="63"/>
      <c r="L4" s="63"/>
    </row>
    <row r="5" spans="1:12" s="62" customFormat="1" ht="21" customHeight="1">
      <c r="A5" s="285" t="s">
        <v>77</v>
      </c>
      <c r="B5" s="285"/>
      <c r="C5" s="285"/>
      <c r="D5" s="64"/>
      <c r="E5" s="64"/>
      <c r="F5" s="63"/>
      <c r="G5" s="63"/>
      <c r="H5" s="63"/>
      <c r="I5" s="63"/>
      <c r="J5" s="63"/>
      <c r="K5" s="63"/>
      <c r="L5" s="63"/>
    </row>
    <row r="6" spans="1:12" s="60" customFormat="1" ht="21" customHeight="1">
      <c r="A6" s="286" t="s">
        <v>55</v>
      </c>
      <c r="B6" s="286" t="s">
        <v>46</v>
      </c>
      <c r="C6" s="286"/>
      <c r="D6" s="286"/>
      <c r="E6" s="290" t="s">
        <v>56</v>
      </c>
      <c r="J6" s="61"/>
    </row>
    <row r="7" spans="1:12" s="59" customFormat="1" ht="21" customHeight="1">
      <c r="A7" s="286"/>
      <c r="B7" s="185" t="s">
        <v>57</v>
      </c>
      <c r="C7" s="185" t="s">
        <v>29</v>
      </c>
      <c r="D7" s="185" t="s">
        <v>30</v>
      </c>
      <c r="E7" s="290"/>
    </row>
    <row r="8" spans="1:12" s="58" customFormat="1" ht="21" customHeight="1">
      <c r="A8" s="185" t="s">
        <v>58</v>
      </c>
      <c r="B8" s="229">
        <v>9.8000000000000004E-2</v>
      </c>
      <c r="C8" s="229">
        <v>8.9099999999999999E-2</v>
      </c>
      <c r="D8" s="229">
        <v>0.1171</v>
      </c>
      <c r="E8" s="229">
        <v>0.10100000000000001</v>
      </c>
      <c r="F8" s="175"/>
      <c r="G8" s="184"/>
    </row>
    <row r="9" spans="1:12" s="58" customFormat="1" ht="21" customHeight="1">
      <c r="A9" s="185" t="s">
        <v>59</v>
      </c>
      <c r="B9" s="230">
        <v>9.4E-2</v>
      </c>
      <c r="C9" s="230">
        <v>8.4900000000000003E-2</v>
      </c>
      <c r="D9" s="230">
        <v>0.104</v>
      </c>
      <c r="E9" s="230">
        <v>9.4E-2</v>
      </c>
      <c r="F9" s="95"/>
      <c r="G9" s="184"/>
    </row>
    <row r="10" spans="1:12" s="58" customFormat="1" ht="21" customHeight="1">
      <c r="A10" s="185" t="s">
        <v>60</v>
      </c>
      <c r="B10" s="229">
        <v>0.16139999999999999</v>
      </c>
      <c r="C10" s="229">
        <v>0.16289999999999999</v>
      </c>
      <c r="D10" s="229">
        <v>0.15509999999999999</v>
      </c>
      <c r="E10" s="229">
        <v>0.1595</v>
      </c>
      <c r="F10" s="175"/>
      <c r="G10" s="184"/>
    </row>
    <row r="11" spans="1:12" s="58" customFormat="1" ht="21" customHeight="1">
      <c r="A11" s="185" t="s">
        <v>61</v>
      </c>
      <c r="B11" s="230">
        <v>0.1794</v>
      </c>
      <c r="C11" s="230">
        <v>0.17649999999999999</v>
      </c>
      <c r="D11" s="230">
        <v>0.18110000000000001</v>
      </c>
      <c r="E11" s="230">
        <v>0.17910000000000001</v>
      </c>
      <c r="G11" s="184"/>
    </row>
    <row r="12" spans="1:12" s="58" customFormat="1" ht="21" customHeight="1">
      <c r="A12" s="185" t="s">
        <v>62</v>
      </c>
      <c r="B12" s="229">
        <v>0.1618</v>
      </c>
      <c r="C12" s="229">
        <v>0.16450000000000001</v>
      </c>
      <c r="D12" s="229">
        <v>0.1638</v>
      </c>
      <c r="E12" s="229">
        <v>0.16300000000000001</v>
      </c>
      <c r="G12" s="184"/>
    </row>
    <row r="13" spans="1:12" s="58" customFormat="1" ht="21" customHeight="1">
      <c r="A13" s="185" t="s">
        <v>63</v>
      </c>
      <c r="B13" s="230">
        <v>0.17660000000000001</v>
      </c>
      <c r="C13" s="230">
        <v>0.185</v>
      </c>
      <c r="D13" s="230">
        <v>0.1608</v>
      </c>
      <c r="E13" s="230">
        <v>0.17399999999999999</v>
      </c>
      <c r="F13" s="95"/>
      <c r="G13" s="184"/>
    </row>
    <row r="14" spans="1:12" s="58" customFormat="1" ht="21" customHeight="1">
      <c r="A14" s="185" t="s">
        <v>64</v>
      </c>
      <c r="B14" s="229">
        <v>0.13039999999999999</v>
      </c>
      <c r="C14" s="229">
        <v>0.1371</v>
      </c>
      <c r="D14" s="229">
        <v>0.1181</v>
      </c>
      <c r="E14" s="229">
        <v>0.129</v>
      </c>
      <c r="G14" s="184"/>
    </row>
    <row r="15" spans="1:12" s="58" customFormat="1" ht="21" customHeight="1">
      <c r="A15" s="185" t="s">
        <v>12</v>
      </c>
      <c r="B15" s="231">
        <f>SUM(B8:B14)</f>
        <v>1.0015999999999998</v>
      </c>
      <c r="C15" s="231">
        <f>SUM(C8:C14)</f>
        <v>1</v>
      </c>
      <c r="D15" s="231">
        <f>SUM(D8:D14)</f>
        <v>1.0000000000000002</v>
      </c>
      <c r="E15" s="231">
        <f>SUM(E8:E14)</f>
        <v>0.99960000000000004</v>
      </c>
    </row>
    <row r="16" spans="1:12" s="57" customFormat="1" ht="21" customHeight="1">
      <c r="A16" s="287" t="s">
        <v>72</v>
      </c>
      <c r="B16" s="288"/>
      <c r="C16" s="289"/>
      <c r="D16" s="160"/>
      <c r="E16" s="161" t="s">
        <v>14</v>
      </c>
    </row>
    <row r="17" spans="2:5" ht="21" customHeight="1">
      <c r="B17" s="210"/>
      <c r="C17" s="210"/>
      <c r="D17" s="210"/>
      <c r="E17" s="179"/>
    </row>
    <row r="21" spans="2:5" ht="21" customHeight="1">
      <c r="B21" s="179"/>
      <c r="C21" s="179"/>
      <c r="D21" s="179"/>
      <c r="E21" s="179"/>
    </row>
  </sheetData>
  <mergeCells count="6">
    <mergeCell ref="A16:C16"/>
    <mergeCell ref="A4:E4"/>
    <mergeCell ref="A6:A7"/>
    <mergeCell ref="E6:E7"/>
    <mergeCell ref="B6:D6"/>
    <mergeCell ref="A5:C5"/>
  </mergeCells>
  <hyperlinks>
    <hyperlink ref="E16" location="' الفهرس'!A1" display="عودة للفهرس" xr:uid="{3799D0EE-C2EE-4CC2-960F-99B5F7A3D719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1D1E-2A37-4E17-A15D-5927DD3265D5}">
  <sheetPr>
    <tabColor theme="2"/>
  </sheetPr>
  <dimension ref="A1:I16"/>
  <sheetViews>
    <sheetView showGridLines="0" rightToLeft="1" view="pageBreakPreview" zoomScale="130" zoomScaleNormal="100" zoomScaleSheetLayoutView="130" workbookViewId="0">
      <selection activeCell="C5" sqref="C5"/>
    </sheetView>
  </sheetViews>
  <sheetFormatPr defaultColWidth="17.5546875" defaultRowHeight="21" customHeight="1"/>
  <cols>
    <col min="1" max="1" width="29.5546875" style="49" customWidth="1"/>
    <col min="2" max="2" width="34.5546875" style="49" customWidth="1"/>
    <col min="3" max="16384" width="17.5546875" style="49"/>
  </cols>
  <sheetData>
    <row r="1" spans="1:9" ht="21" customHeight="1">
      <c r="A1" s="54"/>
      <c r="B1" s="54"/>
    </row>
    <row r="2" spans="1:9" s="52" customFormat="1" ht="21" customHeight="1">
      <c r="A2" s="54"/>
      <c r="B2" s="54"/>
    </row>
    <row r="3" spans="1:9" s="144" customFormat="1" ht="21" customHeight="1">
      <c r="A3" s="291" t="s">
        <v>4</v>
      </c>
      <c r="B3" s="291"/>
      <c r="C3" s="145"/>
      <c r="D3" s="145"/>
      <c r="E3" s="145"/>
      <c r="F3" s="145"/>
      <c r="G3" s="145"/>
      <c r="H3" s="145"/>
      <c r="I3" s="145"/>
    </row>
    <row r="4" spans="1:9" s="144" customFormat="1" ht="21" customHeight="1">
      <c r="A4" s="291"/>
      <c r="B4" s="291"/>
      <c r="C4" s="145"/>
      <c r="D4" s="145"/>
      <c r="E4" s="145"/>
      <c r="F4" s="145"/>
      <c r="G4" s="145"/>
      <c r="H4" s="145"/>
      <c r="I4" s="145"/>
    </row>
    <row r="5" spans="1:9" s="52" customFormat="1" ht="21" customHeight="1">
      <c r="A5" s="285" t="s">
        <v>76</v>
      </c>
      <c r="B5" s="285"/>
    </row>
    <row r="6" spans="1:9" ht="21" customHeight="1">
      <c r="A6" s="286" t="s">
        <v>65</v>
      </c>
      <c r="B6" s="286" t="s">
        <v>56</v>
      </c>
    </row>
    <row r="7" spans="1:9" ht="21" customHeight="1">
      <c r="A7" s="286"/>
      <c r="B7" s="286"/>
      <c r="D7" s="68"/>
    </row>
    <row r="8" spans="1:9" ht="21" customHeight="1">
      <c r="A8" s="185" t="s">
        <v>68</v>
      </c>
      <c r="B8" s="298">
        <v>2.3E-3</v>
      </c>
      <c r="C8" s="68"/>
    </row>
    <row r="9" spans="1:9" ht="21" customHeight="1">
      <c r="A9" s="185" t="s">
        <v>69</v>
      </c>
      <c r="B9" s="299">
        <v>0.15340000000000001</v>
      </c>
    </row>
    <row r="10" spans="1:9" ht="21" customHeight="1">
      <c r="A10" s="185" t="s">
        <v>70</v>
      </c>
      <c r="B10" s="298">
        <v>0.84430000000000005</v>
      </c>
      <c r="C10" s="180">
        <f>SUM(B8:B10)</f>
        <v>1</v>
      </c>
      <c r="E10" s="68"/>
    </row>
    <row r="11" spans="1:9" ht="21" customHeight="1">
      <c r="A11" s="197" t="s">
        <v>12</v>
      </c>
      <c r="B11" s="294">
        <v>1</v>
      </c>
    </row>
    <row r="12" spans="1:9" s="52" customFormat="1" ht="21" customHeight="1">
      <c r="A12" s="170" t="s">
        <v>13</v>
      </c>
      <c r="B12" s="53" t="s">
        <v>14</v>
      </c>
    </row>
    <row r="13" spans="1:9" ht="21" customHeight="1">
      <c r="A13" s="67"/>
      <c r="B13" s="211"/>
    </row>
    <row r="16" spans="1:9" ht="21" customHeight="1">
      <c r="B16" s="68"/>
    </row>
  </sheetData>
  <protectedRanges>
    <protectedRange sqref="A6" name="نطاق1_1"/>
    <protectedRange sqref="A8:A10" name="نطاق1_1_3"/>
    <protectedRange sqref="A11" name="نطاق1_6"/>
  </protectedRanges>
  <mergeCells count="4">
    <mergeCell ref="A3:B4"/>
    <mergeCell ref="A6:A7"/>
    <mergeCell ref="B6:B7"/>
    <mergeCell ref="A5:B5"/>
  </mergeCells>
  <hyperlinks>
    <hyperlink ref="B12" location="' الفهرس'!A1" display="عودة للفهرس" xr:uid="{E5903329-9D72-47D1-A735-B5FD17DCE26E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F06E0-72B9-4675-95C6-E02BEF48168F}">
  <sheetPr>
    <tabColor theme="2"/>
  </sheetPr>
  <dimension ref="A1:D14"/>
  <sheetViews>
    <sheetView showGridLines="0" rightToLeft="1" view="pageBreakPreview" zoomScale="130" zoomScaleNormal="100" zoomScaleSheetLayoutView="130" workbookViewId="0">
      <selection activeCell="D4" sqref="D4"/>
    </sheetView>
  </sheetViews>
  <sheetFormatPr defaultColWidth="17.5546875" defaultRowHeight="21" customHeight="1"/>
  <cols>
    <col min="1" max="2" width="34.21875" style="49" customWidth="1"/>
    <col min="3" max="16384" width="17.5546875" style="49"/>
  </cols>
  <sheetData>
    <row r="1" spans="1:4" ht="21" customHeight="1">
      <c r="A1" s="70"/>
      <c r="B1" s="70"/>
    </row>
    <row r="2" spans="1:4" s="52" customFormat="1" ht="21" customHeight="1">
      <c r="A2" s="70"/>
      <c r="B2" s="70"/>
    </row>
    <row r="3" spans="1:4" s="52" customFormat="1" ht="21" customHeight="1">
      <c r="A3" s="293" t="s">
        <v>73</v>
      </c>
      <c r="B3" s="291"/>
    </row>
    <row r="4" spans="1:4" s="52" customFormat="1" ht="21" customHeight="1">
      <c r="A4" s="284"/>
      <c r="B4" s="284"/>
    </row>
    <row r="5" spans="1:4" s="52" customFormat="1" ht="21" customHeight="1">
      <c r="A5" s="285" t="s">
        <v>75</v>
      </c>
      <c r="B5" s="285"/>
    </row>
    <row r="6" spans="1:4" ht="21" customHeight="1">
      <c r="A6" s="292" t="s">
        <v>74</v>
      </c>
      <c r="B6" s="292" t="s">
        <v>56</v>
      </c>
    </row>
    <row r="7" spans="1:4" ht="21" customHeight="1">
      <c r="A7" s="292"/>
      <c r="B7" s="292"/>
      <c r="C7" s="181"/>
    </row>
    <row r="8" spans="1:4" ht="21" customHeight="1">
      <c r="A8" s="200" t="s">
        <v>100</v>
      </c>
      <c r="B8" s="295">
        <v>2.3400000000000001E-2</v>
      </c>
    </row>
    <row r="9" spans="1:4" ht="21" customHeight="1">
      <c r="A9" s="200" t="s">
        <v>66</v>
      </c>
      <c r="B9" s="296">
        <v>0.1179</v>
      </c>
      <c r="D9" s="68"/>
    </row>
    <row r="10" spans="1:4" ht="21" customHeight="1">
      <c r="A10" s="199" t="s">
        <v>97</v>
      </c>
      <c r="B10" s="295">
        <v>0.21210000000000001</v>
      </c>
    </row>
    <row r="11" spans="1:4" ht="21" customHeight="1">
      <c r="A11" s="199" t="s">
        <v>67</v>
      </c>
      <c r="B11" s="296">
        <v>0.64659999999999995</v>
      </c>
      <c r="C11" s="68"/>
      <c r="D11" s="68"/>
    </row>
    <row r="12" spans="1:4" ht="21" customHeight="1">
      <c r="A12" s="199" t="s">
        <v>12</v>
      </c>
      <c r="B12" s="297">
        <v>1</v>
      </c>
      <c r="C12" s="68"/>
    </row>
    <row r="13" spans="1:4" s="52" customFormat="1" ht="21" customHeight="1">
      <c r="A13" s="170" t="s">
        <v>72</v>
      </c>
      <c r="B13" s="53" t="s">
        <v>14</v>
      </c>
      <c r="D13" s="69"/>
    </row>
    <row r="14" spans="1:4" ht="21" customHeight="1">
      <c r="A14" s="67"/>
      <c r="B14" s="212"/>
    </row>
  </sheetData>
  <protectedRanges>
    <protectedRange sqref="A6" name="نطاق1_1"/>
    <protectedRange sqref="A10:A11" name="نطاق1_1_3"/>
    <protectedRange sqref="A12" name="نطاق1_6"/>
  </protectedRanges>
  <mergeCells count="4">
    <mergeCell ref="A6:A7"/>
    <mergeCell ref="B6:B7"/>
    <mergeCell ref="A5:B5"/>
    <mergeCell ref="A3:B4"/>
  </mergeCells>
  <hyperlinks>
    <hyperlink ref="B13" location="' الفهرس'!A1" display="عودة للفهرس" xr:uid="{EBC70E93-8272-4D6D-926A-D3115616C89A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4029-884E-4655-85D5-6A58D909F3C7}">
  <sheetPr>
    <tabColor theme="2"/>
  </sheetPr>
  <dimension ref="A1:J35"/>
  <sheetViews>
    <sheetView rightToLeft="1" view="pageBreakPreview" zoomScale="126" zoomScaleNormal="100" zoomScaleSheetLayoutView="126" zoomScalePageLayoutView="55" workbookViewId="0">
      <selection activeCell="B13" sqref="B13"/>
    </sheetView>
  </sheetViews>
  <sheetFormatPr defaultColWidth="14.5546875" defaultRowHeight="21" customHeight="1"/>
  <cols>
    <col min="1" max="1" width="20.44140625" style="72" customWidth="1"/>
    <col min="2" max="4" width="18.21875" style="71" customWidth="1"/>
    <col min="5" max="16384" width="14.5546875" style="71"/>
  </cols>
  <sheetData>
    <row r="1" spans="1:10" ht="21" customHeight="1">
      <c r="A1" s="92"/>
      <c r="B1" s="92"/>
      <c r="C1" s="92"/>
    </row>
    <row r="2" spans="1:10" s="55" customFormat="1" ht="21" customHeight="1">
      <c r="A2" s="92"/>
      <c r="B2" s="92"/>
      <c r="C2" s="92"/>
    </row>
    <row r="3" spans="1:10" s="142" customFormat="1" ht="21" customHeight="1">
      <c r="A3" s="239" t="s">
        <v>84</v>
      </c>
      <c r="B3" s="239"/>
      <c r="C3" s="239"/>
      <c r="D3" s="239"/>
      <c r="E3" s="238"/>
    </row>
    <row r="4" spans="1:10" s="142" customFormat="1" ht="21" customHeight="1">
      <c r="A4" s="239"/>
      <c r="B4" s="239"/>
      <c r="C4" s="239"/>
      <c r="D4" s="239"/>
      <c r="E4" s="238"/>
    </row>
    <row r="5" spans="1:10" s="55" customFormat="1" ht="21" customHeight="1">
      <c r="A5" s="141" t="s">
        <v>6</v>
      </c>
      <c r="B5" s="92"/>
      <c r="C5" s="92"/>
      <c r="E5" s="238"/>
    </row>
    <row r="6" spans="1:10" ht="21" customHeight="1">
      <c r="A6" s="242" t="s">
        <v>7</v>
      </c>
      <c r="B6" s="240" t="s">
        <v>83</v>
      </c>
      <c r="C6" s="241"/>
      <c r="D6" s="242" t="s">
        <v>12</v>
      </c>
    </row>
    <row r="7" spans="1:10" ht="21" customHeight="1">
      <c r="A7" s="243"/>
      <c r="B7" s="186" t="s">
        <v>8</v>
      </c>
      <c r="C7" s="186" t="s">
        <v>9</v>
      </c>
      <c r="D7" s="243"/>
    </row>
    <row r="8" spans="1:10" ht="21" customHeight="1">
      <c r="A8" s="186" t="s">
        <v>10</v>
      </c>
      <c r="B8" s="156">
        <v>171873</v>
      </c>
      <c r="C8" s="156">
        <v>161515</v>
      </c>
      <c r="D8" s="156">
        <v>333388</v>
      </c>
      <c r="E8" s="182"/>
      <c r="F8" s="182"/>
      <c r="G8" s="182"/>
      <c r="H8" s="91"/>
    </row>
    <row r="9" spans="1:10" ht="21" customHeight="1">
      <c r="A9" s="186" t="s">
        <v>11</v>
      </c>
      <c r="B9" s="157">
        <v>3769332</v>
      </c>
      <c r="C9" s="157">
        <v>3332905</v>
      </c>
      <c r="D9" s="157">
        <v>7102237</v>
      </c>
      <c r="E9" s="182"/>
      <c r="F9" s="182"/>
      <c r="G9" s="182"/>
      <c r="H9" s="91"/>
    </row>
    <row r="10" spans="1:10" s="90" customFormat="1" ht="21" customHeight="1">
      <c r="A10" s="187" t="s">
        <v>12</v>
      </c>
      <c r="B10" s="188">
        <v>3941205</v>
      </c>
      <c r="C10" s="188">
        <v>3494420</v>
      </c>
      <c r="D10" s="188">
        <v>7435625</v>
      </c>
      <c r="E10" s="182"/>
      <c r="F10" s="182"/>
      <c r="G10" s="182"/>
      <c r="H10" s="204"/>
      <c r="I10" s="204"/>
      <c r="J10" s="204"/>
    </row>
    <row r="11" spans="1:10" s="89" customFormat="1" ht="21" customHeight="1">
      <c r="A11" s="236" t="s">
        <v>99</v>
      </c>
      <c r="B11" s="237"/>
      <c r="C11" s="237"/>
      <c r="D11" s="96" t="s">
        <v>14</v>
      </c>
      <c r="E11" s="213"/>
    </row>
    <row r="12" spans="1:10" s="76" customFormat="1" ht="21" customHeight="1">
      <c r="A12" s="88"/>
      <c r="B12" s="203"/>
      <c r="C12" s="203"/>
      <c r="D12" s="203"/>
      <c r="F12" s="171"/>
      <c r="G12" s="171"/>
      <c r="H12" s="171"/>
    </row>
    <row r="13" spans="1:10" s="76" customFormat="1" ht="21" customHeight="1">
      <c r="A13" s="88"/>
      <c r="B13" s="228"/>
      <c r="C13" s="228"/>
      <c r="D13" s="228"/>
      <c r="E13" s="87"/>
      <c r="G13" s="171"/>
      <c r="H13" s="171"/>
    </row>
    <row r="14" spans="1:10" s="76" customFormat="1" ht="21" customHeight="1">
      <c r="A14" s="223"/>
      <c r="B14" s="203"/>
      <c r="C14" s="203"/>
      <c r="D14" s="203"/>
      <c r="E14" s="86"/>
      <c r="F14" s="171"/>
      <c r="G14" s="171"/>
      <c r="H14" s="171"/>
    </row>
    <row r="15" spans="1:10" s="76" customFormat="1" ht="21" customHeight="1">
      <c r="A15" s="85"/>
      <c r="B15" s="203"/>
      <c r="C15" s="203"/>
      <c r="D15" s="203"/>
      <c r="E15" s="79"/>
      <c r="F15" s="79"/>
      <c r="G15" s="79"/>
      <c r="H15" s="79"/>
      <c r="I15" s="79"/>
    </row>
    <row r="16" spans="1:10" s="76" customFormat="1" ht="21" customHeight="1">
      <c r="A16" s="85"/>
      <c r="B16" s="132"/>
      <c r="C16" s="132"/>
      <c r="D16" s="132"/>
      <c r="E16" s="79"/>
      <c r="F16" s="79"/>
      <c r="G16" s="79"/>
      <c r="H16" s="79"/>
      <c r="I16" s="79"/>
    </row>
    <row r="17" spans="1:9" s="76" customFormat="1" ht="21" customHeight="1">
      <c r="A17" s="78"/>
      <c r="B17" s="172"/>
      <c r="C17" s="172"/>
      <c r="D17" s="176"/>
      <c r="E17" s="177"/>
      <c r="F17" s="79"/>
      <c r="G17" s="79"/>
      <c r="H17" s="79"/>
      <c r="I17" s="79"/>
    </row>
    <row r="18" spans="1:9" s="76" customFormat="1" ht="21" customHeight="1">
      <c r="A18" s="78"/>
      <c r="B18" s="84"/>
      <c r="C18" s="84"/>
      <c r="D18" s="83"/>
      <c r="E18" s="82"/>
      <c r="F18" s="173"/>
      <c r="G18" s="173"/>
      <c r="H18" s="173"/>
      <c r="I18" s="79"/>
    </row>
    <row r="19" spans="1:9" s="76" customFormat="1" ht="21" customHeight="1">
      <c r="A19" s="78"/>
      <c r="B19" s="78"/>
      <c r="C19" s="78"/>
      <c r="D19" s="81"/>
      <c r="E19" s="80"/>
      <c r="F19" s="79"/>
      <c r="G19" s="79"/>
      <c r="H19" s="79"/>
      <c r="I19" s="79"/>
    </row>
    <row r="20" spans="1:9" s="76" customFormat="1" ht="21" customHeight="1">
      <c r="A20" s="78"/>
      <c r="B20" s="78"/>
      <c r="C20" s="78"/>
      <c r="D20" s="77"/>
      <c r="E20" s="79"/>
      <c r="F20" s="79"/>
      <c r="G20" s="79"/>
      <c r="H20" s="79"/>
      <c r="I20" s="79"/>
    </row>
    <row r="21" spans="1:9" s="76" customFormat="1" ht="21" customHeight="1">
      <c r="A21" s="78"/>
      <c r="B21" s="78"/>
      <c r="C21" s="78"/>
      <c r="D21" s="77"/>
      <c r="E21" s="79"/>
      <c r="F21" s="79"/>
      <c r="G21" s="79"/>
      <c r="H21" s="79"/>
      <c r="I21" s="79"/>
    </row>
    <row r="22" spans="1:9" s="76" customFormat="1" ht="21" customHeight="1">
      <c r="A22" s="78"/>
      <c r="B22" s="78"/>
      <c r="C22" s="78"/>
      <c r="D22" s="77"/>
    </row>
    <row r="23" spans="1:9" s="76" customFormat="1" ht="21" customHeight="1">
      <c r="A23" s="78"/>
      <c r="B23" s="78"/>
      <c r="C23" s="78"/>
      <c r="D23" s="77"/>
    </row>
    <row r="24" spans="1:9" s="76" customFormat="1" ht="21" customHeight="1">
      <c r="A24" s="78"/>
      <c r="B24" s="78"/>
      <c r="C24" s="78"/>
      <c r="D24" s="77"/>
    </row>
    <row r="25" spans="1:9" s="76" customFormat="1" ht="21" customHeight="1">
      <c r="A25" s="78"/>
      <c r="B25" s="78"/>
      <c r="C25" s="78"/>
      <c r="D25" s="77"/>
    </row>
    <row r="26" spans="1:9" s="76" customFormat="1" ht="21" customHeight="1">
      <c r="A26" s="78"/>
      <c r="B26" s="78"/>
      <c r="C26" s="78"/>
      <c r="D26" s="77"/>
    </row>
    <row r="27" spans="1:9" s="76" customFormat="1" ht="21" customHeight="1">
      <c r="A27" s="78"/>
      <c r="B27" s="78"/>
      <c r="C27" s="78"/>
      <c r="D27" s="77"/>
    </row>
    <row r="28" spans="1:9" s="76" customFormat="1" ht="21" customHeight="1">
      <c r="A28" s="78"/>
      <c r="B28" s="78"/>
      <c r="C28" s="78"/>
      <c r="D28" s="77"/>
    </row>
    <row r="29" spans="1:9" s="76" customFormat="1" ht="21" customHeight="1">
      <c r="A29" s="78"/>
      <c r="B29" s="78"/>
      <c r="C29" s="78"/>
      <c r="D29" s="77"/>
    </row>
    <row r="30" spans="1:9" ht="21" customHeight="1">
      <c r="A30" s="75"/>
      <c r="B30" s="75"/>
      <c r="C30" s="75"/>
      <c r="D30" s="74"/>
    </row>
    <row r="31" spans="1:9" ht="21" customHeight="1">
      <c r="A31" s="75"/>
      <c r="B31" s="75"/>
      <c r="C31" s="75"/>
      <c r="D31" s="74"/>
    </row>
    <row r="32" spans="1:9" ht="21" customHeight="1">
      <c r="A32" s="75"/>
      <c r="B32" s="75"/>
      <c r="C32" s="75"/>
      <c r="D32" s="74"/>
    </row>
    <row r="33" spans="1:4" ht="21" customHeight="1">
      <c r="A33" s="75"/>
      <c r="B33" s="75"/>
      <c r="C33" s="75"/>
      <c r="D33" s="74"/>
    </row>
    <row r="34" spans="1:4" ht="21" customHeight="1">
      <c r="A34" s="75"/>
      <c r="B34" s="75"/>
      <c r="C34" s="75"/>
      <c r="D34" s="74"/>
    </row>
    <row r="35" spans="1:4" ht="21" customHeight="1">
      <c r="A35" s="73"/>
      <c r="B35" s="73"/>
      <c r="C35" s="73"/>
      <c r="D35" s="73"/>
    </row>
  </sheetData>
  <protectedRanges>
    <protectedRange sqref="A6:A10" name="نطاق1_6"/>
    <protectedRange sqref="A3 A5 B4:D5" name="نطاق1_7_3"/>
  </protectedRanges>
  <mergeCells count="6">
    <mergeCell ref="A11:C11"/>
    <mergeCell ref="E3:E5"/>
    <mergeCell ref="A3:D4"/>
    <mergeCell ref="B6:C6"/>
    <mergeCell ref="A6:A7"/>
    <mergeCell ref="D6:D7"/>
  </mergeCells>
  <hyperlinks>
    <hyperlink ref="D11" location="' الفهرس'!A1" display="عودة للفهرس" xr:uid="{DD834941-67BA-4AFD-AD2B-2FF386424B32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0E34-1457-4A92-8770-ADC2B8A8125D}">
  <dimension ref="A1:S44"/>
  <sheetViews>
    <sheetView showGridLines="0" rightToLeft="1" view="pageBreakPreview" topLeftCell="A4" zoomScale="82" zoomScaleNormal="100" zoomScaleSheetLayoutView="82" zoomScalePageLayoutView="55" workbookViewId="0">
      <selection activeCell="H19" sqref="H19:J19"/>
    </sheetView>
  </sheetViews>
  <sheetFormatPr defaultColWidth="16.5546875" defaultRowHeight="25.35" customHeight="1"/>
  <cols>
    <col min="1" max="1" width="16.5546875" style="4"/>
    <col min="2" max="2" width="16.5546875" style="114"/>
    <col min="3" max="16384" width="16.5546875" style="4"/>
  </cols>
  <sheetData>
    <row r="1" spans="1:19" s="124" customFormat="1" ht="21" customHeight="1">
      <c r="A1" s="126"/>
      <c r="B1" s="126"/>
      <c r="C1" s="247"/>
      <c r="D1" s="248"/>
      <c r="E1" s="127"/>
      <c r="F1" s="127"/>
      <c r="G1" s="127"/>
      <c r="H1" s="127"/>
      <c r="I1" s="127"/>
    </row>
    <row r="2" spans="1:19" s="124" customFormat="1" ht="21" customHeight="1">
      <c r="A2" s="126"/>
      <c r="B2" s="126"/>
      <c r="C2" s="127"/>
      <c r="D2" s="127"/>
      <c r="E2" s="127"/>
      <c r="F2" s="127"/>
      <c r="G2" s="127"/>
      <c r="H2" s="127"/>
      <c r="I2" s="127"/>
    </row>
    <row r="3" spans="1:19" s="124" customFormat="1" ht="21" customHeight="1">
      <c r="A3" s="126"/>
      <c r="B3" s="126"/>
      <c r="C3" s="125"/>
      <c r="D3" s="125"/>
      <c r="E3" s="125"/>
      <c r="F3" s="125"/>
      <c r="G3" s="125"/>
      <c r="H3" s="125"/>
      <c r="I3" s="125"/>
    </row>
    <row r="4" spans="1:19" s="3" customFormat="1" ht="21" customHeight="1">
      <c r="A4" s="255" t="s">
        <v>85</v>
      </c>
      <c r="B4" s="256"/>
      <c r="C4" s="256"/>
      <c r="D4" s="256"/>
      <c r="E4" s="256"/>
      <c r="F4" s="256"/>
      <c r="G4" s="256"/>
      <c r="H4" s="256"/>
      <c r="I4" s="256"/>
      <c r="J4" s="256"/>
      <c r="K4" s="250"/>
    </row>
    <row r="5" spans="1:19" s="3" customFormat="1" ht="21" customHeight="1">
      <c r="A5" s="143" t="s">
        <v>15</v>
      </c>
      <c r="B5" s="44"/>
      <c r="C5" s="44"/>
      <c r="D5" s="123"/>
      <c r="E5" s="123"/>
      <c r="F5" s="123"/>
      <c r="G5" s="123"/>
      <c r="H5" s="123"/>
      <c r="I5" s="123"/>
      <c r="J5" s="123"/>
      <c r="K5" s="250"/>
    </row>
    <row r="6" spans="1:19" ht="21" customHeight="1">
      <c r="A6" s="244" t="s">
        <v>16</v>
      </c>
      <c r="B6" s="252" t="s">
        <v>10</v>
      </c>
      <c r="C6" s="253"/>
      <c r="D6" s="254"/>
      <c r="E6" s="252" t="s">
        <v>17</v>
      </c>
      <c r="F6" s="253"/>
      <c r="G6" s="254"/>
      <c r="H6" s="252" t="s">
        <v>12</v>
      </c>
      <c r="I6" s="253"/>
      <c r="J6" s="254"/>
      <c r="K6" s="250"/>
    </row>
    <row r="7" spans="1:19" ht="21" customHeight="1">
      <c r="A7" s="251"/>
      <c r="B7" s="244" t="s">
        <v>8</v>
      </c>
      <c r="C7" s="244" t="s">
        <v>18</v>
      </c>
      <c r="D7" s="244" t="s">
        <v>12</v>
      </c>
      <c r="E7" s="244" t="s">
        <v>8</v>
      </c>
      <c r="F7" s="244" t="s">
        <v>18</v>
      </c>
      <c r="G7" s="244" t="s">
        <v>12</v>
      </c>
      <c r="H7" s="244" t="s">
        <v>8</v>
      </c>
      <c r="I7" s="244" t="s">
        <v>18</v>
      </c>
      <c r="J7" s="244" t="s">
        <v>12</v>
      </c>
      <c r="K7" s="249"/>
      <c r="L7" s="246"/>
      <c r="M7" s="246"/>
      <c r="N7" s="246"/>
      <c r="O7" s="246"/>
      <c r="P7" s="246"/>
    </row>
    <row r="8" spans="1:19" ht="21" customHeight="1">
      <c r="A8" s="245"/>
      <c r="B8" s="245"/>
      <c r="C8" s="245"/>
      <c r="D8" s="245"/>
      <c r="E8" s="245"/>
      <c r="F8" s="245"/>
      <c r="G8" s="245"/>
      <c r="H8" s="245"/>
      <c r="I8" s="245"/>
      <c r="J8" s="245"/>
    </row>
    <row r="9" spans="1:19" ht="21" customHeight="1">
      <c r="A9" s="189" t="s">
        <v>19</v>
      </c>
      <c r="B9" s="146">
        <v>10339</v>
      </c>
      <c r="C9" s="146">
        <v>8727</v>
      </c>
      <c r="D9" s="146">
        <v>19066</v>
      </c>
      <c r="E9" s="146">
        <v>27586</v>
      </c>
      <c r="F9" s="146">
        <v>24801</v>
      </c>
      <c r="G9" s="146">
        <v>52387</v>
      </c>
      <c r="H9" s="146">
        <v>37925</v>
      </c>
      <c r="I9" s="146">
        <v>33528</v>
      </c>
      <c r="J9" s="146">
        <v>71453</v>
      </c>
      <c r="K9" s="224"/>
      <c r="L9" s="224"/>
      <c r="M9" s="224"/>
      <c r="N9" s="224"/>
      <c r="O9" s="224"/>
      <c r="P9" s="224"/>
      <c r="Q9" s="224"/>
      <c r="R9" s="224"/>
      <c r="S9" s="224"/>
    </row>
    <row r="10" spans="1:19" ht="21" customHeight="1">
      <c r="A10" s="189" t="s">
        <v>20</v>
      </c>
      <c r="B10" s="147">
        <v>35929</v>
      </c>
      <c r="C10" s="147">
        <v>27227</v>
      </c>
      <c r="D10" s="147">
        <v>63156</v>
      </c>
      <c r="E10" s="147">
        <v>71804</v>
      </c>
      <c r="F10" s="147">
        <v>61349</v>
      </c>
      <c r="G10" s="147">
        <v>133153</v>
      </c>
      <c r="H10" s="147">
        <v>107733</v>
      </c>
      <c r="I10" s="147">
        <v>88576</v>
      </c>
      <c r="J10" s="147">
        <v>196309</v>
      </c>
      <c r="K10" s="224"/>
      <c r="L10" s="224"/>
      <c r="M10" s="224"/>
      <c r="N10" s="224"/>
      <c r="O10" s="224"/>
      <c r="P10" s="224"/>
      <c r="Q10" s="224"/>
      <c r="R10" s="224"/>
      <c r="S10" s="224"/>
    </row>
    <row r="11" spans="1:19" ht="21" customHeight="1">
      <c r="A11" s="189" t="s">
        <v>21</v>
      </c>
      <c r="B11" s="146">
        <v>46336</v>
      </c>
      <c r="C11" s="146">
        <v>40568</v>
      </c>
      <c r="D11" s="146">
        <v>86904</v>
      </c>
      <c r="E11" s="146">
        <v>266162</v>
      </c>
      <c r="F11" s="146">
        <v>128788</v>
      </c>
      <c r="G11" s="146">
        <v>394950</v>
      </c>
      <c r="H11" s="146">
        <v>312498</v>
      </c>
      <c r="I11" s="146">
        <v>169356</v>
      </c>
      <c r="J11" s="146">
        <v>481854</v>
      </c>
      <c r="K11" s="224"/>
      <c r="L11" s="224"/>
      <c r="M11" s="224"/>
      <c r="N11" s="224"/>
      <c r="O11" s="224"/>
      <c r="P11" s="224"/>
      <c r="Q11" s="224"/>
      <c r="R11" s="224"/>
      <c r="S11" s="224"/>
    </row>
    <row r="12" spans="1:19" ht="21" customHeight="1">
      <c r="A12" s="189" t="s">
        <v>22</v>
      </c>
      <c r="B12" s="147">
        <v>35963</v>
      </c>
      <c r="C12" s="147">
        <v>33531</v>
      </c>
      <c r="D12" s="147">
        <v>69494</v>
      </c>
      <c r="E12" s="147">
        <v>404082</v>
      </c>
      <c r="F12" s="147">
        <v>171805</v>
      </c>
      <c r="G12" s="147">
        <v>575887</v>
      </c>
      <c r="H12" s="147">
        <v>440045</v>
      </c>
      <c r="I12" s="147">
        <v>205336</v>
      </c>
      <c r="J12" s="147">
        <v>645381</v>
      </c>
      <c r="K12" s="224"/>
      <c r="L12" s="224"/>
      <c r="M12" s="224"/>
      <c r="N12" s="224"/>
      <c r="O12" s="224"/>
      <c r="P12" s="224"/>
      <c r="Q12" s="224"/>
      <c r="R12" s="224"/>
      <c r="S12" s="224"/>
    </row>
    <row r="13" spans="1:19" ht="21" customHeight="1">
      <c r="A13" s="189" t="s">
        <v>23</v>
      </c>
      <c r="B13" s="146">
        <v>21652</v>
      </c>
      <c r="C13" s="146">
        <v>23608</v>
      </c>
      <c r="D13" s="146">
        <v>45260</v>
      </c>
      <c r="E13" s="146">
        <v>232798</v>
      </c>
      <c r="F13" s="146">
        <v>109594</v>
      </c>
      <c r="G13" s="146">
        <v>342392</v>
      </c>
      <c r="H13" s="146">
        <v>254450</v>
      </c>
      <c r="I13" s="146">
        <v>133202</v>
      </c>
      <c r="J13" s="146">
        <v>387652</v>
      </c>
      <c r="K13" s="224"/>
      <c r="L13" s="224"/>
      <c r="M13" s="224"/>
      <c r="N13" s="224"/>
      <c r="O13" s="224"/>
      <c r="P13" s="224"/>
      <c r="Q13" s="224"/>
      <c r="R13" s="224"/>
      <c r="S13" s="224"/>
    </row>
    <row r="14" spans="1:19" ht="21" customHeight="1">
      <c r="A14" s="189" t="s">
        <v>24</v>
      </c>
      <c r="B14" s="147">
        <v>13727</v>
      </c>
      <c r="C14" s="147">
        <v>17899</v>
      </c>
      <c r="D14" s="147">
        <v>31626</v>
      </c>
      <c r="E14" s="147">
        <v>108003</v>
      </c>
      <c r="F14" s="147">
        <v>79393</v>
      </c>
      <c r="G14" s="147">
        <v>187396</v>
      </c>
      <c r="H14" s="147">
        <v>121730</v>
      </c>
      <c r="I14" s="147">
        <v>97292</v>
      </c>
      <c r="J14" s="147">
        <v>219022</v>
      </c>
      <c r="K14" s="224"/>
      <c r="L14" s="224"/>
      <c r="M14" s="224"/>
      <c r="N14" s="224"/>
      <c r="O14" s="224"/>
      <c r="P14" s="224"/>
      <c r="Q14" s="224"/>
      <c r="R14" s="224"/>
      <c r="S14" s="224"/>
    </row>
    <row r="15" spans="1:19" ht="21" customHeight="1">
      <c r="A15" s="189" t="s">
        <v>25</v>
      </c>
      <c r="B15" s="146">
        <v>7927</v>
      </c>
      <c r="C15" s="146">
        <v>9955</v>
      </c>
      <c r="D15" s="146">
        <v>17882</v>
      </c>
      <c r="E15" s="146">
        <v>66585</v>
      </c>
      <c r="F15" s="146">
        <v>65692</v>
      </c>
      <c r="G15" s="146">
        <v>132277</v>
      </c>
      <c r="H15" s="146">
        <v>74512</v>
      </c>
      <c r="I15" s="146">
        <v>75647</v>
      </c>
      <c r="J15" s="146">
        <v>150159</v>
      </c>
      <c r="K15" s="224"/>
      <c r="L15" s="224"/>
      <c r="M15" s="224"/>
      <c r="N15" s="224"/>
      <c r="O15" s="224"/>
      <c r="P15" s="224"/>
      <c r="Q15" s="224"/>
      <c r="R15" s="224"/>
      <c r="S15" s="224"/>
    </row>
    <row r="16" spans="1:19" ht="21" customHeight="1">
      <c r="A16" s="189" t="s">
        <v>12</v>
      </c>
      <c r="B16" s="190">
        <v>171873</v>
      </c>
      <c r="C16" s="190">
        <v>161515</v>
      </c>
      <c r="D16" s="190">
        <v>333388</v>
      </c>
      <c r="E16" s="190">
        <v>1177020</v>
      </c>
      <c r="F16" s="190">
        <v>641422</v>
      </c>
      <c r="G16" s="190">
        <v>1818442</v>
      </c>
      <c r="H16" s="190">
        <v>1348893</v>
      </c>
      <c r="I16" s="190">
        <v>802937</v>
      </c>
      <c r="J16" s="190">
        <v>2151830</v>
      </c>
      <c r="K16" s="224"/>
      <c r="L16" s="224"/>
      <c r="M16" s="224"/>
      <c r="N16" s="224"/>
      <c r="O16" s="224"/>
      <c r="P16" s="224"/>
      <c r="Q16" s="224"/>
      <c r="R16" s="224"/>
      <c r="S16" s="224"/>
    </row>
    <row r="17" spans="1:19" s="121" customFormat="1" ht="21" customHeight="1">
      <c r="A17" s="236" t="s">
        <v>71</v>
      </c>
      <c r="B17" s="237"/>
      <c r="C17" s="237"/>
      <c r="D17" s="148"/>
      <c r="E17" s="149"/>
      <c r="F17" s="149"/>
      <c r="G17" s="149"/>
      <c r="H17" s="150"/>
      <c r="I17" s="222"/>
      <c r="J17" s="151" t="s">
        <v>14</v>
      </c>
      <c r="M17" s="122"/>
      <c r="P17" s="122"/>
    </row>
    <row r="18" spans="1:19" ht="21" customHeight="1">
      <c r="B18" s="129"/>
      <c r="C18" s="129"/>
      <c r="D18" s="225"/>
      <c r="E18" s="129"/>
      <c r="F18" s="129"/>
      <c r="G18" s="225"/>
      <c r="H18" s="216"/>
      <c r="I18" s="216"/>
      <c r="J18" s="129"/>
      <c r="K18" s="119"/>
      <c r="L18" s="119"/>
      <c r="M18" s="119"/>
      <c r="N18" s="119"/>
      <c r="O18" s="119"/>
      <c r="P18" s="119"/>
      <c r="Q18" s="119"/>
      <c r="R18" s="119"/>
      <c r="S18" s="119"/>
    </row>
    <row r="19" spans="1:19" ht="25.35" customHeight="1">
      <c r="B19" s="138"/>
      <c r="C19" s="138"/>
      <c r="D19" s="138"/>
      <c r="E19" s="138"/>
      <c r="F19" s="138"/>
      <c r="G19" s="138"/>
      <c r="H19" s="138"/>
      <c r="I19" s="138"/>
      <c r="J19" s="138"/>
      <c r="K19" s="215"/>
      <c r="L19" s="119"/>
      <c r="M19" s="134"/>
      <c r="N19" s="119"/>
      <c r="O19" s="119"/>
      <c r="P19" s="119"/>
      <c r="Q19" s="119"/>
      <c r="R19" s="119"/>
      <c r="S19" s="119"/>
    </row>
    <row r="20" spans="1:19" ht="25.35" customHeight="1">
      <c r="B20" s="138"/>
      <c r="C20" s="138"/>
      <c r="D20" s="226"/>
      <c r="E20" s="138"/>
      <c r="F20" s="138"/>
      <c r="G20" s="138"/>
      <c r="H20" s="138"/>
      <c r="I20" s="226"/>
      <c r="J20" s="138"/>
      <c r="K20" s="119"/>
      <c r="L20" s="119"/>
      <c r="M20" s="134"/>
      <c r="N20" s="119"/>
      <c r="O20" s="119"/>
      <c r="P20" s="119"/>
      <c r="Q20" s="119"/>
      <c r="R20" s="119"/>
      <c r="S20" s="119"/>
    </row>
    <row r="21" spans="1:19" ht="25.35" customHeight="1">
      <c r="B21" s="138"/>
      <c r="C21" s="138"/>
      <c r="D21" s="138"/>
      <c r="E21" s="138"/>
      <c r="F21" s="138"/>
      <c r="G21" s="138"/>
      <c r="H21" s="138"/>
      <c r="I21" s="138"/>
      <c r="J21" s="138"/>
      <c r="K21" s="119"/>
      <c r="L21" s="119"/>
      <c r="M21" s="134"/>
      <c r="N21" s="119"/>
      <c r="O21" s="119"/>
      <c r="P21" s="119"/>
      <c r="Q21" s="119"/>
      <c r="R21" s="119"/>
      <c r="S21" s="119">
        <f t="shared" ref="S21:S25" si="0">SUM(Q21:R21)</f>
        <v>0</v>
      </c>
    </row>
    <row r="22" spans="1:19" ht="25.35" customHeight="1">
      <c r="B22" s="138"/>
      <c r="C22" s="138"/>
      <c r="D22" s="138"/>
      <c r="E22" s="138"/>
      <c r="F22" s="138"/>
      <c r="G22" s="138"/>
      <c r="H22" s="138"/>
      <c r="I22" s="138"/>
      <c r="J22" s="138"/>
      <c r="K22" s="119"/>
      <c r="L22" s="119"/>
      <c r="M22" s="134"/>
      <c r="N22" s="119"/>
      <c r="O22" s="119"/>
      <c r="P22" s="119"/>
      <c r="Q22" s="119"/>
      <c r="R22" s="119"/>
      <c r="S22" s="119">
        <f t="shared" si="0"/>
        <v>0</v>
      </c>
    </row>
    <row r="23" spans="1:19" ht="25.35" customHeight="1">
      <c r="B23" s="138"/>
      <c r="C23" s="138"/>
      <c r="D23" s="138"/>
      <c r="E23" s="138"/>
      <c r="F23" s="138"/>
      <c r="G23" s="138"/>
      <c r="H23" s="138"/>
      <c r="I23" s="138"/>
      <c r="J23" s="138"/>
      <c r="K23" s="119"/>
      <c r="L23" s="119"/>
      <c r="M23" s="134"/>
      <c r="N23" s="119"/>
      <c r="O23" s="119"/>
      <c r="P23" s="119"/>
      <c r="Q23" s="119"/>
      <c r="R23" s="119"/>
      <c r="S23" s="119">
        <f t="shared" si="0"/>
        <v>0</v>
      </c>
    </row>
    <row r="24" spans="1:19" ht="25.35" customHeight="1">
      <c r="B24" s="138"/>
      <c r="C24" s="138"/>
      <c r="D24" s="138"/>
      <c r="E24" s="138"/>
      <c r="F24" s="138"/>
      <c r="G24" s="138"/>
      <c r="H24" s="138"/>
      <c r="I24" s="138"/>
      <c r="J24" s="138"/>
      <c r="K24" s="119"/>
      <c r="L24" s="119"/>
      <c r="M24" s="134"/>
      <c r="N24" s="119"/>
      <c r="O24" s="119"/>
      <c r="P24" s="119"/>
      <c r="Q24" s="119"/>
      <c r="R24" s="119"/>
      <c r="S24" s="119">
        <f t="shared" si="0"/>
        <v>0</v>
      </c>
    </row>
    <row r="25" spans="1:19" ht="25.35" customHeight="1">
      <c r="A25" s="120"/>
      <c r="B25" s="138"/>
      <c r="C25" s="138"/>
      <c r="D25" s="138"/>
      <c r="E25" s="138"/>
      <c r="F25" s="138"/>
      <c r="G25" s="138"/>
      <c r="H25" s="138"/>
      <c r="I25" s="138"/>
      <c r="J25" s="138"/>
      <c r="K25" s="119"/>
      <c r="L25" s="119"/>
      <c r="M25" s="134"/>
      <c r="N25" s="119"/>
      <c r="O25" s="119"/>
      <c r="P25" s="119"/>
      <c r="Q25" s="119"/>
      <c r="R25" s="119"/>
      <c r="S25" s="119">
        <f t="shared" si="0"/>
        <v>0</v>
      </c>
    </row>
    <row r="26" spans="1:19" ht="25.35" customHeight="1">
      <c r="B26" s="138"/>
      <c r="C26" s="138"/>
      <c r="D26" s="138"/>
      <c r="E26" s="138"/>
      <c r="F26" s="138"/>
      <c r="G26" s="138"/>
      <c r="H26" s="138"/>
      <c r="I26" s="138"/>
      <c r="J26" s="138"/>
      <c r="K26" s="119"/>
      <c r="L26" s="119"/>
      <c r="M26" s="119"/>
      <c r="N26" s="119"/>
      <c r="O26" s="119"/>
      <c r="P26" s="119"/>
      <c r="Q26" s="119"/>
      <c r="R26" s="119"/>
      <c r="S26" s="119">
        <f t="shared" ref="S26" si="1">ROUND(S18,0)</f>
        <v>0</v>
      </c>
    </row>
    <row r="27" spans="1:19" ht="25.35" customHeight="1">
      <c r="B27" s="138"/>
      <c r="C27" s="138"/>
      <c r="D27" s="138"/>
      <c r="E27" s="138"/>
      <c r="F27" s="138"/>
      <c r="G27" s="138"/>
      <c r="H27" s="138"/>
      <c r="I27" s="138"/>
      <c r="J27" s="138"/>
      <c r="K27" s="119"/>
      <c r="L27" s="119"/>
      <c r="M27" s="119"/>
      <c r="N27" s="119"/>
      <c r="O27" s="119"/>
      <c r="P27" s="119"/>
      <c r="Q27" s="119"/>
      <c r="R27" s="119"/>
      <c r="S27" s="119">
        <f t="shared" ref="S27" si="2">ROUND(S19,0)</f>
        <v>0</v>
      </c>
    </row>
    <row r="28" spans="1:19" ht="25.35" customHeight="1">
      <c r="B28" s="118"/>
      <c r="C28" s="118"/>
      <c r="D28" s="138"/>
      <c r="E28" s="117"/>
      <c r="F28" s="117"/>
      <c r="G28" s="138"/>
      <c r="H28" s="117"/>
      <c r="I28" s="117"/>
      <c r="K28" s="119"/>
      <c r="L28" s="119"/>
      <c r="M28" s="119"/>
      <c r="N28" s="119"/>
      <c r="O28" s="119"/>
      <c r="P28" s="119"/>
      <c r="Q28" s="119"/>
      <c r="R28" s="119"/>
      <c r="S28" s="119">
        <f t="shared" ref="S28" si="3">ROUND(S20,0)</f>
        <v>0</v>
      </c>
    </row>
    <row r="29" spans="1:19" ht="25.35" customHeight="1">
      <c r="B29" s="118"/>
      <c r="C29" s="118"/>
      <c r="D29" s="116"/>
      <c r="E29" s="117"/>
      <c r="F29" s="117"/>
      <c r="G29" s="116"/>
      <c r="H29" s="117"/>
      <c r="I29" s="117"/>
      <c r="K29" s="119"/>
      <c r="L29" s="119"/>
      <c r="M29" s="119"/>
      <c r="N29" s="119"/>
      <c r="O29" s="119"/>
      <c r="P29" s="119"/>
      <c r="Q29" s="119"/>
      <c r="R29" s="119"/>
      <c r="S29" s="119">
        <f t="shared" ref="S29" si="4">ROUND(S21,0)</f>
        <v>0</v>
      </c>
    </row>
    <row r="30" spans="1:19" ht="25.35" customHeight="1">
      <c r="B30" s="118"/>
      <c r="C30" s="118"/>
      <c r="D30" s="116"/>
      <c r="E30" s="117"/>
      <c r="F30" s="117"/>
      <c r="G30" s="116"/>
      <c r="H30" s="117"/>
      <c r="I30" s="117"/>
      <c r="K30" s="119"/>
      <c r="L30" s="119"/>
      <c r="M30" s="119"/>
      <c r="N30" s="119"/>
      <c r="O30" s="119"/>
      <c r="P30" s="119"/>
      <c r="Q30" s="119"/>
      <c r="R30" s="119"/>
      <c r="S30" s="119">
        <f t="shared" ref="S30" si="5">ROUND(S22,0)</f>
        <v>0</v>
      </c>
    </row>
    <row r="31" spans="1:19" ht="25.35" customHeight="1">
      <c r="B31" s="118"/>
      <c r="C31" s="118"/>
      <c r="D31" s="116"/>
      <c r="E31" s="117"/>
      <c r="F31" s="117"/>
      <c r="G31" s="116"/>
      <c r="H31" s="117"/>
      <c r="I31" s="117"/>
      <c r="K31" s="119"/>
      <c r="L31" s="119"/>
      <c r="M31" s="119"/>
      <c r="N31" s="119"/>
      <c r="O31" s="119"/>
      <c r="P31" s="119"/>
      <c r="Q31" s="119"/>
      <c r="R31" s="119"/>
      <c r="S31" s="119">
        <f t="shared" ref="S31" si="6">ROUND(S23,0)</f>
        <v>0</v>
      </c>
    </row>
    <row r="32" spans="1:19" ht="25.35" customHeight="1">
      <c r="B32" s="118"/>
      <c r="C32" s="118"/>
      <c r="D32" s="116"/>
      <c r="E32" s="117"/>
      <c r="F32" s="117"/>
      <c r="G32" s="116"/>
      <c r="H32" s="117"/>
      <c r="I32" s="117"/>
      <c r="K32" s="119"/>
      <c r="L32" s="119"/>
      <c r="M32" s="119"/>
      <c r="N32" s="119"/>
      <c r="O32" s="119"/>
      <c r="P32" s="119"/>
      <c r="Q32" s="119"/>
      <c r="R32" s="119"/>
      <c r="S32" s="119">
        <f t="shared" ref="S32" si="7">ROUND(S24,0)</f>
        <v>0</v>
      </c>
    </row>
    <row r="33" spans="2:19" ht="25.35" customHeight="1">
      <c r="B33" s="118"/>
      <c r="C33" s="118"/>
      <c r="D33" s="116"/>
      <c r="E33" s="117"/>
      <c r="F33" s="117"/>
      <c r="G33" s="116"/>
      <c r="H33" s="117"/>
      <c r="I33" s="117"/>
      <c r="K33" s="119"/>
      <c r="L33" s="119"/>
      <c r="M33" s="119"/>
      <c r="N33" s="119"/>
      <c r="O33" s="119"/>
      <c r="P33" s="119"/>
      <c r="Q33" s="119"/>
      <c r="R33" s="119"/>
      <c r="S33" s="119">
        <f t="shared" ref="S33" si="8">ROUND(S25,0)</f>
        <v>0</v>
      </c>
    </row>
    <row r="34" spans="2:19" ht="25.35" customHeight="1">
      <c r="B34" s="118"/>
      <c r="C34" s="118"/>
      <c r="D34" s="116"/>
      <c r="E34" s="117"/>
      <c r="F34" s="117"/>
      <c r="G34" s="116"/>
      <c r="H34" s="117"/>
      <c r="I34" s="117"/>
      <c r="K34" s="119"/>
      <c r="L34" s="119"/>
      <c r="M34" s="119"/>
      <c r="N34" s="119"/>
      <c r="O34" s="119"/>
      <c r="P34" s="119"/>
      <c r="Q34" s="119"/>
      <c r="R34" s="119"/>
      <c r="S34" s="119">
        <f t="shared" ref="S34" si="9">ROUND(S26,0)</f>
        <v>0</v>
      </c>
    </row>
    <row r="35" spans="2:19" ht="25.35" customHeight="1">
      <c r="B35" s="118"/>
      <c r="C35" s="118"/>
      <c r="D35" s="116"/>
      <c r="E35" s="117"/>
      <c r="F35" s="117"/>
      <c r="G35" s="116"/>
      <c r="H35" s="117"/>
      <c r="I35" s="117"/>
      <c r="K35" s="119"/>
      <c r="L35" s="119"/>
      <c r="M35" s="119"/>
      <c r="N35" s="119"/>
      <c r="O35" s="119"/>
      <c r="P35" s="119"/>
      <c r="Q35" s="119"/>
      <c r="R35" s="119"/>
      <c r="S35" s="119">
        <f t="shared" ref="S35" si="10">ROUND(S27,0)</f>
        <v>0</v>
      </c>
    </row>
    <row r="36" spans="2:19" ht="25.35" customHeight="1">
      <c r="B36" s="118"/>
      <c r="C36" s="118"/>
      <c r="D36" s="116"/>
      <c r="E36" s="117"/>
      <c r="F36" s="117"/>
      <c r="G36" s="116"/>
      <c r="H36" s="117"/>
      <c r="I36" s="117"/>
      <c r="K36" s="119"/>
      <c r="L36" s="119"/>
      <c r="M36" s="119"/>
      <c r="N36" s="119"/>
      <c r="O36" s="119"/>
      <c r="P36" s="119"/>
      <c r="Q36" s="119"/>
      <c r="R36" s="119"/>
      <c r="S36" s="119">
        <f t="shared" ref="S36" si="11">ROUND(S28,0)</f>
        <v>0</v>
      </c>
    </row>
    <row r="37" spans="2:19" ht="25.35" customHeight="1">
      <c r="B37" s="118"/>
      <c r="C37" s="118"/>
      <c r="D37" s="116"/>
      <c r="E37" s="117"/>
      <c r="F37" s="117"/>
      <c r="G37" s="116"/>
      <c r="H37" s="117"/>
      <c r="I37" s="117"/>
      <c r="K37" s="119"/>
      <c r="L37" s="119"/>
      <c r="M37" s="119"/>
      <c r="N37" s="119"/>
      <c r="O37" s="119"/>
      <c r="P37" s="119"/>
      <c r="Q37" s="119"/>
      <c r="R37" s="119"/>
      <c r="S37" s="119">
        <f t="shared" ref="S37" si="12">ROUND(S29,0)</f>
        <v>0</v>
      </c>
    </row>
    <row r="38" spans="2:19" ht="25.35" customHeight="1">
      <c r="B38" s="118"/>
      <c r="C38" s="118"/>
      <c r="D38" s="116"/>
      <c r="E38" s="117"/>
      <c r="F38" s="117"/>
      <c r="G38" s="116"/>
      <c r="H38" s="117"/>
      <c r="I38" s="117"/>
    </row>
    <row r="39" spans="2:19" ht="25.35" customHeight="1">
      <c r="B39" s="118"/>
      <c r="C39" s="118"/>
      <c r="D39" s="116"/>
      <c r="E39" s="117"/>
      <c r="F39" s="117"/>
      <c r="G39" s="116"/>
      <c r="H39" s="117"/>
      <c r="I39" s="117"/>
    </row>
    <row r="40" spans="2:19" ht="25.35" customHeight="1">
      <c r="B40" s="118"/>
      <c r="C40" s="118"/>
      <c r="D40" s="116"/>
      <c r="E40" s="117"/>
      <c r="F40" s="117"/>
      <c r="G40" s="116"/>
      <c r="H40" s="117"/>
      <c r="I40" s="117"/>
    </row>
    <row r="41" spans="2:19" ht="25.35" customHeight="1">
      <c r="B41" s="118"/>
      <c r="C41" s="118"/>
      <c r="D41" s="116"/>
      <c r="E41" s="117"/>
      <c r="F41" s="117"/>
      <c r="G41" s="116"/>
      <c r="H41" s="117"/>
      <c r="I41" s="117"/>
    </row>
    <row r="42" spans="2:19" ht="25.35" customHeight="1">
      <c r="B42" s="118"/>
      <c r="C42" s="118"/>
      <c r="D42" s="116"/>
      <c r="E42" s="117"/>
      <c r="F42" s="117"/>
      <c r="G42" s="116"/>
      <c r="H42" s="117"/>
      <c r="I42" s="117"/>
    </row>
    <row r="43" spans="2:19" ht="25.35" customHeight="1">
      <c r="B43" s="118"/>
      <c r="C43" s="118"/>
      <c r="D43" s="116"/>
      <c r="E43" s="117"/>
      <c r="F43" s="117"/>
      <c r="G43" s="116"/>
      <c r="H43" s="117"/>
      <c r="I43" s="117"/>
    </row>
    <row r="44" spans="2:19" ht="25.35" customHeight="1">
      <c r="B44" s="116"/>
      <c r="C44" s="116"/>
      <c r="D44" s="116"/>
      <c r="E44" s="116"/>
      <c r="F44" s="116"/>
      <c r="G44" s="116"/>
      <c r="H44" s="116"/>
      <c r="I44" s="116"/>
      <c r="J44" s="115"/>
    </row>
  </sheetData>
  <protectedRanges>
    <protectedRange sqref="H6:J6" name="نطاق1_2"/>
    <protectedRange sqref="J28:J44 A6:A16" name="نطاق1_6"/>
    <protectedRange sqref="A4 C4:F4 B5:G5 H4:J5" name="نطاق1_7_3"/>
  </protectedRanges>
  <mergeCells count="19">
    <mergeCell ref="N7:P7"/>
    <mergeCell ref="C1:D1"/>
    <mergeCell ref="K7:M7"/>
    <mergeCell ref="K4:K6"/>
    <mergeCell ref="A6:A8"/>
    <mergeCell ref="B6:D6"/>
    <mergeCell ref="E6:G6"/>
    <mergeCell ref="A4:J4"/>
    <mergeCell ref="E7:E8"/>
    <mergeCell ref="D7:D8"/>
    <mergeCell ref="C7:C8"/>
    <mergeCell ref="B7:B8"/>
    <mergeCell ref="H6:J6"/>
    <mergeCell ref="F7:F8"/>
    <mergeCell ref="J7:J8"/>
    <mergeCell ref="I7:I8"/>
    <mergeCell ref="H7:H8"/>
    <mergeCell ref="G7:G8"/>
    <mergeCell ref="A17:C17"/>
  </mergeCells>
  <hyperlinks>
    <hyperlink ref="J17" location="' الفهرس'!A1" display="عودة للفهرس" xr:uid="{A4D146F8-1B5F-4920-A705-EB122DF45A0E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ورقة5"/>
  <dimension ref="A1:AA191"/>
  <sheetViews>
    <sheetView showGridLines="0" rightToLeft="1" view="pageBreakPreview" topLeftCell="A3" zoomScale="86" zoomScaleNormal="88" zoomScaleSheetLayoutView="86" zoomScalePageLayoutView="70" workbookViewId="0">
      <selection activeCell="B25" sqref="B25"/>
    </sheetView>
  </sheetViews>
  <sheetFormatPr defaultColWidth="16.5546875" defaultRowHeight="21" customHeight="1"/>
  <cols>
    <col min="1" max="13" width="16.5546875" style="1"/>
    <col min="14" max="16384" width="16.5546875" style="2"/>
  </cols>
  <sheetData>
    <row r="1" spans="1:27" ht="21" customHeight="1">
      <c r="A1" s="26"/>
      <c r="B1" s="26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27" ht="21" customHeight="1">
      <c r="A2" s="26"/>
      <c r="B2" s="26"/>
      <c r="C2" s="11"/>
      <c r="D2" s="11"/>
      <c r="E2" s="11"/>
      <c r="F2" s="11"/>
      <c r="G2" s="11"/>
      <c r="H2" s="11"/>
      <c r="I2" s="11"/>
      <c r="J2" s="11"/>
      <c r="K2" s="31"/>
      <c r="L2" s="31"/>
      <c r="M2" s="31"/>
    </row>
    <row r="3" spans="1:27" ht="21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27" ht="21" customHeight="1">
      <c r="A4" s="259" t="s">
        <v>86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</row>
    <row r="5" spans="1:27" s="7" customFormat="1" ht="21" customHeight="1">
      <c r="A5" s="261" t="s">
        <v>26</v>
      </c>
      <c r="B5" s="262"/>
      <c r="C5" s="262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7" s="8" customFormat="1" ht="21" customHeight="1">
      <c r="A6" s="257" t="s">
        <v>27</v>
      </c>
      <c r="B6" s="264" t="s">
        <v>28</v>
      </c>
      <c r="C6" s="265"/>
      <c r="D6" s="265"/>
      <c r="E6" s="264" t="s">
        <v>29</v>
      </c>
      <c r="F6" s="265"/>
      <c r="G6" s="265"/>
      <c r="H6" s="264" t="s">
        <v>30</v>
      </c>
      <c r="I6" s="265"/>
      <c r="J6" s="265"/>
      <c r="K6" s="264" t="s">
        <v>12</v>
      </c>
      <c r="L6" s="265"/>
      <c r="M6" s="265"/>
      <c r="N6" s="34"/>
    </row>
    <row r="7" spans="1:27" s="9" customFormat="1" ht="21" customHeight="1">
      <c r="A7" s="266"/>
      <c r="B7" s="257" t="s">
        <v>8</v>
      </c>
      <c r="C7" s="257" t="s">
        <v>18</v>
      </c>
      <c r="D7" s="257" t="s">
        <v>12</v>
      </c>
      <c r="E7" s="257" t="s">
        <v>8</v>
      </c>
      <c r="F7" s="257" t="s">
        <v>18</v>
      </c>
      <c r="G7" s="257" t="s">
        <v>12</v>
      </c>
      <c r="H7" s="257" t="s">
        <v>8</v>
      </c>
      <c r="I7" s="257" t="s">
        <v>18</v>
      </c>
      <c r="J7" s="257" t="s">
        <v>12</v>
      </c>
      <c r="K7" s="257" t="s">
        <v>8</v>
      </c>
      <c r="L7" s="257" t="s">
        <v>18</v>
      </c>
      <c r="M7" s="257" t="s">
        <v>12</v>
      </c>
      <c r="N7" s="35"/>
    </row>
    <row r="8" spans="1:27" s="9" customFormat="1" ht="21" customHeight="1">
      <c r="A8" s="258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35"/>
      <c r="P8" s="135"/>
    </row>
    <row r="9" spans="1:27" s="10" customFormat="1" ht="21" customHeight="1">
      <c r="A9" s="192" t="s">
        <v>31</v>
      </c>
      <c r="B9" s="153">
        <v>32986</v>
      </c>
      <c r="C9" s="153">
        <v>16002</v>
      </c>
      <c r="D9" s="153">
        <v>48988</v>
      </c>
      <c r="E9" s="153">
        <v>45534</v>
      </c>
      <c r="F9" s="153">
        <v>27226</v>
      </c>
      <c r="G9" s="153">
        <v>72760</v>
      </c>
      <c r="H9" s="153">
        <v>36631</v>
      </c>
      <c r="I9" s="153">
        <v>18132</v>
      </c>
      <c r="J9" s="153">
        <v>54763</v>
      </c>
      <c r="K9" s="153">
        <v>115151</v>
      </c>
      <c r="L9" s="153">
        <v>61360</v>
      </c>
      <c r="M9" s="153">
        <v>176511</v>
      </c>
      <c r="N9" s="94"/>
      <c r="O9" s="214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</row>
    <row r="10" spans="1:27" s="10" customFormat="1" ht="21" customHeight="1">
      <c r="A10" s="192" t="s">
        <v>32</v>
      </c>
      <c r="B10" s="154">
        <v>336881</v>
      </c>
      <c r="C10" s="154">
        <v>188969</v>
      </c>
      <c r="D10" s="154">
        <v>525850</v>
      </c>
      <c r="E10" s="154">
        <v>328138</v>
      </c>
      <c r="F10" s="154">
        <v>205235</v>
      </c>
      <c r="G10" s="154">
        <v>533373</v>
      </c>
      <c r="H10" s="154">
        <v>374448</v>
      </c>
      <c r="I10" s="154">
        <v>246604</v>
      </c>
      <c r="J10" s="154">
        <v>621052</v>
      </c>
      <c r="K10" s="154">
        <v>1039467</v>
      </c>
      <c r="L10" s="154">
        <v>640808</v>
      </c>
      <c r="M10" s="154">
        <v>1680275</v>
      </c>
      <c r="N10" s="94"/>
      <c r="O10" s="214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</row>
    <row r="11" spans="1:27" s="10" customFormat="1" ht="21" customHeight="1">
      <c r="A11" s="192" t="s">
        <v>33</v>
      </c>
      <c r="B11" s="153">
        <v>21908</v>
      </c>
      <c r="C11" s="153">
        <v>8577</v>
      </c>
      <c r="D11" s="153">
        <v>30485</v>
      </c>
      <c r="E11" s="153">
        <v>24530</v>
      </c>
      <c r="F11" s="153">
        <v>12334</v>
      </c>
      <c r="G11" s="153">
        <v>36864</v>
      </c>
      <c r="H11" s="153">
        <v>19742</v>
      </c>
      <c r="I11" s="153">
        <v>8808</v>
      </c>
      <c r="J11" s="153">
        <v>28550</v>
      </c>
      <c r="K11" s="153">
        <v>66180</v>
      </c>
      <c r="L11" s="153">
        <v>29719</v>
      </c>
      <c r="M11" s="153">
        <v>95899</v>
      </c>
      <c r="N11" s="36"/>
      <c r="O11" s="139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</row>
    <row r="12" spans="1:27" s="10" customFormat="1" ht="21" customHeight="1">
      <c r="A12" s="192" t="s">
        <v>34</v>
      </c>
      <c r="B12" s="154">
        <v>3340</v>
      </c>
      <c r="C12" s="154">
        <v>1686</v>
      </c>
      <c r="D12" s="154">
        <v>5026</v>
      </c>
      <c r="E12" s="154">
        <v>4339</v>
      </c>
      <c r="F12" s="154">
        <v>3013</v>
      </c>
      <c r="G12" s="154">
        <v>7352</v>
      </c>
      <c r="H12" s="154">
        <v>3121</v>
      </c>
      <c r="I12" s="154">
        <v>1462</v>
      </c>
      <c r="J12" s="154">
        <v>4583</v>
      </c>
      <c r="K12" s="154">
        <v>10800</v>
      </c>
      <c r="L12" s="154">
        <v>6161</v>
      </c>
      <c r="M12" s="154">
        <v>16961</v>
      </c>
      <c r="N12" s="36"/>
      <c r="O12" s="139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</row>
    <row r="13" spans="1:27" s="10" customFormat="1" ht="21" customHeight="1">
      <c r="A13" s="192" t="s">
        <v>35</v>
      </c>
      <c r="B13" s="153">
        <v>14624</v>
      </c>
      <c r="C13" s="153">
        <v>6508</v>
      </c>
      <c r="D13" s="153">
        <v>21132</v>
      </c>
      <c r="E13" s="153">
        <v>19320</v>
      </c>
      <c r="F13" s="153">
        <v>11348</v>
      </c>
      <c r="G13" s="153">
        <v>30668</v>
      </c>
      <c r="H13" s="153">
        <v>16414</v>
      </c>
      <c r="I13" s="153">
        <v>8528</v>
      </c>
      <c r="J13" s="153">
        <v>24942</v>
      </c>
      <c r="K13" s="153">
        <v>50358</v>
      </c>
      <c r="L13" s="153">
        <v>26384</v>
      </c>
      <c r="M13" s="153">
        <v>76742</v>
      </c>
      <c r="N13" s="36"/>
      <c r="O13" s="139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</row>
    <row r="14" spans="1:27" s="10" customFormat="1" ht="21" customHeight="1">
      <c r="A14" s="192" t="s">
        <v>36</v>
      </c>
      <c r="B14" s="154">
        <v>6728</v>
      </c>
      <c r="C14" s="154">
        <v>3030</v>
      </c>
      <c r="D14" s="154">
        <v>9758</v>
      </c>
      <c r="E14" s="154">
        <v>11296</v>
      </c>
      <c r="F14" s="154">
        <v>8280</v>
      </c>
      <c r="G14" s="154">
        <v>19576</v>
      </c>
      <c r="H14" s="154">
        <v>6085</v>
      </c>
      <c r="I14" s="154">
        <v>3000</v>
      </c>
      <c r="J14" s="154">
        <v>9085</v>
      </c>
      <c r="K14" s="154">
        <v>24109</v>
      </c>
      <c r="L14" s="154">
        <v>14310</v>
      </c>
      <c r="M14" s="154">
        <v>38419</v>
      </c>
      <c r="N14" s="36"/>
      <c r="O14" s="139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</row>
    <row r="15" spans="1:27" s="10" customFormat="1" ht="21" customHeight="1">
      <c r="A15" s="192" t="s">
        <v>37</v>
      </c>
      <c r="B15" s="153">
        <v>3083</v>
      </c>
      <c r="C15" s="153">
        <v>1011</v>
      </c>
      <c r="D15" s="153">
        <v>4094</v>
      </c>
      <c r="E15" s="153">
        <v>3838</v>
      </c>
      <c r="F15" s="153">
        <v>1981</v>
      </c>
      <c r="G15" s="153">
        <v>5819</v>
      </c>
      <c r="H15" s="153">
        <v>2927</v>
      </c>
      <c r="I15" s="153">
        <v>1105</v>
      </c>
      <c r="J15" s="153">
        <v>4032</v>
      </c>
      <c r="K15" s="153">
        <v>9848</v>
      </c>
      <c r="L15" s="153">
        <v>4097</v>
      </c>
      <c r="M15" s="153">
        <v>13945</v>
      </c>
      <c r="N15" s="36"/>
      <c r="O15" s="139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</row>
    <row r="16" spans="1:27" s="10" customFormat="1" ht="21" customHeight="1">
      <c r="A16" s="192" t="s">
        <v>38</v>
      </c>
      <c r="B16" s="154">
        <v>1281</v>
      </c>
      <c r="C16" s="154">
        <v>785</v>
      </c>
      <c r="D16" s="154">
        <v>2066</v>
      </c>
      <c r="E16" s="154">
        <v>1596</v>
      </c>
      <c r="F16" s="154">
        <v>1248</v>
      </c>
      <c r="G16" s="154">
        <v>2844</v>
      </c>
      <c r="H16" s="154">
        <v>1117</v>
      </c>
      <c r="I16" s="154">
        <v>684</v>
      </c>
      <c r="J16" s="154">
        <v>1801</v>
      </c>
      <c r="K16" s="154">
        <v>3994</v>
      </c>
      <c r="L16" s="154">
        <v>2717</v>
      </c>
      <c r="M16" s="154">
        <v>6711</v>
      </c>
      <c r="N16" s="36"/>
      <c r="O16" s="139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</row>
    <row r="17" spans="1:27" s="10" customFormat="1" ht="21" customHeight="1">
      <c r="A17" s="192" t="s">
        <v>39</v>
      </c>
      <c r="B17" s="153">
        <v>421</v>
      </c>
      <c r="C17" s="153">
        <v>255</v>
      </c>
      <c r="D17" s="153">
        <v>676</v>
      </c>
      <c r="E17" s="153">
        <v>735</v>
      </c>
      <c r="F17" s="153">
        <v>533</v>
      </c>
      <c r="G17" s="153">
        <v>1268</v>
      </c>
      <c r="H17" s="153">
        <v>375</v>
      </c>
      <c r="I17" s="153">
        <v>248</v>
      </c>
      <c r="J17" s="153">
        <v>623</v>
      </c>
      <c r="K17" s="153">
        <v>1531</v>
      </c>
      <c r="L17" s="153">
        <v>1036</v>
      </c>
      <c r="M17" s="153">
        <v>2567</v>
      </c>
      <c r="N17" s="94"/>
      <c r="O17" s="214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</row>
    <row r="18" spans="1:27" s="10" customFormat="1" ht="21" customHeight="1">
      <c r="A18" s="192" t="s">
        <v>40</v>
      </c>
      <c r="B18" s="154">
        <v>4026</v>
      </c>
      <c r="C18" s="154">
        <v>1718</v>
      </c>
      <c r="D18" s="154">
        <v>5744</v>
      </c>
      <c r="E18" s="154">
        <v>6768</v>
      </c>
      <c r="F18" s="154">
        <v>5010</v>
      </c>
      <c r="G18" s="154">
        <v>11778</v>
      </c>
      <c r="H18" s="154">
        <v>3763</v>
      </c>
      <c r="I18" s="154">
        <v>2027</v>
      </c>
      <c r="J18" s="154">
        <v>5790</v>
      </c>
      <c r="K18" s="154">
        <v>14557</v>
      </c>
      <c r="L18" s="154">
        <v>8755</v>
      </c>
      <c r="M18" s="154">
        <v>23312</v>
      </c>
      <c r="N18" s="36"/>
      <c r="O18" s="139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</row>
    <row r="19" spans="1:27" s="10" customFormat="1" ht="21" customHeight="1">
      <c r="A19" s="192" t="s">
        <v>41</v>
      </c>
      <c r="B19" s="153">
        <v>874</v>
      </c>
      <c r="C19" s="153">
        <v>341</v>
      </c>
      <c r="D19" s="153">
        <v>1215</v>
      </c>
      <c r="E19" s="153">
        <v>1259</v>
      </c>
      <c r="F19" s="153">
        <v>870</v>
      </c>
      <c r="G19" s="153">
        <v>2129</v>
      </c>
      <c r="H19" s="153">
        <v>835</v>
      </c>
      <c r="I19" s="153">
        <v>394</v>
      </c>
      <c r="J19" s="153">
        <v>1229</v>
      </c>
      <c r="K19" s="153">
        <v>2968</v>
      </c>
      <c r="L19" s="153">
        <v>1605</v>
      </c>
      <c r="M19" s="153">
        <v>4573</v>
      </c>
      <c r="N19" s="36"/>
      <c r="O19" s="139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</row>
    <row r="20" spans="1:27" s="10" customFormat="1" ht="21" customHeight="1">
      <c r="A20" s="192" t="s">
        <v>42</v>
      </c>
      <c r="B20" s="154">
        <v>2250</v>
      </c>
      <c r="C20" s="154">
        <v>1008</v>
      </c>
      <c r="D20" s="154">
        <v>3258</v>
      </c>
      <c r="E20" s="154">
        <v>2851</v>
      </c>
      <c r="F20" s="154">
        <v>2071</v>
      </c>
      <c r="G20" s="154">
        <v>4922</v>
      </c>
      <c r="H20" s="154">
        <v>1704</v>
      </c>
      <c r="I20" s="154">
        <v>964</v>
      </c>
      <c r="J20" s="154">
        <v>2668</v>
      </c>
      <c r="K20" s="154">
        <v>6805</v>
      </c>
      <c r="L20" s="154">
        <v>4043</v>
      </c>
      <c r="M20" s="154">
        <v>10848</v>
      </c>
      <c r="N20" s="36"/>
      <c r="O20" s="139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</row>
    <row r="21" spans="1:27" s="10" customFormat="1" ht="21" customHeight="1">
      <c r="A21" s="192" t="s">
        <v>43</v>
      </c>
      <c r="B21" s="153">
        <v>816</v>
      </c>
      <c r="C21" s="153">
        <v>427</v>
      </c>
      <c r="D21" s="153">
        <v>1243</v>
      </c>
      <c r="E21" s="153">
        <v>1591</v>
      </c>
      <c r="F21" s="153">
        <v>1104</v>
      </c>
      <c r="G21" s="153">
        <v>2695</v>
      </c>
      <c r="H21" s="153">
        <v>718</v>
      </c>
      <c r="I21" s="153">
        <v>411</v>
      </c>
      <c r="J21" s="153">
        <v>1129</v>
      </c>
      <c r="K21" s="153">
        <v>3125</v>
      </c>
      <c r="L21" s="153">
        <v>1942</v>
      </c>
      <c r="M21" s="153">
        <v>5067</v>
      </c>
      <c r="N21" s="36"/>
      <c r="O21" s="139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</row>
    <row r="22" spans="1:27" s="10" customFormat="1" ht="21" customHeight="1">
      <c r="A22" s="192" t="s">
        <v>12</v>
      </c>
      <c r="B22" s="193">
        <v>429218</v>
      </c>
      <c r="C22" s="193">
        <v>230317</v>
      </c>
      <c r="D22" s="193">
        <v>659535</v>
      </c>
      <c r="E22" s="193">
        <v>451795</v>
      </c>
      <c r="F22" s="193">
        <v>280253</v>
      </c>
      <c r="G22" s="193">
        <v>732048</v>
      </c>
      <c r="H22" s="193">
        <v>467880</v>
      </c>
      <c r="I22" s="193">
        <v>292367</v>
      </c>
      <c r="J22" s="193">
        <v>760247</v>
      </c>
      <c r="K22" s="193">
        <v>1348893</v>
      </c>
      <c r="L22" s="193">
        <v>802937</v>
      </c>
      <c r="M22" s="193">
        <v>2151830</v>
      </c>
      <c r="N22" s="202"/>
      <c r="O22" s="139"/>
    </row>
    <row r="23" spans="1:27" s="38" customFormat="1" ht="21" customHeight="1">
      <c r="A23" s="236" t="s">
        <v>71</v>
      </c>
      <c r="B23" s="237"/>
      <c r="C23" s="237"/>
      <c r="D23" s="263"/>
      <c r="E23" s="263"/>
      <c r="F23" s="263"/>
      <c r="G23" s="263"/>
      <c r="H23" s="263"/>
      <c r="I23" s="263"/>
      <c r="J23" s="263"/>
      <c r="K23" s="263"/>
      <c r="L23" s="263"/>
      <c r="M23" s="98" t="s">
        <v>14</v>
      </c>
      <c r="N23" s="37"/>
      <c r="O23" s="136"/>
    </row>
    <row r="24" spans="1:27" ht="21" customHeight="1">
      <c r="D24" s="137"/>
      <c r="G24" s="137"/>
      <c r="J24" s="218"/>
      <c r="M24" s="137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</row>
    <row r="25" spans="1:27" ht="21" customHeight="1"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</row>
    <row r="26" spans="1:27" ht="21" customHeight="1"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</row>
    <row r="27" spans="1:27" ht="21" customHeight="1"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</row>
    <row r="28" spans="1:27" ht="21" customHeight="1"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</row>
    <row r="29" spans="1:27" ht="21" customHeight="1"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</row>
    <row r="30" spans="1:27" ht="21" customHeight="1"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</row>
    <row r="31" spans="1:27" ht="21" customHeight="1"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</row>
    <row r="32" spans="1:27" ht="21" customHeight="1"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</row>
    <row r="33" spans="2:27" ht="21" customHeight="1"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</row>
    <row r="34" spans="2:27" ht="21" customHeight="1"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</row>
    <row r="35" spans="2:27" ht="21" customHeight="1"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</row>
    <row r="36" spans="2:27" ht="21" customHeight="1"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</row>
    <row r="37" spans="2:27" ht="21" customHeight="1"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</row>
    <row r="38" spans="2:27" ht="21" customHeight="1"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</row>
    <row r="39" spans="2:27" ht="21" customHeight="1"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</row>
    <row r="40" spans="2:27" ht="21" customHeight="1"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</row>
    <row r="41" spans="2:27" ht="21" customHeight="1"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</row>
    <row r="42" spans="2:27" ht="21" customHeight="1"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</row>
    <row r="43" spans="2:27" ht="21" customHeight="1"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</row>
    <row r="44" spans="2:27" ht="21" customHeight="1"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</row>
    <row r="45" spans="2:27" ht="21" customHeight="1"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</row>
    <row r="46" spans="2:27" ht="21" customHeight="1"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</row>
    <row r="47" spans="2:27" ht="21" customHeight="1"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</row>
    <row r="48" spans="2:27" ht="21" customHeight="1"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</row>
    <row r="49" spans="16:27" ht="21" customHeight="1"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</row>
    <row r="50" spans="16:27" ht="21" customHeight="1"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6:27" ht="21" customHeight="1"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6:27" ht="21" customHeight="1"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6:27" ht="21" customHeight="1"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6:27" ht="21" customHeight="1"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6:27" ht="21" customHeight="1"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6:27" ht="21" customHeight="1"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6:27" ht="21" customHeight="1"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6:27" ht="21" customHeight="1"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6:27" ht="21" customHeight="1"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</row>
    <row r="60" spans="16:27" ht="21" customHeight="1"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</row>
    <row r="61" spans="16:27" ht="21" customHeight="1"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</row>
    <row r="62" spans="16:27" ht="21" customHeight="1"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</row>
    <row r="63" spans="16:27" ht="21" customHeight="1"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</row>
    <row r="64" spans="16:27" ht="21" customHeight="1"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</row>
    <row r="65" spans="16:27" ht="21" customHeight="1"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</row>
    <row r="66" spans="16:27" ht="21" customHeight="1"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</row>
    <row r="67" spans="16:27" ht="21" customHeight="1"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</row>
    <row r="68" spans="16:27" ht="21" customHeight="1"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</row>
    <row r="69" spans="16:27" ht="21" customHeight="1"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</row>
    <row r="70" spans="16:27" ht="21" customHeight="1"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</row>
    <row r="71" spans="16:27" ht="21" customHeight="1"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</row>
    <row r="72" spans="16:27" ht="21" customHeight="1"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</row>
    <row r="73" spans="16:27" ht="21" customHeight="1"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</row>
    <row r="74" spans="16:27" ht="21" customHeight="1"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</row>
    <row r="75" spans="16:27" ht="21" customHeight="1"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</row>
    <row r="76" spans="16:27" ht="21" customHeight="1"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</row>
    <row r="77" spans="16:27" ht="21" customHeight="1"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</row>
    <row r="78" spans="16:27" ht="21" customHeight="1"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</row>
    <row r="79" spans="16:27" ht="21" customHeight="1"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</row>
    <row r="80" spans="16:27" ht="21" customHeight="1"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</row>
    <row r="81" spans="16:27" ht="21" customHeight="1"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</row>
    <row r="82" spans="16:27" ht="21" customHeight="1"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</row>
    <row r="83" spans="16:27" ht="21" customHeight="1"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</row>
    <row r="84" spans="16:27" ht="21" customHeight="1"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</row>
    <row r="85" spans="16:27" ht="21" customHeight="1"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</row>
    <row r="86" spans="16:27" ht="21" customHeight="1"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</row>
    <row r="87" spans="16:27" ht="21" customHeight="1"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</row>
    <row r="88" spans="16:27" ht="21" customHeight="1"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</row>
    <row r="89" spans="16:27" ht="21" customHeight="1"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</row>
    <row r="90" spans="16:27" ht="21" customHeight="1"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</row>
    <row r="91" spans="16:27" ht="21" customHeight="1"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</row>
    <row r="92" spans="16:27" ht="21" customHeight="1"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</row>
    <row r="93" spans="16:27" ht="21" customHeight="1"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</row>
    <row r="94" spans="16:27" ht="21" customHeight="1"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</row>
    <row r="95" spans="16:27" ht="21" customHeight="1"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</row>
    <row r="96" spans="16:27" ht="21" customHeight="1"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</row>
    <row r="97" spans="16:27" ht="21" customHeight="1"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</row>
    <row r="98" spans="16:27" ht="21" customHeight="1"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</row>
    <row r="99" spans="16:27" ht="21" customHeight="1"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</row>
    <row r="100" spans="16:27" ht="21" customHeight="1"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</row>
    <row r="101" spans="16:27" ht="21" customHeight="1"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</row>
    <row r="102" spans="16:27" ht="21" customHeight="1"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</row>
    <row r="103" spans="16:27" ht="21" customHeight="1"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</row>
    <row r="104" spans="16:27" ht="21" customHeight="1"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</row>
    <row r="105" spans="16:27" ht="21" customHeight="1"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</row>
    <row r="106" spans="16:27" ht="21" customHeight="1"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</row>
    <row r="107" spans="16:27" ht="21" customHeight="1"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</row>
    <row r="108" spans="16:27" ht="21" customHeight="1"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</row>
    <row r="109" spans="16:27" ht="21" customHeight="1"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</row>
    <row r="110" spans="16:27" ht="21" customHeight="1"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</row>
    <row r="111" spans="16:27" ht="21" customHeight="1"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</row>
    <row r="112" spans="16:27" ht="21" customHeight="1"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</row>
    <row r="113" spans="16:27" ht="21" customHeight="1"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</row>
    <row r="114" spans="16:27" ht="21" customHeight="1"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</row>
    <row r="115" spans="16:27" ht="21" customHeight="1"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</row>
    <row r="116" spans="16:27" ht="21" customHeight="1"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</row>
    <row r="117" spans="16:27" ht="21" customHeight="1"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</row>
    <row r="118" spans="16:27" ht="21" customHeight="1"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</row>
    <row r="119" spans="16:27" ht="21" customHeight="1"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</row>
    <row r="120" spans="16:27" ht="21" customHeight="1"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</row>
    <row r="121" spans="16:27" ht="21" customHeight="1"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</row>
    <row r="122" spans="16:27" ht="21" customHeight="1"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</row>
    <row r="123" spans="16:27" ht="21" customHeight="1"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</row>
    <row r="124" spans="16:27" ht="21" customHeight="1"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</row>
    <row r="125" spans="16:27" ht="21" customHeight="1"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</row>
    <row r="126" spans="16:27" ht="21" customHeight="1"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</row>
    <row r="127" spans="16:27" ht="21" customHeight="1"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</row>
    <row r="128" spans="16:27" ht="21" customHeight="1"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</row>
    <row r="129" spans="16:27" ht="21" customHeight="1"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</row>
    <row r="130" spans="16:27" ht="21" customHeight="1"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</row>
    <row r="131" spans="16:27" ht="21" customHeight="1"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</row>
    <row r="132" spans="16:27" ht="21" customHeight="1"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</row>
    <row r="133" spans="16:27" ht="21" customHeight="1"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</row>
    <row r="134" spans="16:27" ht="21" customHeight="1"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</row>
    <row r="135" spans="16:27" ht="21" customHeight="1"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</row>
    <row r="136" spans="16:27" ht="21" customHeight="1"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</row>
    <row r="137" spans="16:27" ht="21" customHeight="1"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</row>
    <row r="138" spans="16:27" ht="21" customHeight="1"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</row>
    <row r="139" spans="16:27" ht="21" customHeight="1"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</row>
    <row r="140" spans="16:27" ht="21" customHeight="1"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</row>
    <row r="141" spans="16:27" ht="21" customHeight="1"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</row>
    <row r="142" spans="16:27" ht="21" customHeight="1"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</row>
    <row r="143" spans="16:27" ht="21" customHeight="1"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</row>
    <row r="144" spans="16:27" ht="21" customHeight="1"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</row>
    <row r="145" spans="16:27" ht="21" customHeight="1"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</row>
    <row r="146" spans="16:27" ht="21" customHeight="1"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</row>
    <row r="147" spans="16:27" ht="21" customHeight="1"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</row>
    <row r="148" spans="16:27" ht="21" customHeight="1"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</row>
    <row r="149" spans="16:27" ht="21" customHeight="1"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</row>
    <row r="150" spans="16:27" ht="21" customHeight="1"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</row>
    <row r="151" spans="16:27" ht="21" customHeight="1"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</row>
    <row r="152" spans="16:27" ht="21" customHeight="1"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</row>
    <row r="153" spans="16:27" ht="21" customHeight="1"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</row>
    <row r="154" spans="16:27" ht="21" customHeight="1"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</row>
    <row r="155" spans="16:27" ht="21" customHeight="1"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</row>
    <row r="156" spans="16:27" ht="21" customHeight="1"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</row>
    <row r="157" spans="16:27" ht="21" customHeight="1"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</row>
    <row r="158" spans="16:27" ht="21" customHeight="1"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</row>
    <row r="159" spans="16:27" ht="21" customHeight="1"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</row>
    <row r="160" spans="16:27" ht="21" customHeight="1"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</row>
    <row r="161" spans="16:27" ht="21" customHeight="1"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</row>
    <row r="162" spans="16:27" ht="21" customHeight="1"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</row>
    <row r="163" spans="16:27" ht="21" customHeight="1"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</row>
    <row r="164" spans="16:27" ht="21" customHeight="1"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</row>
    <row r="165" spans="16:27" ht="21" customHeight="1"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</row>
    <row r="166" spans="16:27" ht="21" customHeight="1"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</row>
    <row r="167" spans="16:27" ht="21" customHeight="1"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</row>
    <row r="168" spans="16:27" ht="21" customHeight="1"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</row>
    <row r="169" spans="16:27" ht="21" customHeight="1"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</row>
    <row r="170" spans="16:27" ht="21" customHeight="1"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</row>
    <row r="171" spans="16:27" ht="21" customHeight="1"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</row>
    <row r="172" spans="16:27" ht="21" customHeight="1"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</row>
    <row r="173" spans="16:27" ht="21" customHeight="1"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</row>
    <row r="174" spans="16:27" ht="21" customHeight="1"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</row>
    <row r="175" spans="16:27" ht="21" customHeight="1"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</row>
    <row r="176" spans="16:27" ht="21" customHeight="1"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</row>
    <row r="177" spans="16:27" ht="21" customHeight="1"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</row>
    <row r="178" spans="16:27" ht="21" customHeight="1"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</row>
    <row r="179" spans="16:27" ht="21" customHeight="1"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</row>
    <row r="180" spans="16:27" ht="21" customHeight="1"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</row>
    <row r="181" spans="16:27" ht="21" customHeight="1"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</row>
    <row r="182" spans="16:27" ht="21" customHeight="1"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</row>
    <row r="183" spans="16:27" ht="21" customHeight="1"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</row>
    <row r="184" spans="16:27" ht="21" customHeight="1"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</row>
    <row r="185" spans="16:27" ht="21" customHeight="1"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</row>
    <row r="186" spans="16:27" ht="21" customHeight="1"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</row>
    <row r="187" spans="16:27" ht="21" customHeight="1"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</row>
    <row r="188" spans="16:27" ht="21" customHeight="1"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</row>
    <row r="189" spans="16:27" ht="21" customHeight="1"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</row>
    <row r="190" spans="16:27" ht="21" customHeight="1"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</row>
    <row r="191" spans="16:27" ht="21" customHeight="1"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</row>
  </sheetData>
  <mergeCells count="23">
    <mergeCell ref="A4:M4"/>
    <mergeCell ref="A5:C5"/>
    <mergeCell ref="A23:C23"/>
    <mergeCell ref="D23:F23"/>
    <mergeCell ref="G23:I23"/>
    <mergeCell ref="J23:L23"/>
    <mergeCell ref="G7:G8"/>
    <mergeCell ref="H6:J6"/>
    <mergeCell ref="J7:J8"/>
    <mergeCell ref="A6:A8"/>
    <mergeCell ref="K6:M6"/>
    <mergeCell ref="K7:K8"/>
    <mergeCell ref="L7:L8"/>
    <mergeCell ref="M7:M8"/>
    <mergeCell ref="E6:G6"/>
    <mergeCell ref="B6:D6"/>
    <mergeCell ref="H7:H8"/>
    <mergeCell ref="I7:I8"/>
    <mergeCell ref="B7:B8"/>
    <mergeCell ref="C7:C8"/>
    <mergeCell ref="D7:D8"/>
    <mergeCell ref="E7:E8"/>
    <mergeCell ref="F7:F8"/>
  </mergeCells>
  <hyperlinks>
    <hyperlink ref="M23" location="' الفهرس'!A1" display="عودة للفهرس" xr:uid="{BDACB3AE-B0C1-4F9B-A104-3F519537F28E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ورقة8"/>
  <dimension ref="A1:M87"/>
  <sheetViews>
    <sheetView showGridLines="0" rightToLeft="1" view="pageBreakPreview" zoomScale="78" zoomScaleNormal="75" zoomScaleSheetLayoutView="78" zoomScalePageLayoutView="70" workbookViewId="0">
      <selection activeCell="N14" sqref="N14"/>
    </sheetView>
  </sheetViews>
  <sheetFormatPr defaultColWidth="16.5546875" defaultRowHeight="21" customHeight="1"/>
  <cols>
    <col min="1" max="13" width="16.5546875" style="1"/>
    <col min="14" max="16384" width="16.5546875" style="2"/>
  </cols>
  <sheetData>
    <row r="1" spans="1:13" ht="21" customHeight="1">
      <c r="A1" s="16"/>
      <c r="B1" s="16"/>
    </row>
    <row r="2" spans="1:13" s="13" customFormat="1" ht="21" customHeight="1">
      <c r="A2" s="16"/>
      <c r="B2" s="16"/>
      <c r="C2" s="11"/>
      <c r="D2" s="11"/>
      <c r="E2" s="11"/>
      <c r="F2" s="11"/>
      <c r="G2" s="11"/>
      <c r="H2" s="11"/>
      <c r="I2" s="11"/>
      <c r="J2" s="11"/>
      <c r="K2" s="15"/>
      <c r="L2" s="15"/>
      <c r="M2" s="15"/>
    </row>
    <row r="3" spans="1:13" s="13" customFormat="1" ht="21" customHeight="1">
      <c r="A3" s="16"/>
      <c r="B3" s="16"/>
      <c r="C3" s="11"/>
      <c r="D3" s="11"/>
      <c r="E3" s="11"/>
      <c r="F3" s="11"/>
      <c r="G3" s="11"/>
      <c r="H3" s="11"/>
      <c r="I3" s="11"/>
      <c r="J3" s="11"/>
      <c r="K3" s="15"/>
      <c r="L3" s="15"/>
      <c r="M3" s="15"/>
    </row>
    <row r="4" spans="1:13" s="6" customFormat="1" ht="21" customHeight="1">
      <c r="A4" s="269" t="s">
        <v>87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</row>
    <row r="5" spans="1:13" s="7" customFormat="1" ht="21" customHeight="1">
      <c r="A5" s="261" t="s">
        <v>44</v>
      </c>
      <c r="B5" s="262"/>
      <c r="C5" s="262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s="8" customFormat="1" ht="21" customHeight="1">
      <c r="A6" s="257" t="s">
        <v>27</v>
      </c>
      <c r="B6" s="264" t="s">
        <v>28</v>
      </c>
      <c r="C6" s="265"/>
      <c r="D6" s="265"/>
      <c r="E6" s="264" t="s">
        <v>29</v>
      </c>
      <c r="F6" s="265"/>
      <c r="G6" s="265"/>
      <c r="H6" s="264" t="s">
        <v>30</v>
      </c>
      <c r="I6" s="265"/>
      <c r="J6" s="265"/>
      <c r="K6" s="264" t="s">
        <v>12</v>
      </c>
      <c r="L6" s="265"/>
      <c r="M6" s="265"/>
    </row>
    <row r="7" spans="1:13" s="9" customFormat="1" ht="21" customHeight="1">
      <c r="A7" s="266"/>
      <c r="B7" s="257" t="s">
        <v>8</v>
      </c>
      <c r="C7" s="257" t="s">
        <v>18</v>
      </c>
      <c r="D7" s="257" t="s">
        <v>12</v>
      </c>
      <c r="E7" s="257" t="s">
        <v>8</v>
      </c>
      <c r="F7" s="257" t="s">
        <v>18</v>
      </c>
      <c r="G7" s="257" t="s">
        <v>12</v>
      </c>
      <c r="H7" s="257" t="s">
        <v>8</v>
      </c>
      <c r="I7" s="257" t="s">
        <v>18</v>
      </c>
      <c r="J7" s="257" t="s">
        <v>12</v>
      </c>
      <c r="K7" s="257" t="s">
        <v>8</v>
      </c>
      <c r="L7" s="257" t="s">
        <v>18</v>
      </c>
      <c r="M7" s="257" t="s">
        <v>12</v>
      </c>
    </row>
    <row r="8" spans="1:13" s="9" customFormat="1" ht="21" customHeight="1">
      <c r="A8" s="258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</row>
    <row r="9" spans="1:13" s="10" customFormat="1" ht="21" customHeight="1">
      <c r="A9" s="192" t="s">
        <v>31</v>
      </c>
      <c r="B9" s="153">
        <v>7744</v>
      </c>
      <c r="C9" s="153">
        <v>7657</v>
      </c>
      <c r="D9" s="153">
        <v>15401</v>
      </c>
      <c r="E9" s="153">
        <v>11298</v>
      </c>
      <c r="F9" s="153">
        <v>11528</v>
      </c>
      <c r="G9" s="153">
        <v>22826</v>
      </c>
      <c r="H9" s="153">
        <v>7381</v>
      </c>
      <c r="I9" s="153">
        <v>6993</v>
      </c>
      <c r="J9" s="153">
        <v>14374</v>
      </c>
      <c r="K9" s="153">
        <v>26423</v>
      </c>
      <c r="L9" s="153">
        <v>26178</v>
      </c>
      <c r="M9" s="153">
        <v>52601</v>
      </c>
    </row>
    <row r="10" spans="1:13" s="10" customFormat="1" ht="21" customHeight="1">
      <c r="A10" s="192" t="s">
        <v>32</v>
      </c>
      <c r="B10" s="154">
        <v>29928</v>
      </c>
      <c r="C10" s="154">
        <v>26456</v>
      </c>
      <c r="D10" s="154">
        <v>56384</v>
      </c>
      <c r="E10" s="154">
        <v>34442</v>
      </c>
      <c r="F10" s="154">
        <v>33311</v>
      </c>
      <c r="G10" s="154">
        <v>67753</v>
      </c>
      <c r="H10" s="154">
        <v>26063</v>
      </c>
      <c r="I10" s="154">
        <v>24088</v>
      </c>
      <c r="J10" s="154">
        <v>50151</v>
      </c>
      <c r="K10" s="154">
        <v>90433</v>
      </c>
      <c r="L10" s="154">
        <v>83855</v>
      </c>
      <c r="M10" s="154">
        <v>174288</v>
      </c>
    </row>
    <row r="11" spans="1:13" s="10" customFormat="1" ht="21" customHeight="1">
      <c r="A11" s="192" t="s">
        <v>33</v>
      </c>
      <c r="B11" s="153">
        <v>4173</v>
      </c>
      <c r="C11" s="153">
        <v>3712</v>
      </c>
      <c r="D11" s="153">
        <v>7885</v>
      </c>
      <c r="E11" s="153">
        <v>5755</v>
      </c>
      <c r="F11" s="153">
        <v>5723</v>
      </c>
      <c r="G11" s="153">
        <v>11478</v>
      </c>
      <c r="H11" s="153">
        <v>3837</v>
      </c>
      <c r="I11" s="153">
        <v>3583</v>
      </c>
      <c r="J11" s="153">
        <v>7420</v>
      </c>
      <c r="K11" s="153">
        <v>13765</v>
      </c>
      <c r="L11" s="153">
        <v>13018</v>
      </c>
      <c r="M11" s="153">
        <v>26783</v>
      </c>
    </row>
    <row r="12" spans="1:13" s="10" customFormat="1" ht="21" customHeight="1">
      <c r="A12" s="192" t="s">
        <v>34</v>
      </c>
      <c r="B12" s="154">
        <v>1190</v>
      </c>
      <c r="C12" s="154">
        <v>1071</v>
      </c>
      <c r="D12" s="154">
        <v>2261</v>
      </c>
      <c r="E12" s="154">
        <v>1555</v>
      </c>
      <c r="F12" s="154">
        <v>1627</v>
      </c>
      <c r="G12" s="154">
        <v>3182</v>
      </c>
      <c r="H12" s="154">
        <v>1069</v>
      </c>
      <c r="I12" s="154">
        <v>813</v>
      </c>
      <c r="J12" s="154">
        <v>1882</v>
      </c>
      <c r="K12" s="154">
        <v>3814</v>
      </c>
      <c r="L12" s="154">
        <v>3511</v>
      </c>
      <c r="M12" s="154">
        <v>7325</v>
      </c>
    </row>
    <row r="13" spans="1:13" s="10" customFormat="1" ht="21" customHeight="1">
      <c r="A13" s="192" t="s">
        <v>35</v>
      </c>
      <c r="B13" s="153">
        <v>3142</v>
      </c>
      <c r="C13" s="153">
        <v>2813</v>
      </c>
      <c r="D13" s="153">
        <v>5955</v>
      </c>
      <c r="E13" s="153">
        <v>4464</v>
      </c>
      <c r="F13" s="153">
        <v>4742</v>
      </c>
      <c r="G13" s="153">
        <v>9206</v>
      </c>
      <c r="H13" s="153">
        <v>2853</v>
      </c>
      <c r="I13" s="153">
        <v>2694</v>
      </c>
      <c r="J13" s="153">
        <v>5547</v>
      </c>
      <c r="K13" s="153">
        <v>10459</v>
      </c>
      <c r="L13" s="153">
        <v>10249</v>
      </c>
      <c r="M13" s="153">
        <v>20708</v>
      </c>
    </row>
    <row r="14" spans="1:13" s="10" customFormat="1" ht="21" customHeight="1">
      <c r="A14" s="192" t="s">
        <v>36</v>
      </c>
      <c r="B14" s="154">
        <v>2448</v>
      </c>
      <c r="C14" s="154">
        <v>1818</v>
      </c>
      <c r="D14" s="154">
        <v>4266</v>
      </c>
      <c r="E14" s="154">
        <v>5890</v>
      </c>
      <c r="F14" s="154">
        <v>5830</v>
      </c>
      <c r="G14" s="154">
        <v>11720</v>
      </c>
      <c r="H14" s="154">
        <v>2197</v>
      </c>
      <c r="I14" s="154">
        <v>1656</v>
      </c>
      <c r="J14" s="154">
        <v>3853</v>
      </c>
      <c r="K14" s="154">
        <v>10535</v>
      </c>
      <c r="L14" s="154">
        <v>9304</v>
      </c>
      <c r="M14" s="154">
        <v>19839</v>
      </c>
    </row>
    <row r="15" spans="1:13" s="10" customFormat="1" ht="21" customHeight="1">
      <c r="A15" s="192" t="s">
        <v>37</v>
      </c>
      <c r="B15" s="153">
        <v>727</v>
      </c>
      <c r="C15" s="153">
        <v>534</v>
      </c>
      <c r="D15" s="153">
        <v>1261</v>
      </c>
      <c r="E15" s="153">
        <v>1060</v>
      </c>
      <c r="F15" s="153">
        <v>1198</v>
      </c>
      <c r="G15" s="153">
        <v>2258</v>
      </c>
      <c r="H15" s="153">
        <v>541</v>
      </c>
      <c r="I15" s="153">
        <v>552</v>
      </c>
      <c r="J15" s="153">
        <v>1093</v>
      </c>
      <c r="K15" s="153">
        <v>2328</v>
      </c>
      <c r="L15" s="153">
        <v>2284</v>
      </c>
      <c r="M15" s="153">
        <v>4612</v>
      </c>
    </row>
    <row r="16" spans="1:13" s="10" customFormat="1" ht="21" customHeight="1">
      <c r="A16" s="192" t="s">
        <v>38</v>
      </c>
      <c r="B16" s="154">
        <v>486</v>
      </c>
      <c r="C16" s="154">
        <v>488</v>
      </c>
      <c r="D16" s="154">
        <v>974</v>
      </c>
      <c r="E16" s="154">
        <v>611</v>
      </c>
      <c r="F16" s="154">
        <v>707</v>
      </c>
      <c r="G16" s="154">
        <v>1318</v>
      </c>
      <c r="H16" s="154">
        <v>435</v>
      </c>
      <c r="I16" s="154">
        <v>443</v>
      </c>
      <c r="J16" s="154">
        <v>878</v>
      </c>
      <c r="K16" s="154">
        <v>1532</v>
      </c>
      <c r="L16" s="154">
        <v>1638</v>
      </c>
      <c r="M16" s="154">
        <v>3170</v>
      </c>
    </row>
    <row r="17" spans="1:13" s="10" customFormat="1" ht="21" customHeight="1">
      <c r="A17" s="192" t="s">
        <v>39</v>
      </c>
      <c r="B17" s="153">
        <v>136</v>
      </c>
      <c r="C17" s="153">
        <v>173</v>
      </c>
      <c r="D17" s="153">
        <v>309</v>
      </c>
      <c r="E17" s="153">
        <v>219</v>
      </c>
      <c r="F17" s="153">
        <v>249</v>
      </c>
      <c r="G17" s="153">
        <v>468</v>
      </c>
      <c r="H17" s="153">
        <v>124</v>
      </c>
      <c r="I17" s="153">
        <v>151</v>
      </c>
      <c r="J17" s="153">
        <v>275</v>
      </c>
      <c r="K17" s="153">
        <v>479</v>
      </c>
      <c r="L17" s="153">
        <v>573</v>
      </c>
      <c r="M17" s="153">
        <v>1052</v>
      </c>
    </row>
    <row r="18" spans="1:13" s="10" customFormat="1" ht="21" customHeight="1">
      <c r="A18" s="192" t="s">
        <v>40</v>
      </c>
      <c r="B18" s="154">
        <v>1668</v>
      </c>
      <c r="C18" s="154">
        <v>1289</v>
      </c>
      <c r="D18" s="154">
        <v>2957</v>
      </c>
      <c r="E18" s="154">
        <v>3893</v>
      </c>
      <c r="F18" s="154">
        <v>3839</v>
      </c>
      <c r="G18" s="154">
        <v>7732</v>
      </c>
      <c r="H18" s="154">
        <v>1702</v>
      </c>
      <c r="I18" s="154">
        <v>1543</v>
      </c>
      <c r="J18" s="154">
        <v>3245</v>
      </c>
      <c r="K18" s="154">
        <v>7263</v>
      </c>
      <c r="L18" s="154">
        <v>6671</v>
      </c>
      <c r="M18" s="154">
        <v>13934</v>
      </c>
    </row>
    <row r="19" spans="1:13" s="10" customFormat="1" ht="21" customHeight="1">
      <c r="A19" s="192" t="s">
        <v>41</v>
      </c>
      <c r="B19" s="153">
        <v>295</v>
      </c>
      <c r="C19" s="153">
        <v>189</v>
      </c>
      <c r="D19" s="153">
        <v>484</v>
      </c>
      <c r="E19" s="153">
        <v>541</v>
      </c>
      <c r="F19" s="153">
        <v>447</v>
      </c>
      <c r="G19" s="153">
        <v>988</v>
      </c>
      <c r="H19" s="153">
        <v>227</v>
      </c>
      <c r="I19" s="153">
        <v>165</v>
      </c>
      <c r="J19" s="153">
        <v>392</v>
      </c>
      <c r="K19" s="153">
        <v>1063</v>
      </c>
      <c r="L19" s="153">
        <v>801</v>
      </c>
      <c r="M19" s="153">
        <v>1864</v>
      </c>
    </row>
    <row r="20" spans="1:13" s="10" customFormat="1" ht="21" customHeight="1">
      <c r="A20" s="192" t="s">
        <v>42</v>
      </c>
      <c r="B20" s="154">
        <v>745</v>
      </c>
      <c r="C20" s="154">
        <v>574</v>
      </c>
      <c r="D20" s="154">
        <v>1319</v>
      </c>
      <c r="E20" s="154">
        <v>1345</v>
      </c>
      <c r="F20" s="154">
        <v>1348</v>
      </c>
      <c r="G20" s="154">
        <v>2693</v>
      </c>
      <c r="H20" s="154">
        <v>643</v>
      </c>
      <c r="I20" s="154">
        <v>576</v>
      </c>
      <c r="J20" s="154">
        <v>1219</v>
      </c>
      <c r="K20" s="154">
        <v>2733</v>
      </c>
      <c r="L20" s="154">
        <v>2498</v>
      </c>
      <c r="M20" s="154">
        <v>5231</v>
      </c>
    </row>
    <row r="21" spans="1:13" s="10" customFormat="1" ht="21" customHeight="1">
      <c r="A21" s="192" t="s">
        <v>43</v>
      </c>
      <c r="B21" s="153">
        <v>322</v>
      </c>
      <c r="C21" s="153">
        <v>288</v>
      </c>
      <c r="D21" s="153">
        <v>610</v>
      </c>
      <c r="E21" s="153">
        <v>479</v>
      </c>
      <c r="F21" s="153">
        <v>417</v>
      </c>
      <c r="G21" s="153">
        <v>896</v>
      </c>
      <c r="H21" s="153">
        <v>245</v>
      </c>
      <c r="I21" s="153">
        <v>230</v>
      </c>
      <c r="J21" s="153">
        <v>475</v>
      </c>
      <c r="K21" s="153">
        <v>1046</v>
      </c>
      <c r="L21" s="153">
        <v>935</v>
      </c>
      <c r="M21" s="153">
        <v>1981</v>
      </c>
    </row>
    <row r="22" spans="1:13" s="10" customFormat="1" ht="21" customHeight="1">
      <c r="A22" s="152" t="s">
        <v>12</v>
      </c>
      <c r="B22" s="155">
        <v>53004</v>
      </c>
      <c r="C22" s="155">
        <v>47062</v>
      </c>
      <c r="D22" s="155">
        <v>100066</v>
      </c>
      <c r="E22" s="155">
        <v>71552</v>
      </c>
      <c r="F22" s="155">
        <v>70966</v>
      </c>
      <c r="G22" s="155">
        <v>142518</v>
      </c>
      <c r="H22" s="155">
        <v>47317</v>
      </c>
      <c r="I22" s="155">
        <v>43487</v>
      </c>
      <c r="J22" s="155">
        <v>90804</v>
      </c>
      <c r="K22" s="155">
        <v>171873</v>
      </c>
      <c r="L22" s="155">
        <v>161515</v>
      </c>
      <c r="M22" s="155">
        <v>333388</v>
      </c>
    </row>
    <row r="23" spans="1:13" s="14" customFormat="1" ht="21" customHeight="1">
      <c r="A23" s="236" t="s">
        <v>71</v>
      </c>
      <c r="B23" s="237"/>
      <c r="C23" s="237"/>
      <c r="D23" s="267"/>
      <c r="E23" s="268"/>
      <c r="F23" s="268"/>
      <c r="G23" s="267"/>
      <c r="H23" s="268"/>
      <c r="I23" s="268"/>
      <c r="J23" s="267"/>
      <c r="K23" s="268"/>
      <c r="L23" s="268"/>
      <c r="M23" s="98" t="s">
        <v>14</v>
      </c>
    </row>
    <row r="24" spans="1:13" ht="21" customHeight="1">
      <c r="A24" s="20"/>
      <c r="B24" s="20"/>
      <c r="C24" s="20"/>
      <c r="D24" s="205"/>
      <c r="E24" s="20"/>
      <c r="F24" s="20"/>
      <c r="G24" s="205"/>
      <c r="H24" s="20"/>
      <c r="I24" s="20"/>
      <c r="J24" s="205"/>
      <c r="K24" s="21"/>
      <c r="L24" s="21"/>
      <c r="M24" s="206"/>
    </row>
    <row r="25" spans="1:13" ht="21" customHeight="1"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</row>
    <row r="26" spans="1:13" ht="21" customHeight="1"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</row>
    <row r="27" spans="1:13" ht="21" customHeight="1"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</row>
    <row r="28" spans="1:13" ht="21" customHeight="1"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</row>
    <row r="29" spans="1:13" ht="21" customHeight="1"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</row>
    <row r="30" spans="1:13" ht="21" customHeight="1"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</row>
    <row r="31" spans="1:13" ht="21" customHeight="1"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</row>
    <row r="32" spans="1:13" ht="21" customHeight="1"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</row>
    <row r="33" spans="2:13" ht="21" customHeight="1"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</row>
    <row r="34" spans="2:13" ht="21" customHeight="1"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</row>
    <row r="35" spans="2:13" ht="21" customHeight="1"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</row>
    <row r="36" spans="2:13" ht="21" customHeight="1"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</row>
    <row r="37" spans="2:13" ht="21" customHeight="1"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</row>
    <row r="38" spans="2:13" ht="21" customHeight="1"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</row>
    <row r="39" spans="2:13" ht="21" customHeight="1"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</row>
    <row r="40" spans="2:13" ht="21" customHeight="1"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</row>
    <row r="41" spans="2:13" ht="21" customHeight="1"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</row>
    <row r="42" spans="2:13" ht="21" customHeight="1"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</row>
    <row r="43" spans="2:13" ht="21" customHeight="1"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</row>
    <row r="44" spans="2:13" ht="21" customHeight="1"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</row>
    <row r="45" spans="2:13" ht="21" customHeight="1">
      <c r="D45" s="205"/>
    </row>
    <row r="46" spans="2:13" ht="21" customHeight="1">
      <c r="D46" s="205"/>
    </row>
    <row r="47" spans="2:13" ht="21" customHeight="1">
      <c r="D47" s="205"/>
    </row>
    <row r="48" spans="2:13" ht="21" customHeight="1">
      <c r="D48" s="205"/>
    </row>
    <row r="49" spans="4:4" ht="21" customHeight="1">
      <c r="D49" s="205"/>
    </row>
    <row r="50" spans="4:4" ht="21" customHeight="1">
      <c r="D50" s="205"/>
    </row>
    <row r="51" spans="4:4" ht="21" customHeight="1">
      <c r="D51" s="205"/>
    </row>
    <row r="52" spans="4:4" ht="21" customHeight="1">
      <c r="D52" s="205"/>
    </row>
    <row r="53" spans="4:4" ht="21" customHeight="1">
      <c r="D53" s="205"/>
    </row>
    <row r="54" spans="4:4" ht="21" customHeight="1">
      <c r="D54" s="205"/>
    </row>
    <row r="55" spans="4:4" ht="21" customHeight="1">
      <c r="D55" s="205"/>
    </row>
    <row r="56" spans="4:4" ht="21" customHeight="1">
      <c r="D56" s="205"/>
    </row>
    <row r="57" spans="4:4" ht="21" customHeight="1">
      <c r="D57" s="205"/>
    </row>
    <row r="58" spans="4:4" ht="21" customHeight="1">
      <c r="D58" s="205"/>
    </row>
    <row r="59" spans="4:4" ht="21" customHeight="1">
      <c r="D59" s="205"/>
    </row>
    <row r="60" spans="4:4" ht="21" customHeight="1">
      <c r="D60" s="205"/>
    </row>
    <row r="61" spans="4:4" ht="21" customHeight="1">
      <c r="D61" s="205"/>
    </row>
    <row r="62" spans="4:4" ht="21" customHeight="1">
      <c r="D62" s="205"/>
    </row>
    <row r="63" spans="4:4" ht="21" customHeight="1">
      <c r="D63" s="205"/>
    </row>
    <row r="64" spans="4:4" ht="21" customHeight="1">
      <c r="D64" s="205"/>
    </row>
    <row r="65" spans="4:4" ht="21" customHeight="1">
      <c r="D65" s="205"/>
    </row>
    <row r="66" spans="4:4" ht="21" customHeight="1">
      <c r="D66" s="205"/>
    </row>
    <row r="67" spans="4:4" ht="21" customHeight="1">
      <c r="D67" s="205"/>
    </row>
    <row r="68" spans="4:4" ht="21" customHeight="1">
      <c r="D68" s="205"/>
    </row>
    <row r="69" spans="4:4" ht="21" customHeight="1">
      <c r="D69" s="205"/>
    </row>
    <row r="70" spans="4:4" ht="21" customHeight="1">
      <c r="D70" s="205"/>
    </row>
    <row r="71" spans="4:4" ht="21" customHeight="1">
      <c r="D71" s="205"/>
    </row>
    <row r="72" spans="4:4" ht="21" customHeight="1">
      <c r="D72" s="205"/>
    </row>
    <row r="73" spans="4:4" ht="21" customHeight="1">
      <c r="D73" s="205"/>
    </row>
    <row r="74" spans="4:4" ht="21" customHeight="1">
      <c r="D74" s="205"/>
    </row>
    <row r="75" spans="4:4" ht="21" customHeight="1">
      <c r="D75" s="205"/>
    </row>
    <row r="76" spans="4:4" ht="21" customHeight="1">
      <c r="D76" s="205"/>
    </row>
    <row r="77" spans="4:4" ht="21" customHeight="1">
      <c r="D77" s="205"/>
    </row>
    <row r="78" spans="4:4" ht="21" customHeight="1">
      <c r="D78" s="205"/>
    </row>
    <row r="79" spans="4:4" ht="21" customHeight="1">
      <c r="D79" s="205"/>
    </row>
    <row r="80" spans="4:4" ht="21" customHeight="1">
      <c r="D80" s="205"/>
    </row>
    <row r="81" spans="4:4" ht="21" customHeight="1">
      <c r="D81" s="205"/>
    </row>
    <row r="82" spans="4:4" ht="21" customHeight="1">
      <c r="D82" s="205"/>
    </row>
    <row r="83" spans="4:4" ht="21" customHeight="1">
      <c r="D83" s="205"/>
    </row>
    <row r="84" spans="4:4" ht="21" customHeight="1">
      <c r="D84" s="205"/>
    </row>
    <row r="85" spans="4:4" ht="21" customHeight="1">
      <c r="D85" s="205"/>
    </row>
    <row r="86" spans="4:4" ht="21" customHeight="1">
      <c r="D86" s="205"/>
    </row>
    <row r="87" spans="4:4" ht="21" customHeight="1">
      <c r="D87" s="205"/>
    </row>
  </sheetData>
  <mergeCells count="23">
    <mergeCell ref="A4:M4"/>
    <mergeCell ref="A5:C5"/>
    <mergeCell ref="A6:A8"/>
    <mergeCell ref="K7:K8"/>
    <mergeCell ref="L7:L8"/>
    <mergeCell ref="M7:M8"/>
    <mergeCell ref="K6:M6"/>
    <mergeCell ref="B6:D6"/>
    <mergeCell ref="B7:B8"/>
    <mergeCell ref="C7:C8"/>
    <mergeCell ref="D7:D8"/>
    <mergeCell ref="E6:G6"/>
    <mergeCell ref="E7:E8"/>
    <mergeCell ref="F7:F8"/>
    <mergeCell ref="G7:G8"/>
    <mergeCell ref="H7:H8"/>
    <mergeCell ref="A23:C23"/>
    <mergeCell ref="D23:F23"/>
    <mergeCell ref="G23:I23"/>
    <mergeCell ref="J23:L23"/>
    <mergeCell ref="H6:J6"/>
    <mergeCell ref="I7:I8"/>
    <mergeCell ref="J7:J8"/>
  </mergeCells>
  <phoneticPr fontId="39" type="noConversion"/>
  <hyperlinks>
    <hyperlink ref="M23" location="' الفهرس'!A1" display="عودة للفهرس" xr:uid="{FBF14780-A93D-45FD-B010-144F62D4115F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ورقة11"/>
  <dimension ref="A1:Z47"/>
  <sheetViews>
    <sheetView showGridLines="0" rightToLeft="1" view="pageBreakPreview" zoomScale="83" zoomScaleNormal="85" zoomScaleSheetLayoutView="83" zoomScalePageLayoutView="70" workbookViewId="0">
      <selection activeCell="O13" sqref="O13"/>
    </sheetView>
  </sheetViews>
  <sheetFormatPr defaultColWidth="16.5546875" defaultRowHeight="21" customHeight="1"/>
  <cols>
    <col min="1" max="13" width="16.5546875" style="1"/>
    <col min="14" max="16384" width="16.5546875" style="2"/>
  </cols>
  <sheetData>
    <row r="1" spans="1:26" ht="21" customHeight="1">
      <c r="A1" s="26"/>
      <c r="B1" s="26"/>
    </row>
    <row r="2" spans="1:26" ht="21" customHeight="1">
      <c r="A2" s="26"/>
      <c r="B2" s="26"/>
      <c r="C2" s="11"/>
      <c r="D2" s="11"/>
      <c r="E2" s="11"/>
      <c r="F2" s="11"/>
      <c r="G2" s="11"/>
      <c r="H2" s="11"/>
      <c r="I2" s="11"/>
      <c r="J2" s="11"/>
    </row>
    <row r="3" spans="1:26" ht="21" customHeight="1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26" s="6" customFormat="1" ht="21" customHeight="1">
      <c r="A4" s="269" t="s">
        <v>88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</row>
    <row r="5" spans="1:26" s="7" customFormat="1" ht="21" customHeight="1">
      <c r="A5" s="261" t="s">
        <v>45</v>
      </c>
      <c r="B5" s="262"/>
      <c r="C5" s="262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6" s="18" customFormat="1" ht="21" customHeight="1">
      <c r="A6" s="257" t="s">
        <v>27</v>
      </c>
      <c r="B6" s="264" t="s">
        <v>28</v>
      </c>
      <c r="C6" s="265"/>
      <c r="D6" s="265"/>
      <c r="E6" s="264" t="s">
        <v>29</v>
      </c>
      <c r="F6" s="265"/>
      <c r="G6" s="265"/>
      <c r="H6" s="264" t="s">
        <v>30</v>
      </c>
      <c r="I6" s="265"/>
      <c r="J6" s="265"/>
      <c r="K6" s="264" t="s">
        <v>12</v>
      </c>
      <c r="L6" s="265"/>
      <c r="M6" s="265"/>
      <c r="N6" s="271"/>
      <c r="O6" s="272"/>
    </row>
    <row r="7" spans="1:26" s="19" customFormat="1" ht="21" customHeight="1">
      <c r="A7" s="266"/>
      <c r="B7" s="257" t="s">
        <v>8</v>
      </c>
      <c r="C7" s="257" t="s">
        <v>18</v>
      </c>
      <c r="D7" s="257" t="s">
        <v>12</v>
      </c>
      <c r="E7" s="257" t="s">
        <v>8</v>
      </c>
      <c r="F7" s="257" t="s">
        <v>18</v>
      </c>
      <c r="G7" s="257" t="s">
        <v>12</v>
      </c>
      <c r="H7" s="257" t="s">
        <v>8</v>
      </c>
      <c r="I7" s="257" t="s">
        <v>18</v>
      </c>
      <c r="J7" s="257" t="s">
        <v>12</v>
      </c>
      <c r="K7" s="257" t="s">
        <v>8</v>
      </c>
      <c r="L7" s="257" t="s">
        <v>18</v>
      </c>
      <c r="M7" s="257" t="s">
        <v>12</v>
      </c>
      <c r="N7" s="271"/>
      <c r="O7" s="272"/>
    </row>
    <row r="8" spans="1:26" s="19" customFormat="1" ht="21" customHeight="1">
      <c r="A8" s="258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71"/>
      <c r="O8" s="272"/>
    </row>
    <row r="9" spans="1:26" s="17" customFormat="1" ht="21" customHeight="1">
      <c r="A9" s="192" t="s">
        <v>31</v>
      </c>
      <c r="B9" s="153">
        <v>25242</v>
      </c>
      <c r="C9" s="153">
        <v>8345</v>
      </c>
      <c r="D9" s="153">
        <v>33587</v>
      </c>
      <c r="E9" s="153">
        <v>34236</v>
      </c>
      <c r="F9" s="153">
        <v>15698</v>
      </c>
      <c r="G9" s="153">
        <v>49934</v>
      </c>
      <c r="H9" s="153">
        <v>29250</v>
      </c>
      <c r="I9" s="153">
        <v>11139</v>
      </c>
      <c r="J9" s="153">
        <v>40389</v>
      </c>
      <c r="K9" s="153">
        <v>88728</v>
      </c>
      <c r="L9" s="153">
        <v>35182</v>
      </c>
      <c r="M9" s="153">
        <v>123910</v>
      </c>
      <c r="N9" s="36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</row>
    <row r="10" spans="1:26" s="17" customFormat="1" ht="21" customHeight="1">
      <c r="A10" s="192" t="s">
        <v>32</v>
      </c>
      <c r="B10" s="154">
        <v>306953</v>
      </c>
      <c r="C10" s="154">
        <v>162513</v>
      </c>
      <c r="D10" s="154">
        <v>469466</v>
      </c>
      <c r="E10" s="154">
        <v>293696</v>
      </c>
      <c r="F10" s="154">
        <v>171924</v>
      </c>
      <c r="G10" s="154">
        <v>465620</v>
      </c>
      <c r="H10" s="154">
        <v>348385</v>
      </c>
      <c r="I10" s="154">
        <v>222516</v>
      </c>
      <c r="J10" s="154">
        <v>570901</v>
      </c>
      <c r="K10" s="154">
        <v>949034</v>
      </c>
      <c r="L10" s="154">
        <v>556953</v>
      </c>
      <c r="M10" s="154">
        <v>1505987</v>
      </c>
      <c r="N10" s="36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</row>
    <row r="11" spans="1:26" s="17" customFormat="1" ht="21" customHeight="1">
      <c r="A11" s="192" t="s">
        <v>33</v>
      </c>
      <c r="B11" s="153">
        <v>17735</v>
      </c>
      <c r="C11" s="153">
        <v>4865</v>
      </c>
      <c r="D11" s="153">
        <v>22600</v>
      </c>
      <c r="E11" s="153">
        <v>18775</v>
      </c>
      <c r="F11" s="153">
        <v>6611</v>
      </c>
      <c r="G11" s="153">
        <v>25386</v>
      </c>
      <c r="H11" s="153">
        <v>15905</v>
      </c>
      <c r="I11" s="153">
        <v>5225</v>
      </c>
      <c r="J11" s="153">
        <v>21130</v>
      </c>
      <c r="K11" s="153">
        <v>52415</v>
      </c>
      <c r="L11" s="153">
        <v>16701</v>
      </c>
      <c r="M11" s="153">
        <v>69116</v>
      </c>
      <c r="N11" s="36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</row>
    <row r="12" spans="1:26" s="17" customFormat="1" ht="21" customHeight="1">
      <c r="A12" s="192" t="s">
        <v>34</v>
      </c>
      <c r="B12" s="154">
        <v>2150</v>
      </c>
      <c r="C12" s="154">
        <v>615</v>
      </c>
      <c r="D12" s="154">
        <v>2765</v>
      </c>
      <c r="E12" s="154">
        <v>2784</v>
      </c>
      <c r="F12" s="154">
        <v>1386</v>
      </c>
      <c r="G12" s="154">
        <v>4170</v>
      </c>
      <c r="H12" s="154">
        <v>2052</v>
      </c>
      <c r="I12" s="154">
        <v>649</v>
      </c>
      <c r="J12" s="154">
        <v>2701</v>
      </c>
      <c r="K12" s="154">
        <v>6986</v>
      </c>
      <c r="L12" s="154">
        <v>2650</v>
      </c>
      <c r="M12" s="154">
        <v>9636</v>
      </c>
      <c r="N12" s="36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</row>
    <row r="13" spans="1:26" s="17" customFormat="1" ht="21" customHeight="1">
      <c r="A13" s="192" t="s">
        <v>35</v>
      </c>
      <c r="B13" s="153">
        <v>11482</v>
      </c>
      <c r="C13" s="153">
        <v>3695</v>
      </c>
      <c r="D13" s="153">
        <v>15177</v>
      </c>
      <c r="E13" s="153">
        <v>14856</v>
      </c>
      <c r="F13" s="153">
        <v>6606</v>
      </c>
      <c r="G13" s="153">
        <v>21462</v>
      </c>
      <c r="H13" s="153">
        <v>13561</v>
      </c>
      <c r="I13" s="153">
        <v>5834</v>
      </c>
      <c r="J13" s="153">
        <v>19395</v>
      </c>
      <c r="K13" s="153">
        <v>39899</v>
      </c>
      <c r="L13" s="153">
        <v>16135</v>
      </c>
      <c r="M13" s="153">
        <v>56034</v>
      </c>
      <c r="N13" s="36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</row>
    <row r="14" spans="1:26" s="17" customFormat="1" ht="21" customHeight="1">
      <c r="A14" s="192" t="s">
        <v>36</v>
      </c>
      <c r="B14" s="154">
        <v>4280</v>
      </c>
      <c r="C14" s="154">
        <v>1212</v>
      </c>
      <c r="D14" s="154">
        <v>5492</v>
      </c>
      <c r="E14" s="154">
        <v>5406</v>
      </c>
      <c r="F14" s="154">
        <v>2450</v>
      </c>
      <c r="G14" s="154">
        <v>7856</v>
      </c>
      <c r="H14" s="154">
        <v>3888</v>
      </c>
      <c r="I14" s="154">
        <v>1344</v>
      </c>
      <c r="J14" s="154">
        <v>5232</v>
      </c>
      <c r="K14" s="154">
        <v>13574</v>
      </c>
      <c r="L14" s="154">
        <v>5006</v>
      </c>
      <c r="M14" s="154">
        <v>18580</v>
      </c>
      <c r="N14" s="36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26" s="17" customFormat="1" ht="21" customHeight="1">
      <c r="A15" s="192" t="s">
        <v>37</v>
      </c>
      <c r="B15" s="153">
        <v>2356</v>
      </c>
      <c r="C15" s="153">
        <v>477</v>
      </c>
      <c r="D15" s="153">
        <v>2833</v>
      </c>
      <c r="E15" s="153">
        <v>2778</v>
      </c>
      <c r="F15" s="153">
        <v>783</v>
      </c>
      <c r="G15" s="153">
        <v>3561</v>
      </c>
      <c r="H15" s="153">
        <v>2386</v>
      </c>
      <c r="I15" s="153">
        <v>553</v>
      </c>
      <c r="J15" s="153">
        <v>2939</v>
      </c>
      <c r="K15" s="153">
        <v>7520</v>
      </c>
      <c r="L15" s="153">
        <v>1813</v>
      </c>
      <c r="M15" s="153">
        <v>9333</v>
      </c>
      <c r="N15" s="36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  <row r="16" spans="1:26" s="17" customFormat="1" ht="21" customHeight="1">
      <c r="A16" s="192" t="s">
        <v>38</v>
      </c>
      <c r="B16" s="154">
        <v>795</v>
      </c>
      <c r="C16" s="154">
        <v>297</v>
      </c>
      <c r="D16" s="154">
        <v>1092</v>
      </c>
      <c r="E16" s="154">
        <v>985</v>
      </c>
      <c r="F16" s="154">
        <v>541</v>
      </c>
      <c r="G16" s="154">
        <v>1526</v>
      </c>
      <c r="H16" s="154">
        <v>682</v>
      </c>
      <c r="I16" s="154">
        <v>241</v>
      </c>
      <c r="J16" s="154">
        <v>923</v>
      </c>
      <c r="K16" s="154">
        <v>2462</v>
      </c>
      <c r="L16" s="154">
        <v>1079</v>
      </c>
      <c r="M16" s="154">
        <v>3541</v>
      </c>
      <c r="N16" s="36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</row>
    <row r="17" spans="1:26" s="17" customFormat="1" ht="21" customHeight="1">
      <c r="A17" s="192" t="s">
        <v>39</v>
      </c>
      <c r="B17" s="153">
        <v>285</v>
      </c>
      <c r="C17" s="153">
        <v>82</v>
      </c>
      <c r="D17" s="153">
        <v>367</v>
      </c>
      <c r="E17" s="153">
        <v>516</v>
      </c>
      <c r="F17" s="153">
        <v>284</v>
      </c>
      <c r="G17" s="153">
        <v>800</v>
      </c>
      <c r="H17" s="153">
        <v>251</v>
      </c>
      <c r="I17" s="153">
        <v>97</v>
      </c>
      <c r="J17" s="153">
        <v>348</v>
      </c>
      <c r="K17" s="153">
        <v>1052</v>
      </c>
      <c r="L17" s="153">
        <v>463</v>
      </c>
      <c r="M17" s="153">
        <v>1515</v>
      </c>
      <c r="N17" s="36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</row>
    <row r="18" spans="1:26" s="17" customFormat="1" ht="21" customHeight="1">
      <c r="A18" s="192" t="s">
        <v>40</v>
      </c>
      <c r="B18" s="154">
        <v>2358</v>
      </c>
      <c r="C18" s="154">
        <v>429</v>
      </c>
      <c r="D18" s="154">
        <v>2787</v>
      </c>
      <c r="E18" s="154">
        <v>2875</v>
      </c>
      <c r="F18" s="154">
        <v>1171</v>
      </c>
      <c r="G18" s="154">
        <v>4046</v>
      </c>
      <c r="H18" s="154">
        <v>2061</v>
      </c>
      <c r="I18" s="154">
        <v>484</v>
      </c>
      <c r="J18" s="154">
        <v>2545</v>
      </c>
      <c r="K18" s="154">
        <v>7294</v>
      </c>
      <c r="L18" s="154">
        <v>2084</v>
      </c>
      <c r="M18" s="154">
        <v>9378</v>
      </c>
      <c r="N18" s="36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</row>
    <row r="19" spans="1:26" s="17" customFormat="1" ht="21" customHeight="1">
      <c r="A19" s="192" t="s">
        <v>41</v>
      </c>
      <c r="B19" s="153">
        <v>579</v>
      </c>
      <c r="C19" s="153">
        <v>152</v>
      </c>
      <c r="D19" s="153">
        <v>731</v>
      </c>
      <c r="E19" s="153">
        <v>718</v>
      </c>
      <c r="F19" s="153">
        <v>423</v>
      </c>
      <c r="G19" s="153">
        <v>1141</v>
      </c>
      <c r="H19" s="153">
        <v>608</v>
      </c>
      <c r="I19" s="153">
        <v>229</v>
      </c>
      <c r="J19" s="153">
        <v>837</v>
      </c>
      <c r="K19" s="153">
        <v>1905</v>
      </c>
      <c r="L19" s="153">
        <v>804</v>
      </c>
      <c r="M19" s="153">
        <v>2709</v>
      </c>
      <c r="N19" s="36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</row>
    <row r="20" spans="1:26" s="17" customFormat="1" ht="21" customHeight="1">
      <c r="A20" s="192" t="s">
        <v>42</v>
      </c>
      <c r="B20" s="154">
        <v>1505</v>
      </c>
      <c r="C20" s="154">
        <v>434</v>
      </c>
      <c r="D20" s="154">
        <v>1939</v>
      </c>
      <c r="E20" s="154">
        <v>1506</v>
      </c>
      <c r="F20" s="154">
        <v>723</v>
      </c>
      <c r="G20" s="154">
        <v>2229</v>
      </c>
      <c r="H20" s="154">
        <v>1061</v>
      </c>
      <c r="I20" s="154">
        <v>388</v>
      </c>
      <c r="J20" s="154">
        <v>1449</v>
      </c>
      <c r="K20" s="154">
        <v>4072</v>
      </c>
      <c r="L20" s="154">
        <v>1545</v>
      </c>
      <c r="M20" s="154">
        <v>5617</v>
      </c>
      <c r="N20" s="36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</row>
    <row r="21" spans="1:26" s="17" customFormat="1" ht="21" customHeight="1">
      <c r="A21" s="192" t="s">
        <v>43</v>
      </c>
      <c r="B21" s="153">
        <v>494</v>
      </c>
      <c r="C21" s="153">
        <v>139</v>
      </c>
      <c r="D21" s="153">
        <v>633</v>
      </c>
      <c r="E21" s="153">
        <v>1112</v>
      </c>
      <c r="F21" s="153">
        <v>687</v>
      </c>
      <c r="G21" s="153">
        <v>1799</v>
      </c>
      <c r="H21" s="153">
        <v>473</v>
      </c>
      <c r="I21" s="153">
        <v>181</v>
      </c>
      <c r="J21" s="153">
        <v>654</v>
      </c>
      <c r="K21" s="153">
        <v>2079</v>
      </c>
      <c r="L21" s="153">
        <v>1007</v>
      </c>
      <c r="M21" s="153">
        <v>3086</v>
      </c>
      <c r="N21" s="36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</row>
    <row r="22" spans="1:26" s="17" customFormat="1" ht="21" customHeight="1">
      <c r="A22" s="192" t="s">
        <v>12</v>
      </c>
      <c r="B22" s="193">
        <v>376214</v>
      </c>
      <c r="C22" s="193">
        <v>183255</v>
      </c>
      <c r="D22" s="193">
        <v>559469</v>
      </c>
      <c r="E22" s="193">
        <v>380243</v>
      </c>
      <c r="F22" s="193">
        <v>209287</v>
      </c>
      <c r="G22" s="193">
        <v>589530</v>
      </c>
      <c r="H22" s="193">
        <v>420563</v>
      </c>
      <c r="I22" s="193">
        <v>248880</v>
      </c>
      <c r="J22" s="193">
        <v>669443</v>
      </c>
      <c r="K22" s="193">
        <v>1177020</v>
      </c>
      <c r="L22" s="193">
        <v>641422</v>
      </c>
      <c r="M22" s="193">
        <v>1818442</v>
      </c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</row>
    <row r="23" spans="1:26" s="14" customFormat="1" ht="21" customHeight="1">
      <c r="A23" s="236" t="s">
        <v>71</v>
      </c>
      <c r="B23" s="237"/>
      <c r="C23" s="237"/>
      <c r="D23" s="267"/>
      <c r="E23" s="268"/>
      <c r="F23" s="268"/>
      <c r="G23" s="267"/>
      <c r="H23" s="268"/>
      <c r="I23" s="268"/>
      <c r="J23" s="267"/>
      <c r="K23" s="268"/>
      <c r="L23" s="268"/>
      <c r="M23" s="98" t="s">
        <v>14</v>
      </c>
      <c r="N23" s="23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</row>
    <row r="24" spans="1:26" ht="21" customHeight="1">
      <c r="D24" s="137"/>
      <c r="G24" s="137"/>
      <c r="J24" s="137"/>
      <c r="M24" s="207"/>
      <c r="N24" s="24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</row>
    <row r="25" spans="1:26" ht="21" customHeight="1"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</row>
    <row r="26" spans="1:26" ht="21" customHeight="1"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</row>
    <row r="27" spans="1:26" ht="21" customHeight="1"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</row>
    <row r="28" spans="1:26" ht="21" customHeight="1"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</row>
    <row r="29" spans="1:26" ht="21" customHeight="1"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</row>
    <row r="30" spans="1:26" ht="21" customHeight="1"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</row>
    <row r="31" spans="1:26" ht="21" customHeight="1"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</row>
    <row r="32" spans="1:26" ht="21" customHeight="1"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</row>
    <row r="33" spans="2:13" ht="21" customHeight="1"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</row>
    <row r="34" spans="2:13" ht="21" customHeight="1"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</row>
    <row r="35" spans="2:13" ht="21" customHeight="1"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</row>
    <row r="36" spans="2:13" ht="21" customHeight="1"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</row>
    <row r="37" spans="2:13" ht="21" customHeight="1"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</row>
    <row r="38" spans="2:13" ht="21" customHeight="1"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</row>
    <row r="39" spans="2:13" ht="21" customHeight="1"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</row>
    <row r="40" spans="2:13" ht="21" customHeight="1"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</row>
    <row r="41" spans="2:13" ht="21" customHeight="1"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</row>
    <row r="42" spans="2:13" ht="21" customHeight="1"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</row>
    <row r="43" spans="2:13" ht="21" customHeight="1"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</row>
    <row r="44" spans="2:13" ht="21" customHeight="1"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</row>
    <row r="45" spans="2:13" ht="21" customHeight="1"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</row>
    <row r="46" spans="2:13" ht="21" customHeight="1"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</row>
    <row r="47" spans="2:13" ht="21" customHeight="1"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</row>
  </sheetData>
  <mergeCells count="24">
    <mergeCell ref="J7:J8"/>
    <mergeCell ref="N6:O8"/>
    <mergeCell ref="M7:M8"/>
    <mergeCell ref="C7:C8"/>
    <mergeCell ref="D7:D8"/>
    <mergeCell ref="E7:E8"/>
    <mergeCell ref="F7:F8"/>
    <mergeCell ref="G7:G8"/>
    <mergeCell ref="A4:M4"/>
    <mergeCell ref="A5:C5"/>
    <mergeCell ref="A23:C23"/>
    <mergeCell ref="D23:F23"/>
    <mergeCell ref="G23:I23"/>
    <mergeCell ref="J23:L23"/>
    <mergeCell ref="A6:A8"/>
    <mergeCell ref="K7:K8"/>
    <mergeCell ref="L7:L8"/>
    <mergeCell ref="K6:M6"/>
    <mergeCell ref="B6:D6"/>
    <mergeCell ref="E6:G6"/>
    <mergeCell ref="H6:J6"/>
    <mergeCell ref="B7:B8"/>
    <mergeCell ref="H7:H8"/>
    <mergeCell ref="I7:I8"/>
  </mergeCells>
  <hyperlinks>
    <hyperlink ref="M23" location="' الفهرس'!A1" display="عودة للفهرس" xr:uid="{B5229D27-7B46-4986-9BE5-8C23F2181E21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ورقة23">
    <tabColor theme="2"/>
  </sheetPr>
  <dimension ref="A1:T28"/>
  <sheetViews>
    <sheetView showGridLines="0" rightToLeft="1" view="pageBreakPreview" topLeftCell="H1" zoomScale="80" zoomScaleNormal="80" zoomScaleSheetLayoutView="80" zoomScalePageLayoutView="70" workbookViewId="0">
      <selection activeCell="D22" sqref="D22"/>
    </sheetView>
  </sheetViews>
  <sheetFormatPr defaultColWidth="16.5546875" defaultRowHeight="21" customHeight="1"/>
  <cols>
    <col min="1" max="16384" width="16.5546875" style="4"/>
  </cols>
  <sheetData>
    <row r="1" spans="1:20" ht="21" customHeight="1">
      <c r="A1" s="16"/>
      <c r="B1" s="16"/>
    </row>
    <row r="2" spans="1:20" s="13" customFormat="1" ht="21" customHeight="1">
      <c r="A2" s="16"/>
      <c r="B2" s="16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20" s="13" customFormat="1" ht="21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20" s="5" customFormat="1" ht="21" customHeight="1">
      <c r="A4" s="269" t="s">
        <v>89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</row>
    <row r="5" spans="1:20" s="3" customFormat="1" ht="21" customHeight="1">
      <c r="A5" s="273" t="s">
        <v>81</v>
      </c>
      <c r="B5" s="274"/>
      <c r="C5" s="27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spans="1:20" s="22" customFormat="1" ht="21" customHeight="1">
      <c r="A6" s="257" t="s">
        <v>46</v>
      </c>
      <c r="B6" s="275" t="s">
        <v>47</v>
      </c>
      <c r="C6" s="276"/>
      <c r="D6" s="277"/>
      <c r="E6" s="275" t="s">
        <v>48</v>
      </c>
      <c r="F6" s="276"/>
      <c r="G6" s="277"/>
      <c r="H6" s="275" t="s">
        <v>49</v>
      </c>
      <c r="I6" s="276"/>
      <c r="J6" s="277"/>
      <c r="K6" s="275" t="s">
        <v>50</v>
      </c>
      <c r="L6" s="276"/>
      <c r="M6" s="277"/>
      <c r="N6" s="275" t="s">
        <v>51</v>
      </c>
      <c r="O6" s="276"/>
      <c r="P6" s="277"/>
      <c r="Q6" s="275" t="s">
        <v>12</v>
      </c>
      <c r="R6" s="276"/>
      <c r="S6" s="277"/>
      <c r="T6" s="278"/>
    </row>
    <row r="7" spans="1:20" s="22" customFormat="1" ht="21" customHeight="1">
      <c r="A7" s="266"/>
      <c r="B7" s="194" t="str">
        <f>'5'!B7</f>
        <v>ذكور</v>
      </c>
      <c r="C7" s="194" t="str">
        <f>'5'!C7</f>
        <v>اناث</v>
      </c>
      <c r="D7" s="194" t="str">
        <f>'5'!D7</f>
        <v>الإجمالي</v>
      </c>
      <c r="E7" s="194" t="str">
        <f>'5'!E7</f>
        <v>ذكور</v>
      </c>
      <c r="F7" s="194" t="str">
        <f>'5'!F7</f>
        <v>اناث</v>
      </c>
      <c r="G7" s="194" t="str">
        <f>'5'!G7</f>
        <v>الإجمالي</v>
      </c>
      <c r="H7" s="194" t="str">
        <f>'5'!H7</f>
        <v>ذكور</v>
      </c>
      <c r="I7" s="194" t="str">
        <f>'5'!I7</f>
        <v>اناث</v>
      </c>
      <c r="J7" s="194" t="str">
        <f>'5'!J7</f>
        <v>الإجمالي</v>
      </c>
      <c r="K7" s="194" t="str">
        <f>'5'!E7</f>
        <v>ذكور</v>
      </c>
      <c r="L7" s="194" t="str">
        <f>'5'!F7</f>
        <v>اناث</v>
      </c>
      <c r="M7" s="194" t="str">
        <f>'5'!G7</f>
        <v>الإجمالي</v>
      </c>
      <c r="N7" s="194" t="str">
        <f>'5'!H7</f>
        <v>ذكور</v>
      </c>
      <c r="O7" s="194" t="str">
        <f>'5'!I7</f>
        <v>اناث</v>
      </c>
      <c r="P7" s="194" t="str">
        <f>'5'!J7</f>
        <v>الإجمالي</v>
      </c>
      <c r="Q7" s="194" t="str">
        <f>'5'!K7</f>
        <v>ذكور</v>
      </c>
      <c r="R7" s="194" t="str">
        <f>'5'!L7</f>
        <v>اناث</v>
      </c>
      <c r="S7" s="194" t="str">
        <f>'5'!M7</f>
        <v>الإجمالي</v>
      </c>
      <c r="T7" s="278"/>
    </row>
    <row r="8" spans="1:20" s="22" customFormat="1" ht="21" customHeight="1">
      <c r="A8" s="192" t="s">
        <v>28</v>
      </c>
      <c r="B8" s="153">
        <v>377371</v>
      </c>
      <c r="C8" s="153">
        <v>203489</v>
      </c>
      <c r="D8" s="153">
        <v>580860</v>
      </c>
      <c r="E8" s="153">
        <v>40507</v>
      </c>
      <c r="F8" s="153">
        <v>21071</v>
      </c>
      <c r="G8" s="153">
        <v>61578</v>
      </c>
      <c r="H8" s="153">
        <v>7680</v>
      </c>
      <c r="I8" s="153">
        <v>4062</v>
      </c>
      <c r="J8" s="153">
        <v>11742</v>
      </c>
      <c r="K8" s="153">
        <v>2133</v>
      </c>
      <c r="L8" s="153">
        <v>1049</v>
      </c>
      <c r="M8" s="153">
        <v>3182</v>
      </c>
      <c r="N8" s="153">
        <v>1527</v>
      </c>
      <c r="O8" s="153">
        <v>646</v>
      </c>
      <c r="P8" s="153">
        <v>2173</v>
      </c>
      <c r="Q8" s="153">
        <v>429218</v>
      </c>
      <c r="R8" s="153">
        <v>230317</v>
      </c>
      <c r="S8" s="153">
        <v>659535</v>
      </c>
      <c r="T8" s="278"/>
    </row>
    <row r="9" spans="1:20" s="22" customFormat="1" ht="21" customHeight="1">
      <c r="A9" s="192" t="s">
        <v>29</v>
      </c>
      <c r="B9" s="154">
        <v>362647</v>
      </c>
      <c r="C9" s="154">
        <v>236077</v>
      </c>
      <c r="D9" s="154">
        <v>598724</v>
      </c>
      <c r="E9" s="154">
        <v>63514</v>
      </c>
      <c r="F9" s="154">
        <v>32701</v>
      </c>
      <c r="G9" s="154">
        <v>96215</v>
      </c>
      <c r="H9" s="154">
        <v>15570</v>
      </c>
      <c r="I9" s="154">
        <v>7187</v>
      </c>
      <c r="J9" s="154">
        <v>22757</v>
      </c>
      <c r="K9" s="154">
        <v>5097</v>
      </c>
      <c r="L9" s="154">
        <v>2281</v>
      </c>
      <c r="M9" s="154">
        <v>7378</v>
      </c>
      <c r="N9" s="154">
        <v>4967</v>
      </c>
      <c r="O9" s="154">
        <v>2007</v>
      </c>
      <c r="P9" s="154">
        <v>6974</v>
      </c>
      <c r="Q9" s="154">
        <v>451795</v>
      </c>
      <c r="R9" s="154">
        <v>280253</v>
      </c>
      <c r="S9" s="154">
        <v>732048</v>
      </c>
      <c r="T9" s="27"/>
    </row>
    <row r="10" spans="1:20" s="22" customFormat="1" ht="21" customHeight="1">
      <c r="A10" s="192" t="s">
        <v>30</v>
      </c>
      <c r="B10" s="153">
        <v>347435</v>
      </c>
      <c r="C10" s="153">
        <v>233844</v>
      </c>
      <c r="D10" s="153">
        <v>581279</v>
      </c>
      <c r="E10" s="153">
        <v>77825</v>
      </c>
      <c r="F10" s="153">
        <v>40241</v>
      </c>
      <c r="G10" s="153">
        <v>118066</v>
      </c>
      <c r="H10" s="153">
        <v>24011</v>
      </c>
      <c r="I10" s="153">
        <v>10928</v>
      </c>
      <c r="J10" s="153">
        <v>34939</v>
      </c>
      <c r="K10" s="153">
        <v>8959</v>
      </c>
      <c r="L10" s="153">
        <v>3843</v>
      </c>
      <c r="M10" s="153">
        <v>12802</v>
      </c>
      <c r="N10" s="153">
        <v>9650</v>
      </c>
      <c r="O10" s="153">
        <v>3511</v>
      </c>
      <c r="P10" s="153">
        <v>13161</v>
      </c>
      <c r="Q10" s="153">
        <v>467880</v>
      </c>
      <c r="R10" s="153">
        <v>292367</v>
      </c>
      <c r="S10" s="153">
        <v>760247</v>
      </c>
      <c r="T10" s="27"/>
    </row>
    <row r="11" spans="1:20" s="22" customFormat="1" ht="21" customHeight="1">
      <c r="A11" s="192" t="s">
        <v>12</v>
      </c>
      <c r="B11" s="193">
        <v>1087453</v>
      </c>
      <c r="C11" s="193">
        <v>673410</v>
      </c>
      <c r="D11" s="193">
        <v>1760863</v>
      </c>
      <c r="E11" s="193">
        <v>181846</v>
      </c>
      <c r="F11" s="193">
        <v>94013</v>
      </c>
      <c r="G11" s="193">
        <v>275859</v>
      </c>
      <c r="H11" s="193">
        <v>47261</v>
      </c>
      <c r="I11" s="193">
        <v>22177</v>
      </c>
      <c r="J11" s="193">
        <v>69438</v>
      </c>
      <c r="K11" s="193">
        <v>16189</v>
      </c>
      <c r="L11" s="193">
        <v>7173</v>
      </c>
      <c r="M11" s="193">
        <v>23362</v>
      </c>
      <c r="N11" s="193">
        <v>16144</v>
      </c>
      <c r="O11" s="193">
        <v>6164</v>
      </c>
      <c r="P11" s="193">
        <v>22308</v>
      </c>
      <c r="Q11" s="193">
        <v>1348893</v>
      </c>
      <c r="R11" s="193">
        <v>802937</v>
      </c>
      <c r="S11" s="193">
        <v>2151830</v>
      </c>
      <c r="T11" s="27"/>
    </row>
    <row r="12" spans="1:20" s="14" customFormat="1" ht="21" customHeight="1">
      <c r="A12" s="236" t="s">
        <v>71</v>
      </c>
      <c r="B12" s="237"/>
      <c r="C12" s="237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131"/>
      <c r="S12" s="98" t="s">
        <v>14</v>
      </c>
      <c r="T12" s="25"/>
    </row>
    <row r="13" spans="1:20" ht="21" customHeight="1">
      <c r="B13" s="217"/>
      <c r="C13" s="217"/>
      <c r="D13" s="130"/>
      <c r="Q13" s="129"/>
      <c r="R13" s="129"/>
      <c r="S13" s="129"/>
    </row>
    <row r="14" spans="1:20" ht="21" customHeight="1">
      <c r="B14" s="183"/>
      <c r="C14" s="183"/>
      <c r="D14" s="227"/>
      <c r="E14" s="46"/>
      <c r="F14" s="46"/>
      <c r="G14" s="46"/>
      <c r="H14" s="46"/>
      <c r="I14" s="46"/>
      <c r="J14" s="46"/>
      <c r="K14" s="46"/>
      <c r="L14" s="46"/>
      <c r="M14" s="46"/>
      <c r="N14" s="46"/>
      <c r="R14" s="130"/>
    </row>
    <row r="15" spans="1:20" ht="21" customHeight="1">
      <c r="B15" s="183"/>
      <c r="C15" s="46"/>
      <c r="D15" s="21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1:20" ht="21" customHeight="1"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</row>
    <row r="17" spans="2:19" ht="21" customHeight="1"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18" spans="2:19" ht="21" customHeight="1"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2:19" ht="21" customHeight="1"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2:19" ht="21" customHeight="1"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</row>
    <row r="21" spans="2:19" ht="21" customHeight="1"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2:19" ht="21" customHeight="1"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</row>
    <row r="23" spans="2:19" ht="21" customHeight="1"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</row>
    <row r="25" spans="2:19" ht="21" customHeight="1"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</row>
    <row r="26" spans="2:19" ht="21" customHeight="1"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  <row r="27" spans="2:19" ht="21" customHeight="1"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</row>
    <row r="28" spans="2:19" ht="21" customHeight="1"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</row>
  </sheetData>
  <protectedRanges>
    <protectedRange sqref="A4:S4" name="نطاق1"/>
    <protectedRange sqref="A6:S10" name="نطاق1_1_2"/>
  </protectedRanges>
  <mergeCells count="11">
    <mergeCell ref="A4:S4"/>
    <mergeCell ref="A5:C5"/>
    <mergeCell ref="N6:P6"/>
    <mergeCell ref="A12:C12"/>
    <mergeCell ref="T6:T8"/>
    <mergeCell ref="A6:A7"/>
    <mergeCell ref="B6:D6"/>
    <mergeCell ref="E6:G6"/>
    <mergeCell ref="H6:J6"/>
    <mergeCell ref="Q6:S6"/>
    <mergeCell ref="K6:M6"/>
  </mergeCells>
  <hyperlinks>
    <hyperlink ref="S12" location="' الفهرس'!A1" display="عودة للفهرس" xr:uid="{C8937528-F8DE-4E14-BF9A-2A18544E473F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ورقة26">
    <tabColor theme="2"/>
  </sheetPr>
  <dimension ref="A1:V23"/>
  <sheetViews>
    <sheetView showGridLines="0" rightToLeft="1" view="pageBreakPreview" zoomScale="80" zoomScaleNormal="86" zoomScaleSheetLayoutView="80" zoomScalePageLayoutView="70" workbookViewId="0">
      <selection activeCell="E21" sqref="E21"/>
    </sheetView>
  </sheetViews>
  <sheetFormatPr defaultColWidth="16.5546875" defaultRowHeight="21" customHeight="1"/>
  <cols>
    <col min="1" max="18" width="16.5546875" style="4"/>
    <col min="19" max="19" width="16.5546875" style="4" customWidth="1"/>
    <col min="20" max="16384" width="16.5546875" style="4"/>
  </cols>
  <sheetData>
    <row r="1" spans="1:22" ht="21" customHeight="1">
      <c r="A1" s="26"/>
      <c r="B1" s="26"/>
    </row>
    <row r="2" spans="1:22" s="2" customFormat="1" ht="21" customHeight="1">
      <c r="A2" s="26"/>
      <c r="B2" s="26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39"/>
      <c r="V2" s="40"/>
    </row>
    <row r="3" spans="1:22" s="2" customFormat="1" ht="21" customHeight="1">
      <c r="A3" s="26"/>
      <c r="B3" s="26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39"/>
      <c r="V3" s="40"/>
    </row>
    <row r="4" spans="1:22" s="5" customFormat="1" ht="21" customHeight="1">
      <c r="A4" s="269" t="s">
        <v>90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</row>
    <row r="5" spans="1:22" s="3" customFormat="1" ht="21" customHeight="1">
      <c r="A5" s="261" t="s">
        <v>80</v>
      </c>
      <c r="B5" s="262"/>
      <c r="C5" s="262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spans="1:22" ht="21" customHeight="1">
      <c r="A6" s="257" t="s">
        <v>46</v>
      </c>
      <c r="B6" s="275" t="s">
        <v>47</v>
      </c>
      <c r="C6" s="276"/>
      <c r="D6" s="277"/>
      <c r="E6" s="275" t="s">
        <v>48</v>
      </c>
      <c r="F6" s="276"/>
      <c r="G6" s="277"/>
      <c r="H6" s="275" t="s">
        <v>49</v>
      </c>
      <c r="I6" s="276"/>
      <c r="J6" s="277"/>
      <c r="K6" s="275" t="s">
        <v>50</v>
      </c>
      <c r="L6" s="276"/>
      <c r="M6" s="277"/>
      <c r="N6" s="275" t="s">
        <v>51</v>
      </c>
      <c r="O6" s="276"/>
      <c r="P6" s="277"/>
      <c r="Q6" s="275" t="s">
        <v>12</v>
      </c>
      <c r="R6" s="276"/>
      <c r="S6" s="277"/>
      <c r="T6" s="271"/>
      <c r="U6" s="272"/>
    </row>
    <row r="7" spans="1:22" ht="21" customHeight="1">
      <c r="A7" s="266"/>
      <c r="B7" s="194" t="str">
        <f>'5'!B7</f>
        <v>ذكور</v>
      </c>
      <c r="C7" s="194" t="str">
        <f>'5'!C7</f>
        <v>اناث</v>
      </c>
      <c r="D7" s="194" t="str">
        <f>'5'!D7</f>
        <v>الإجمالي</v>
      </c>
      <c r="E7" s="194" t="str">
        <f>'5'!E7</f>
        <v>ذكور</v>
      </c>
      <c r="F7" s="194" t="str">
        <f>'5'!F7</f>
        <v>اناث</v>
      </c>
      <c r="G7" s="194" t="str">
        <f>'5'!G7</f>
        <v>الإجمالي</v>
      </c>
      <c r="H7" s="194" t="str">
        <f>'5'!H7</f>
        <v>ذكور</v>
      </c>
      <c r="I7" s="194" t="str">
        <f>'5'!I7</f>
        <v>اناث</v>
      </c>
      <c r="J7" s="194" t="str">
        <f>'5'!J7</f>
        <v>الإجمالي</v>
      </c>
      <c r="K7" s="194" t="str">
        <f>'5'!E7</f>
        <v>ذكور</v>
      </c>
      <c r="L7" s="194" t="str">
        <f>'5'!F7</f>
        <v>اناث</v>
      </c>
      <c r="M7" s="194" t="str">
        <f>'5'!G7</f>
        <v>الإجمالي</v>
      </c>
      <c r="N7" s="194" t="str">
        <f>'5'!H7</f>
        <v>ذكور</v>
      </c>
      <c r="O7" s="194" t="str">
        <f>'5'!I7</f>
        <v>اناث</v>
      </c>
      <c r="P7" s="194" t="str">
        <f>'5'!J7</f>
        <v>الإجمالي</v>
      </c>
      <c r="Q7" s="194" t="str">
        <f>'5'!K7</f>
        <v>ذكور</v>
      </c>
      <c r="R7" s="194" t="str">
        <f>'5'!L7</f>
        <v>اناث</v>
      </c>
      <c r="S7" s="194" t="str">
        <f>'5'!M7</f>
        <v>الإجمالي</v>
      </c>
      <c r="T7" s="271"/>
      <c r="U7" s="272"/>
    </row>
    <row r="8" spans="1:22" ht="21" customHeight="1">
      <c r="A8" s="192" t="s">
        <v>28</v>
      </c>
      <c r="B8" s="153">
        <v>49221</v>
      </c>
      <c r="C8" s="153">
        <v>44031</v>
      </c>
      <c r="D8" s="153">
        <v>93252</v>
      </c>
      <c r="E8" s="153">
        <v>3156</v>
      </c>
      <c r="F8" s="153">
        <v>2612</v>
      </c>
      <c r="G8" s="153">
        <v>5768</v>
      </c>
      <c r="H8" s="153">
        <v>390</v>
      </c>
      <c r="I8" s="153">
        <v>299</v>
      </c>
      <c r="J8" s="153">
        <v>689</v>
      </c>
      <c r="K8" s="153">
        <v>108</v>
      </c>
      <c r="L8" s="153">
        <v>61</v>
      </c>
      <c r="M8" s="153">
        <v>169</v>
      </c>
      <c r="N8" s="153">
        <v>129</v>
      </c>
      <c r="O8" s="153">
        <v>59</v>
      </c>
      <c r="P8" s="153">
        <v>188</v>
      </c>
      <c r="Q8" s="153">
        <v>53004</v>
      </c>
      <c r="R8" s="153">
        <v>47062</v>
      </c>
      <c r="S8" s="153">
        <v>100066</v>
      </c>
      <c r="T8" s="271"/>
      <c r="U8" s="272"/>
    </row>
    <row r="9" spans="1:22" ht="21" customHeight="1">
      <c r="A9" s="192" t="s">
        <v>29</v>
      </c>
      <c r="B9" s="154">
        <v>64202</v>
      </c>
      <c r="C9" s="154">
        <v>64799</v>
      </c>
      <c r="D9" s="154">
        <v>129001</v>
      </c>
      <c r="E9" s="154">
        <v>5907</v>
      </c>
      <c r="F9" s="154">
        <v>5210</v>
      </c>
      <c r="G9" s="154">
        <v>11117</v>
      </c>
      <c r="H9" s="154">
        <v>815</v>
      </c>
      <c r="I9" s="154">
        <v>588</v>
      </c>
      <c r="J9" s="154">
        <v>1403</v>
      </c>
      <c r="K9" s="154">
        <v>211</v>
      </c>
      <c r="L9" s="154">
        <v>155</v>
      </c>
      <c r="M9" s="154">
        <v>366</v>
      </c>
      <c r="N9" s="154">
        <v>417</v>
      </c>
      <c r="O9" s="154">
        <v>214</v>
      </c>
      <c r="P9" s="154">
        <v>631</v>
      </c>
      <c r="Q9" s="154">
        <v>71552</v>
      </c>
      <c r="R9" s="154">
        <v>70966</v>
      </c>
      <c r="S9" s="154">
        <v>142518</v>
      </c>
      <c r="T9" s="29"/>
      <c r="U9" s="27"/>
    </row>
    <row r="10" spans="1:22" ht="21" customHeight="1">
      <c r="A10" s="192" t="s">
        <v>30</v>
      </c>
      <c r="B10" s="153">
        <v>40195</v>
      </c>
      <c r="C10" s="153">
        <v>38033</v>
      </c>
      <c r="D10" s="153">
        <v>78228</v>
      </c>
      <c r="E10" s="153">
        <v>5074</v>
      </c>
      <c r="F10" s="153">
        <v>4175</v>
      </c>
      <c r="G10" s="153">
        <v>9249</v>
      </c>
      <c r="H10" s="153">
        <v>1072</v>
      </c>
      <c r="I10" s="153">
        <v>765</v>
      </c>
      <c r="J10" s="153">
        <v>1837</v>
      </c>
      <c r="K10" s="153">
        <v>363</v>
      </c>
      <c r="L10" s="153">
        <v>227</v>
      </c>
      <c r="M10" s="153">
        <v>590</v>
      </c>
      <c r="N10" s="153">
        <v>613</v>
      </c>
      <c r="O10" s="153">
        <v>287</v>
      </c>
      <c r="P10" s="153">
        <v>900</v>
      </c>
      <c r="Q10" s="153">
        <v>47317</v>
      </c>
      <c r="R10" s="153">
        <v>43487</v>
      </c>
      <c r="S10" s="153">
        <v>90804</v>
      </c>
      <c r="T10" s="29"/>
      <c r="U10" s="27"/>
    </row>
    <row r="11" spans="1:22" ht="21" customHeight="1">
      <c r="A11" s="192" t="s">
        <v>12</v>
      </c>
      <c r="B11" s="193">
        <v>153618</v>
      </c>
      <c r="C11" s="193">
        <v>146863</v>
      </c>
      <c r="D11" s="193">
        <v>300481</v>
      </c>
      <c r="E11" s="193">
        <v>14137</v>
      </c>
      <c r="F11" s="193">
        <v>11997</v>
      </c>
      <c r="G11" s="193">
        <v>26134</v>
      </c>
      <c r="H11" s="193">
        <v>2277</v>
      </c>
      <c r="I11" s="193">
        <v>1652</v>
      </c>
      <c r="J11" s="193">
        <v>3929</v>
      </c>
      <c r="K11" s="193">
        <v>682</v>
      </c>
      <c r="L11" s="193">
        <v>443</v>
      </c>
      <c r="M11" s="193">
        <v>1125</v>
      </c>
      <c r="N11" s="193">
        <v>1159</v>
      </c>
      <c r="O11" s="193">
        <v>560</v>
      </c>
      <c r="P11" s="193">
        <v>1719</v>
      </c>
      <c r="Q11" s="193">
        <v>171873</v>
      </c>
      <c r="R11" s="193">
        <v>161515</v>
      </c>
      <c r="S11" s="193">
        <v>333388</v>
      </c>
      <c r="T11" s="140"/>
      <c r="U11" s="27"/>
    </row>
    <row r="12" spans="1:22" s="38" customFormat="1" ht="21" customHeight="1">
      <c r="A12" s="236" t="s">
        <v>71</v>
      </c>
      <c r="B12" s="237"/>
      <c r="C12" s="23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8" t="s">
        <v>14</v>
      </c>
      <c r="T12" s="25"/>
    </row>
    <row r="13" spans="1:22" ht="21" customHeight="1">
      <c r="A13" s="41"/>
      <c r="B13" s="41"/>
      <c r="C13" s="41"/>
      <c r="D13" s="208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22" ht="21" customHeight="1">
      <c r="D14" s="208"/>
    </row>
    <row r="15" spans="1:22" ht="21" customHeight="1"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</row>
    <row r="16" spans="1:22" ht="21" customHeight="1"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</row>
    <row r="17" spans="2:19" ht="21" customHeight="1"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</row>
    <row r="18" spans="2:19" ht="21" customHeight="1"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</row>
    <row r="19" spans="2:19" ht="21" customHeight="1"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</row>
    <row r="20" spans="2:19" ht="21" customHeight="1"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</row>
    <row r="21" spans="2:19" ht="21" customHeight="1">
      <c r="L21" s="46"/>
      <c r="M21" s="46"/>
      <c r="N21" s="46"/>
      <c r="O21" s="46"/>
      <c r="P21" s="46"/>
    </row>
    <row r="22" spans="2:19" ht="21" customHeight="1">
      <c r="L22" s="46"/>
      <c r="M22" s="46"/>
      <c r="N22" s="46"/>
      <c r="O22" s="46"/>
      <c r="P22" s="46"/>
    </row>
    <row r="23" spans="2:19" ht="21" customHeight="1">
      <c r="L23" s="46"/>
      <c r="M23" s="46"/>
      <c r="N23" s="46"/>
      <c r="O23" s="46"/>
      <c r="P23" s="46"/>
    </row>
  </sheetData>
  <protectedRanges>
    <protectedRange sqref="A4:S4" name="نطاق1_3"/>
    <protectedRange sqref="A5:S5" name="نطاق1_3_1"/>
    <protectedRange sqref="A6:A7" name="نطاق1_1_2"/>
    <protectedRange sqref="A8:M8 O8:S8 A9:C10 E9:F10 D9:D11 H9:I10 G9:G11 K9:L10 J9:J11 M9:M11 O9:O10 P9:S11" name="نطاق1_1_2_1"/>
    <protectedRange sqref="B6:S7" name="نطاق1_1_2_2"/>
  </protectedRanges>
  <mergeCells count="11">
    <mergeCell ref="A4:S4"/>
    <mergeCell ref="A5:C5"/>
    <mergeCell ref="A12:C12"/>
    <mergeCell ref="T6:U8"/>
    <mergeCell ref="A6:A7"/>
    <mergeCell ref="H6:J6"/>
    <mergeCell ref="K6:M6"/>
    <mergeCell ref="Q6:S6"/>
    <mergeCell ref="B6:D6"/>
    <mergeCell ref="E6:G6"/>
    <mergeCell ref="N6:P6"/>
  </mergeCells>
  <hyperlinks>
    <hyperlink ref="S12" location="' الفهرس'!A1" display="عودة للفهرس" xr:uid="{6324590E-F734-484E-86C6-6506FEE123D5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ورقة29">
    <tabColor theme="2"/>
  </sheetPr>
  <dimension ref="A1:U22"/>
  <sheetViews>
    <sheetView showGridLines="0" rightToLeft="1" view="pageBreakPreview" zoomScale="83" zoomScaleNormal="87" zoomScaleSheetLayoutView="83" zoomScalePageLayoutView="70" workbookViewId="0">
      <selection activeCell="H18" sqref="H18"/>
    </sheetView>
  </sheetViews>
  <sheetFormatPr defaultColWidth="16.5546875" defaultRowHeight="21" customHeight="1"/>
  <cols>
    <col min="1" max="16384" width="16.5546875" style="4"/>
  </cols>
  <sheetData>
    <row r="1" spans="1:21" ht="21" customHeight="1">
      <c r="A1" s="26"/>
      <c r="B1" s="26"/>
      <c r="C1" s="45"/>
      <c r="D1" s="45"/>
      <c r="E1" s="12"/>
    </row>
    <row r="2" spans="1:21" s="13" customFormat="1" ht="21" customHeight="1">
      <c r="A2" s="26"/>
      <c r="B2" s="26"/>
      <c r="C2" s="45"/>
      <c r="D2" s="45"/>
      <c r="E2" s="4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21" s="13" customFormat="1" ht="21" customHeight="1">
      <c r="A3" s="26"/>
      <c r="B3" s="26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21" s="5" customFormat="1" ht="21" customHeight="1">
      <c r="A4" s="269" t="s">
        <v>91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</row>
    <row r="5" spans="1:21" s="3" customFormat="1" ht="21" customHeight="1">
      <c r="A5" s="279" t="s">
        <v>79</v>
      </c>
      <c r="B5" s="279"/>
      <c r="C5" s="279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21" ht="21" customHeight="1">
      <c r="A6" s="266" t="s">
        <v>46</v>
      </c>
      <c r="B6" s="280" t="s">
        <v>47</v>
      </c>
      <c r="C6" s="281"/>
      <c r="D6" s="282"/>
      <c r="E6" s="280" t="s">
        <v>48</v>
      </c>
      <c r="F6" s="281"/>
      <c r="G6" s="282"/>
      <c r="H6" s="280" t="s">
        <v>49</v>
      </c>
      <c r="I6" s="281"/>
      <c r="J6" s="282"/>
      <c r="K6" s="280" t="s">
        <v>50</v>
      </c>
      <c r="L6" s="281"/>
      <c r="M6" s="282"/>
      <c r="N6" s="280" t="s">
        <v>51</v>
      </c>
      <c r="O6" s="281"/>
      <c r="P6" s="282"/>
      <c r="Q6" s="280" t="s">
        <v>12</v>
      </c>
      <c r="R6" s="281"/>
      <c r="S6" s="282"/>
      <c r="T6" s="271"/>
      <c r="U6" s="272"/>
    </row>
    <row r="7" spans="1:21" ht="21" customHeight="1">
      <c r="A7" s="266"/>
      <c r="B7" s="194" t="str">
        <f>'5'!B7</f>
        <v>ذكور</v>
      </c>
      <c r="C7" s="194" t="str">
        <f>'5'!C7</f>
        <v>اناث</v>
      </c>
      <c r="D7" s="194" t="str">
        <f>'5'!D7</f>
        <v>الإجمالي</v>
      </c>
      <c r="E7" s="194" t="str">
        <f>'5'!E7</f>
        <v>ذكور</v>
      </c>
      <c r="F7" s="194" t="str">
        <f>'5'!F7</f>
        <v>اناث</v>
      </c>
      <c r="G7" s="194" t="str">
        <f>'5'!G7</f>
        <v>الإجمالي</v>
      </c>
      <c r="H7" s="194" t="str">
        <f>'5'!H7</f>
        <v>ذكور</v>
      </c>
      <c r="I7" s="194" t="str">
        <f>'5'!I7</f>
        <v>اناث</v>
      </c>
      <c r="J7" s="194" t="str">
        <f>'5'!J7</f>
        <v>الإجمالي</v>
      </c>
      <c r="K7" s="194" t="str">
        <f>'5'!E7</f>
        <v>ذكور</v>
      </c>
      <c r="L7" s="194" t="str">
        <f>'5'!F7</f>
        <v>اناث</v>
      </c>
      <c r="M7" s="194" t="str">
        <f>'5'!G7</f>
        <v>الإجمالي</v>
      </c>
      <c r="N7" s="194" t="str">
        <f>'5'!H7</f>
        <v>ذكور</v>
      </c>
      <c r="O7" s="194" t="str">
        <f>'5'!I7</f>
        <v>اناث</v>
      </c>
      <c r="P7" s="194" t="str">
        <f>'5'!J7</f>
        <v>الإجمالي</v>
      </c>
      <c r="Q7" s="194" t="str">
        <f>'5'!K7</f>
        <v>ذكور</v>
      </c>
      <c r="R7" s="194" t="str">
        <f>'5'!L7</f>
        <v>اناث</v>
      </c>
      <c r="S7" s="194" t="str">
        <f>'5'!M7</f>
        <v>الإجمالي</v>
      </c>
      <c r="T7" s="271"/>
      <c r="U7" s="272"/>
    </row>
    <row r="8" spans="1:21" ht="21" customHeight="1">
      <c r="A8" s="192" t="s">
        <v>28</v>
      </c>
      <c r="B8" s="153">
        <v>328150</v>
      </c>
      <c r="C8" s="153">
        <v>159458</v>
      </c>
      <c r="D8" s="153">
        <v>487608</v>
      </c>
      <c r="E8" s="153">
        <v>37351</v>
      </c>
      <c r="F8" s="153">
        <v>18459</v>
      </c>
      <c r="G8" s="153">
        <v>55810</v>
      </c>
      <c r="H8" s="153">
        <v>7290</v>
      </c>
      <c r="I8" s="153">
        <v>3763</v>
      </c>
      <c r="J8" s="153">
        <v>11053</v>
      </c>
      <c r="K8" s="153">
        <v>2025</v>
      </c>
      <c r="L8" s="153">
        <v>988</v>
      </c>
      <c r="M8" s="153">
        <v>3013</v>
      </c>
      <c r="N8" s="153">
        <v>1398</v>
      </c>
      <c r="O8" s="153">
        <v>587</v>
      </c>
      <c r="P8" s="153">
        <v>1985</v>
      </c>
      <c r="Q8" s="153">
        <v>376214</v>
      </c>
      <c r="R8" s="153">
        <v>183255</v>
      </c>
      <c r="S8" s="153">
        <v>559469</v>
      </c>
      <c r="T8" s="271"/>
      <c r="U8" s="272"/>
    </row>
    <row r="9" spans="1:21" ht="21" customHeight="1">
      <c r="A9" s="192" t="s">
        <v>29</v>
      </c>
      <c r="B9" s="154">
        <v>298445</v>
      </c>
      <c r="C9" s="154">
        <v>171278</v>
      </c>
      <c r="D9" s="154">
        <v>469723</v>
      </c>
      <c r="E9" s="154">
        <v>57607</v>
      </c>
      <c r="F9" s="154">
        <v>27491</v>
      </c>
      <c r="G9" s="154">
        <v>85098</v>
      </c>
      <c r="H9" s="154">
        <v>14755</v>
      </c>
      <c r="I9" s="154">
        <v>6599</v>
      </c>
      <c r="J9" s="154">
        <v>21354</v>
      </c>
      <c r="K9" s="154">
        <v>4886</v>
      </c>
      <c r="L9" s="154">
        <v>2126</v>
      </c>
      <c r="M9" s="154">
        <v>7012</v>
      </c>
      <c r="N9" s="154">
        <v>4550</v>
      </c>
      <c r="O9" s="154">
        <v>1793</v>
      </c>
      <c r="P9" s="154">
        <v>6343</v>
      </c>
      <c r="Q9" s="154">
        <v>380243</v>
      </c>
      <c r="R9" s="154">
        <v>209287</v>
      </c>
      <c r="S9" s="154">
        <v>589530</v>
      </c>
      <c r="T9" s="27"/>
      <c r="U9" s="27"/>
    </row>
    <row r="10" spans="1:21" ht="21" customHeight="1">
      <c r="A10" s="192" t="s">
        <v>30</v>
      </c>
      <c r="B10" s="153">
        <v>307240</v>
      </c>
      <c r="C10" s="153">
        <v>195811</v>
      </c>
      <c r="D10" s="153">
        <v>503051</v>
      </c>
      <c r="E10" s="153">
        <v>72751</v>
      </c>
      <c r="F10" s="153">
        <v>36066</v>
      </c>
      <c r="G10" s="153">
        <v>108817</v>
      </c>
      <c r="H10" s="153">
        <v>22939</v>
      </c>
      <c r="I10" s="153">
        <v>10163</v>
      </c>
      <c r="J10" s="153">
        <v>33102</v>
      </c>
      <c r="K10" s="153">
        <v>8596</v>
      </c>
      <c r="L10" s="153">
        <v>3616</v>
      </c>
      <c r="M10" s="153">
        <v>12212</v>
      </c>
      <c r="N10" s="153">
        <v>9037</v>
      </c>
      <c r="O10" s="153">
        <v>3224</v>
      </c>
      <c r="P10" s="153">
        <v>12261</v>
      </c>
      <c r="Q10" s="153">
        <v>420563</v>
      </c>
      <c r="R10" s="153">
        <v>248880</v>
      </c>
      <c r="S10" s="153">
        <v>669443</v>
      </c>
      <c r="T10" s="27"/>
      <c r="U10" s="27"/>
    </row>
    <row r="11" spans="1:21" ht="21" customHeight="1">
      <c r="A11" s="191" t="s">
        <v>12</v>
      </c>
      <c r="B11" s="195">
        <v>933835</v>
      </c>
      <c r="C11" s="195">
        <v>526547</v>
      </c>
      <c r="D11" s="195">
        <v>1460382</v>
      </c>
      <c r="E11" s="195">
        <v>167709</v>
      </c>
      <c r="F11" s="195">
        <v>82016</v>
      </c>
      <c r="G11" s="195">
        <v>249725</v>
      </c>
      <c r="H11" s="195">
        <v>44984</v>
      </c>
      <c r="I11" s="195">
        <v>20525</v>
      </c>
      <c r="J11" s="195">
        <v>65509</v>
      </c>
      <c r="K11" s="195">
        <v>15507</v>
      </c>
      <c r="L11" s="195">
        <v>6730</v>
      </c>
      <c r="M11" s="195">
        <v>22237</v>
      </c>
      <c r="N11" s="195">
        <v>14985</v>
      </c>
      <c r="O11" s="195">
        <v>5604</v>
      </c>
      <c r="P11" s="195">
        <v>20589</v>
      </c>
      <c r="Q11" s="195">
        <v>1177020</v>
      </c>
      <c r="R11" s="195">
        <v>641422</v>
      </c>
      <c r="S11" s="195">
        <v>1818442</v>
      </c>
      <c r="T11" s="140"/>
      <c r="U11" s="27"/>
    </row>
    <row r="12" spans="1:21" s="14" customFormat="1" ht="21" customHeight="1">
      <c r="A12" s="236" t="s">
        <v>71</v>
      </c>
      <c r="B12" s="237"/>
      <c r="C12" s="23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8" t="s">
        <v>14</v>
      </c>
      <c r="T12" s="37"/>
    </row>
    <row r="13" spans="1:21" ht="21" customHeight="1">
      <c r="D13" s="129"/>
    </row>
    <row r="14" spans="1:21" ht="21" customHeight="1"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</row>
    <row r="15" spans="1:21" ht="21" customHeight="1"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</row>
    <row r="16" spans="1:21" ht="21" customHeight="1"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</row>
    <row r="17" spans="2:19" ht="21" customHeight="1"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</row>
    <row r="18" spans="2:19" ht="21" customHeight="1"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</row>
    <row r="19" spans="2:19" ht="21" customHeight="1"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</row>
    <row r="20" spans="2:19" ht="21" customHeight="1"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</row>
    <row r="21" spans="2:19" ht="21" customHeight="1"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</row>
    <row r="22" spans="2:19" ht="21" customHeight="1"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</row>
  </sheetData>
  <protectedRanges>
    <protectedRange sqref="A4:S4" name="نطاق1_3"/>
    <protectedRange sqref="A6:A7" name="نطاق1_1_2"/>
    <protectedRange sqref="A8:S10" name="نطاق1_1_2_1"/>
    <protectedRange sqref="B6:S7" name="نطاق1_1_2_2"/>
  </protectedRanges>
  <mergeCells count="11">
    <mergeCell ref="A4:S4"/>
    <mergeCell ref="A5:C5"/>
    <mergeCell ref="A12:C12"/>
    <mergeCell ref="T6:U8"/>
    <mergeCell ref="A6:A7"/>
    <mergeCell ref="N6:P6"/>
    <mergeCell ref="Q6:S6"/>
    <mergeCell ref="H6:J6"/>
    <mergeCell ref="K6:M6"/>
    <mergeCell ref="B6:D6"/>
    <mergeCell ref="E6:G6"/>
  </mergeCells>
  <hyperlinks>
    <hyperlink ref="S12" location="' الفهرس'!A1" display="عودة للفهرس" xr:uid="{338A1C89-E7AC-433B-8441-AD2D82DDD98D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Y k w s V Q q 0 j o G l A A A A 9 g A A A B I A H A B D b 2 5 m a W c v U G F j a 2 F n Z S 5 4 b W w g o h g A K K A U A A A A A A A A A A A A A A A A A A A A A A A A A A A A h Y / R C o I w G I V f R X b v N g 3 C 5 H c S 3 S Y E Q n Q 7 5 t K R z t h m 8 9 2 6 6 J F 6 h Y y y u u v y n P M d O O d + v U E + d m 1 w k c a q X m c o w h Q F U o u + U r r O 0 O C O Y Y J y B j s u T r y W w Q R r m 4 5 W Z a h x 7 p w S 4 r 3 H f o F 7 U 5 O Y 0 o g c i m 0 p G t n x U G n r u B Y S f V r V / x Z i s H + N Y T G O a I J X y R J T I L M J h d J f I J 7 2 P t M f E z Z D 6 w Y j G T d h u Q Y y S y D v D + w B U E s D B B Q A A g A I A G J M L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T C x V K I p H u A 4 A A A A R A A A A E w A c A E Z v c m 1 1 b G F z L 1 N l Y 3 R p b 2 4 x L m 0 g o h g A K K A U A A A A A A A A A A A A A A A A A A A A A A A A A A A A K 0 5 N L s n M z 1 M I h t C G 1 g B Q S w E C L Q A U A A I A C A B i T C x V C r S O g a U A A A D 2 A A A A E g A A A A A A A A A A A A A A A A A A A A A A Q 2 9 u Z m l n L 1 B h Y 2 t h Z 2 U u e G 1 s U E s B A i 0 A F A A C A A g A Y k w s V Q / K 6 a u k A A A A 6 Q A A A B M A A A A A A A A A A A A A A A A A 8 Q A A A F t D b 2 5 0 Z W 5 0 X 1 R 5 c G V z X S 5 4 b W x Q S w E C L Q A U A A I A C A B i T C x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s l 0 H / 7 x 4 s k S f g y n c 4 P W o 0 Q A A A A A C A A A A A A A D Z g A A w A A A A B A A A A B R o u x n q i p W g A t i 6 J A L 1 5 w c A A A A A A S A A A C g A A A A E A A A A O z J 0 y P / b f f z 6 m O 3 4 N k H H 3 t Q A A A A r f B s g J 9 B f M e g e 0 W M N 4 d O M o I B Y R T H 4 T n Q v e A 4 Y g k W / k b T g T Y 8 3 2 4 R f p d M Y O + R b W z 3 d U w z 4 Q 9 Q P F 5 f A n 7 I D c 1 U O U R 3 e f u 4 I M d Q J 1 4 3 s S u h F U Y U A A A A n I + E H R P b G t 1 s 7 P D j c L v 2 F k / Z 8 B U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DC5862E806D45A14CCA95CE24254D" ma:contentTypeVersion="4" ma:contentTypeDescription="Create a new document." ma:contentTypeScope="" ma:versionID="0ff59ceee89aded2adda24e987ee1b96">
  <xsd:schema xmlns:xsd="http://www.w3.org/2001/XMLSchema" xmlns:xs="http://www.w3.org/2001/XMLSchema" xmlns:p="http://schemas.microsoft.com/office/2006/metadata/properties" xmlns:ns2="c031eb85-fb64-4344-b89e-0c9148a8db62" targetNamespace="http://schemas.microsoft.com/office/2006/metadata/properties" ma:root="true" ma:fieldsID="7584d9ca58a9d3a82c6f906f51c0ad69" ns2:_="">
    <xsd:import namespace="c031eb85-fb64-4344-b89e-0c9148a8d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1eb85-fb64-4344-b89e-0c9148a8d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20423B-E1FD-477C-8443-52D9C0C631C2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c031eb85-fb64-4344-b89e-0c9148a8db62"/>
  </ds:schemaRefs>
</ds:datastoreItem>
</file>

<file path=customXml/itemProps2.xml><?xml version="1.0" encoding="utf-8"?>
<ds:datastoreItem xmlns:ds="http://schemas.openxmlformats.org/officeDocument/2006/customXml" ds:itemID="{815CAFC3-9270-46BC-9DEE-692F40C7DFC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B76675B-B75D-48CB-8DB3-8D753A4A0A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1eb85-fb64-4344-b89e-0c9148a8d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06F3E8D-057D-48D0-AF49-56CE167293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13</vt:i4>
      </vt:variant>
      <vt:variant>
        <vt:lpstr>النطاقات المسماة</vt:lpstr>
      </vt:variant>
      <vt:variant>
        <vt:i4>13</vt:i4>
      </vt:variant>
    </vt:vector>
  </HeadingPairs>
  <TitlesOfParts>
    <vt:vector size="26" baseType="lpstr">
      <vt:lpstr> 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 الفهرس'!Print_Area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محمد المطيري - Mohammed Almutairi</cp:lastModifiedBy>
  <cp:revision/>
  <dcterms:created xsi:type="dcterms:W3CDTF">2016-11-30T06:52:29Z</dcterms:created>
  <dcterms:modified xsi:type="dcterms:W3CDTF">2025-03-20T12:22:53Z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0x01010038CDC5862E806D45A14CCA95CE24254D</vt:lpwstr>
  </property>
</Properties>
</file>