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mutairi\Desktop\تحديث النشرات\"/>
    </mc:Choice>
  </mc:AlternateContent>
  <xr:revisionPtr revIDLastSave="0" documentId="13_ncr:1_{3052F87C-627C-4D64-8CEE-A819B5B23427}" xr6:coauthVersionLast="47" xr6:coauthVersionMax="47" xr10:uidLastSave="{00000000-0000-0000-0000-000000000000}"/>
  <bookViews>
    <workbookView xWindow="-108" yWindow="-108" windowWidth="23256" windowHeight="12576" tabRatio="711" activeTab="12" xr2:uid="{00000000-000D-0000-FFFF-FFFF00000000}"/>
  </bookViews>
  <sheets>
    <sheet name=" الفهرس" sheetId="120" r:id="rId1"/>
    <sheet name="1" sheetId="119" r:id="rId2"/>
    <sheet name="2" sheetId="2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الفهرس'!$A$1:$B$18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3" l="1"/>
  <c r="C41" i="3"/>
  <c r="D41" i="3"/>
  <c r="E41" i="3"/>
  <c r="F41" i="3"/>
  <c r="G41" i="3"/>
  <c r="H41" i="3"/>
  <c r="I41" i="3"/>
  <c r="J41" i="3"/>
  <c r="K41" i="3"/>
  <c r="L41" i="3"/>
  <c r="M41" i="3"/>
  <c r="C11" i="78" l="1"/>
  <c r="D11" i="78"/>
  <c r="E11" i="78"/>
  <c r="F11" i="78"/>
  <c r="H11" i="78"/>
  <c r="I11" i="78"/>
  <c r="K11" i="78"/>
  <c r="L11" i="78"/>
  <c r="N11" i="78"/>
  <c r="O11" i="78"/>
  <c r="B11" i="78"/>
  <c r="S10" i="78"/>
  <c r="R9" i="78"/>
  <c r="R10" i="78"/>
  <c r="R8" i="78"/>
  <c r="R11" i="78" s="1"/>
  <c r="Q9" i="78"/>
  <c r="S9" i="78" s="1"/>
  <c r="Q10" i="78"/>
  <c r="Q8" i="78"/>
  <c r="Q11" i="78" s="1"/>
  <c r="P9" i="78"/>
  <c r="P10" i="78"/>
  <c r="P8" i="78"/>
  <c r="P11" i="78" s="1"/>
  <c r="M9" i="78"/>
  <c r="M10" i="78"/>
  <c r="M8" i="78"/>
  <c r="M11" i="78" s="1"/>
  <c r="J9" i="78"/>
  <c r="J10" i="78"/>
  <c r="J8" i="78"/>
  <c r="J11" i="78" s="1"/>
  <c r="G9" i="78"/>
  <c r="G10" i="78"/>
  <c r="G8" i="78"/>
  <c r="G11" i="78" s="1"/>
  <c r="D9" i="78"/>
  <c r="D10" i="78"/>
  <c r="D8" i="78"/>
  <c r="S8" i="78" l="1"/>
  <c r="S11" i="78" s="1"/>
  <c r="A10" i="72"/>
  <c r="A9" i="72"/>
  <c r="A8" i="72"/>
  <c r="S7" i="78" l="1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P7" i="72"/>
  <c r="O7" i="72"/>
  <c r="N7" i="72"/>
  <c r="M7" i="72"/>
  <c r="L7" i="72"/>
  <c r="K7" i="72"/>
  <c r="S7" i="72"/>
  <c r="R7" i="72"/>
  <c r="Q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<sst xmlns="http://schemas.openxmlformats.org/spreadsheetml/2006/main" count="253" uniqueCount="99">
  <si>
    <t>اناث</t>
  </si>
  <si>
    <t>ذكور</t>
  </si>
  <si>
    <t>المدينة المنورة</t>
  </si>
  <si>
    <t>الحدود الشمالية</t>
  </si>
  <si>
    <t>فئــات العمـــر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</si>
  <si>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</si>
  <si>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</si>
  <si>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</si>
  <si>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</si>
  <si>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</si>
  <si>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</si>
  <si>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</si>
  <si>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</si>
  <si>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</si>
  <si>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</si>
  <si>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</si>
  <si>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</si>
  <si>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الجملة</t>
  </si>
  <si>
    <t>مرة واحدة</t>
  </si>
  <si>
    <t>مرتان</t>
  </si>
  <si>
    <t>ثلاث مرات</t>
  </si>
  <si>
    <t>أربع مرات</t>
  </si>
  <si>
    <t>خمس مرات فأكثر</t>
  </si>
  <si>
    <t>رقم الجدول</t>
  </si>
  <si>
    <t>0 - 9</t>
  </si>
  <si>
    <t>10 - 19</t>
  </si>
  <si>
    <t>20 - 29</t>
  </si>
  <si>
    <t>30 - 39</t>
  </si>
  <si>
    <t>40 - 49</t>
  </si>
  <si>
    <t>50 - 59</t>
  </si>
  <si>
    <t xml:space="preserve">Table (12.)  </t>
  </si>
  <si>
    <t xml:space="preserve">غير سعودي              </t>
  </si>
  <si>
    <t>سعودي</t>
  </si>
  <si>
    <t>60+</t>
  </si>
  <si>
    <t>عودة للفهرس</t>
  </si>
  <si>
    <t>9</t>
  </si>
  <si>
    <t>غير سعودي</t>
  </si>
  <si>
    <t xml:space="preserve">الجنسية </t>
  </si>
  <si>
    <t xml:space="preserve">الجنس </t>
  </si>
  <si>
    <t>حدول ( 6)</t>
  </si>
  <si>
    <t>حدول ( 7)</t>
  </si>
  <si>
    <t>حدول ( 8)</t>
  </si>
  <si>
    <t>جدول (1)</t>
  </si>
  <si>
    <t>جدول (2)</t>
  </si>
  <si>
    <t>جدول (3)</t>
  </si>
  <si>
    <t>جدول(4)</t>
  </si>
  <si>
    <t>جدول (5)</t>
  </si>
  <si>
    <t>الإجمالي</t>
  </si>
  <si>
    <t>الاناث</t>
  </si>
  <si>
    <t>الذكور</t>
  </si>
  <si>
    <t>المعتمرين من الخارج</t>
  </si>
  <si>
    <t>65+</t>
  </si>
  <si>
    <t>55 - 64</t>
  </si>
  <si>
    <t>45 - 54</t>
  </si>
  <si>
    <t>35 - 44</t>
  </si>
  <si>
    <t>25 -34</t>
  </si>
  <si>
    <t>15 - 24</t>
  </si>
  <si>
    <t>0 - 14</t>
  </si>
  <si>
    <t>التوزيع النسبي</t>
  </si>
  <si>
    <t>الأشهر</t>
  </si>
  <si>
    <t>الفئات العمرية</t>
  </si>
  <si>
    <t>جوا</t>
  </si>
  <si>
    <t>برا</t>
  </si>
  <si>
    <t xml:space="preserve">بحرا </t>
  </si>
  <si>
    <t>المنافذ</t>
  </si>
  <si>
    <t>تأشيرة عمرة</t>
  </si>
  <si>
    <t>تاشيرات أخرى</t>
  </si>
  <si>
    <t xml:space="preserve">تأشيرة الزيارة الالكترونية </t>
  </si>
  <si>
    <t>خليجي</t>
  </si>
  <si>
    <t xml:space="preserve">نوع التاشيرة </t>
  </si>
  <si>
    <t>يوليو</t>
  </si>
  <si>
    <t>أغسطس</t>
  </si>
  <si>
    <t>سبتمبر</t>
  </si>
  <si>
    <t xml:space="preserve"> توزيع النسبي لمعتمري  الخارج  حسب الفئات العمرية للربع الثالث لعام 2024م</t>
  </si>
  <si>
    <t>توزيع المعتمرين من الخارج حسب الجنس والشهر للربع الثالث لعام 2024م</t>
  </si>
  <si>
    <t>التوزيع النسبي لمعتمري الخارج حسب منافذ القدوم للربع الثالث لعام 2024م</t>
  </si>
  <si>
    <t>التوزيع النسبي لمعتمري الخارج حسب نوع التاشيرة للربع الثالث لعام 2024م</t>
  </si>
  <si>
    <t>اجمالي  المعتمرين من الداخل والخارج حسب الجنس والجنسية  سعودي/ غير سعودي للربع الثالث لعام 2024</t>
  </si>
  <si>
    <t>اجمالي  المعتمرين من الداخل حسب الجنس والجنسية سعودي/ غير سعودي وفئات العمر للربع الثالث لعام 2024</t>
  </si>
  <si>
    <t xml:space="preserve">توزيع  المعتمرين من الداخل حسب الشهر والمناطق الإدارية والجنس للربع لثالث  لعام 2024 </t>
  </si>
  <si>
    <t xml:space="preserve">توزيع  المعتمرين السعوديين من الداخل حسب الشهر والمناطق الإدارية والجنس للربع الثالث لعام 2024 </t>
  </si>
  <si>
    <t xml:space="preserve">توزيع  المعتمرين غير السعوديين من الداخل حسب الشهر والمناطق الإدارية والجنس للربع الثالث لعام 2024 </t>
  </si>
  <si>
    <t xml:space="preserve">المعتمرون من الداخل حسب عدد مرات العمرة و الشهر والجنس للربع الثالث لعام 2024 </t>
  </si>
  <si>
    <t>حدول ( 9)</t>
  </si>
  <si>
    <t>حدول ( 10)</t>
  </si>
  <si>
    <t>حدول ( 11)</t>
  </si>
  <si>
    <t>حدول ( 12)</t>
  </si>
  <si>
    <t>إحصاءات العمرة للربع الثالث من 2024</t>
  </si>
  <si>
    <t>عنوان الجدول</t>
  </si>
  <si>
    <t xml:space="preserve">المعتمرون السعوديين من الداخل حسب عدد مرات العمرة و الشهر والجنس للربع الثالث لعام 2024  </t>
  </si>
  <si>
    <t xml:space="preserve">المعتمرون غير السعوديين من الداخل حسب عدد مرات العمرة و الشهر والجنس للربع الثالث لعام 2024 </t>
  </si>
  <si>
    <t>اجمالي  المعتمرين من الداخل والخارج حسب الجنس والجنسية سعودي/ غير سعودي للربع الثالث لعام 2024</t>
  </si>
  <si>
    <t xml:space="preserve">توزيع المعتمرين من الخارج حسب الجنس والشهر للربع الثالث لعام 2024  </t>
  </si>
  <si>
    <t>التوزيع النسبي لمعتمري الخارج حسب منافذ القدوم للربع الثالث لعام 2024</t>
  </si>
  <si>
    <t>التوزيع النسبي لمعتمري الخارج حسب نوع التاشيرة للربع الثالث لعام 2024</t>
  </si>
  <si>
    <t>توزيع  المعتمرين من الداخل حسب الشهر والمناطق الإدارية والجنس للربع الثالث لعام 2024</t>
  </si>
  <si>
    <t>التوزيع النسبي لمعتمري الخارج  حسب الفئات العمرية للربع الثالث لعام 2024</t>
  </si>
  <si>
    <t>المصدر : برنامج خدمة ضيوف الرحمن والهيئة العامة للإحصاء</t>
  </si>
  <si>
    <t>المصدر :الهيئة العامة للإحصاء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</si>
</sst>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_-* #,##0_-;_-* #,##0\-;_-* &quot;-&quot;??_-;_-@_-"/>
    <numFmt numFmtId="168" formatCode="0.0%"/>
    <numFmt numFmtId="169" formatCode="#,##0_ ;\-#,##0\ "/>
    <numFmt numFmtId="170" formatCode="_-* #,##0\ _ر_._س_._‏_-;\-* #,##0\ _ر_._س_._‏_-;_-* &quot;-&quot;??\ _ر_._س_._‏_-;_-@_-"/>
  </numFmts>
  <fonts count="79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sz val="8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4"/>
      <name val="Frutiger LT Arabic 55 Roman"/>
    </font>
    <font>
      <b/>
      <u/>
      <sz val="8"/>
      <color theme="10"/>
      <name val="Frutiger LT Arabic 55 Roman"/>
    </font>
    <font>
      <sz val="12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</font>
    <font>
      <sz val="7"/>
      <color theme="1"/>
      <name val="Frutiger LT Arabic 55 Roman"/>
    </font>
    <font>
      <b/>
      <sz val="16"/>
      <name val="Frutiger LT Arabic 55 Roman"/>
    </font>
    <font>
      <b/>
      <u/>
      <sz val="12"/>
      <color rgb="FF44546A"/>
      <name val="Frutiger LT Arabic 55 Roman"/>
    </font>
    <font>
      <sz val="8"/>
      <color rgb="FF8C96A7"/>
      <name val="Frutiger LT Arabic 55 Roman"/>
    </font>
    <font>
      <b/>
      <sz val="8"/>
      <color theme="0"/>
      <name val="Frutiger LT Arabic 55 Roman"/>
    </font>
    <font>
      <b/>
      <sz val="8"/>
      <name val="Frutiger LT Arabic 55 Roman"/>
    </font>
    <font>
      <b/>
      <i/>
      <sz val="12"/>
      <color indexed="16"/>
      <name val="Frutiger LT Arabic 55 Roman"/>
    </font>
    <font>
      <b/>
      <sz val="7"/>
      <name val="Frutiger LT Arabic 55 Roman"/>
    </font>
    <font>
      <u/>
      <sz val="9"/>
      <color theme="10"/>
      <name val="Frutiger LT Arabic 55 Roman"/>
    </font>
    <font>
      <sz val="9"/>
      <name val="Frutiger LT Arabic 55 Roman"/>
    </font>
    <font>
      <b/>
      <sz val="28"/>
      <color rgb="FFFF0000"/>
      <name val="Frutiger LT Arabic 55 Roman"/>
    </font>
    <font>
      <sz val="28"/>
      <color rgb="FFFF0000"/>
      <name val="Frutiger LT Arabic 55 Roman"/>
    </font>
    <font>
      <b/>
      <sz val="9"/>
      <name val="Frutiger LT Arabic 55 Roman"/>
    </font>
    <font>
      <b/>
      <sz val="11"/>
      <name val="Frutiger LT Arabic 55 Roman"/>
    </font>
    <font>
      <sz val="11"/>
      <name val="Frutiger LT Arabic 55 Roman"/>
    </font>
    <font>
      <sz val="7"/>
      <name val="Frutiger LT Arabic 55 Roman"/>
    </font>
    <font>
      <sz val="14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0"/>
      <color theme="10"/>
      <name val="Frutiger LT Arabic 55 Roman"/>
    </font>
    <font>
      <b/>
      <sz val="8"/>
      <color rgb="FFFF0000"/>
      <name val="Frutiger LT Arabic 55 Roman"/>
    </font>
    <font>
      <sz val="10"/>
      <name val="Arial"/>
      <family val="2"/>
    </font>
    <font>
      <b/>
      <sz val="7"/>
      <color theme="0" tint="-0.34998626667073579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4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13" applyNumberFormat="0" applyAlignment="0" applyProtection="0"/>
    <xf numFmtId="0" fontId="25" fillId="8" borderId="14" applyNumberFormat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9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33" fillId="6" borderId="0" applyNumberFormat="0" applyBorder="0" applyAlignment="0" applyProtection="0"/>
    <xf numFmtId="0" fontId="7" fillId="10" borderId="17" applyNumberFormat="0" applyFont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3" fillId="0" borderId="0"/>
    <xf numFmtId="0" fontId="34" fillId="0" borderId="0"/>
    <xf numFmtId="0" fontId="34" fillId="0" borderId="0"/>
    <xf numFmtId="0" fontId="6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7" applyNumberFormat="0" applyFont="0" applyAlignment="0" applyProtection="0"/>
    <xf numFmtId="0" fontId="13" fillId="0" borderId="0"/>
    <xf numFmtId="0" fontId="34" fillId="0" borderId="0"/>
    <xf numFmtId="0" fontId="36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0" fontId="5" fillId="0" borderId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" fillId="0" borderId="0"/>
    <xf numFmtId="9" fontId="38" fillId="0" borderId="0" applyFont="0" applyFill="0" applyBorder="0" applyAlignment="0" applyProtection="0"/>
    <xf numFmtId="0" fontId="3" fillId="0" borderId="0"/>
    <xf numFmtId="0" fontId="39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13" fillId="0" borderId="0"/>
    <xf numFmtId="43" fontId="2" fillId="0" borderId="0" applyFont="0" applyFill="0" applyBorder="0" applyAlignment="0" applyProtection="0"/>
    <xf numFmtId="0" fontId="40" fillId="0" borderId="0"/>
    <xf numFmtId="0" fontId="2" fillId="0" borderId="0"/>
    <xf numFmtId="165" fontId="2" fillId="0" borderId="0" applyFont="0" applyFill="0" applyBorder="0" applyAlignment="0" applyProtection="0"/>
    <xf numFmtId="0" fontId="41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77" fillId="0" borderId="0" applyFont="0" applyFill="0" applyBorder="0" applyAlignment="0" applyProtection="0"/>
  </cellStyleXfs>
  <cellXfs count="188">
    <xf numFmtId="0" fontId="0" fillId="0" borderId="0" xfId="0"/>
    <xf numFmtId="0" fontId="37" fillId="3" borderId="0" xfId="127" applyFont="1" applyFill="1" applyAlignment="1">
      <alignment vertical="center" wrapText="1"/>
    </xf>
    <xf numFmtId="0" fontId="37" fillId="3" borderId="0" xfId="116" applyFont="1" applyFill="1" applyAlignment="1">
      <alignment vertical="center" wrapText="1"/>
    </xf>
    <xf numFmtId="0" fontId="43" fillId="0" borderId="0" xfId="55" applyFont="1"/>
    <xf numFmtId="168" fontId="43" fillId="0" borderId="0" xfId="6" applyNumberFormat="1" applyFont="1"/>
    <xf numFmtId="0" fontId="44" fillId="0" borderId="0" xfId="55" applyFont="1"/>
    <xf numFmtId="0" fontId="45" fillId="0" borderId="2" xfId="117" applyFont="1" applyBorder="1" applyAlignment="1">
      <alignment horizontal="left" vertical="center"/>
    </xf>
    <xf numFmtId="0" fontId="42" fillId="2" borderId="0" xfId="55" applyFont="1" applyFill="1" applyAlignment="1">
      <alignment vertical="center"/>
    </xf>
    <xf numFmtId="0" fontId="37" fillId="3" borderId="0" xfId="132" applyFont="1" applyFill="1" applyAlignment="1">
      <alignment vertical="center" wrapText="1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vertical="center" shrinkToFit="1"/>
    </xf>
    <xf numFmtId="0" fontId="49" fillId="2" borderId="0" xfId="121" applyFont="1" applyFill="1" applyAlignment="1">
      <alignment horizontal="center" vertical="center" shrinkToFit="1" readingOrder="2"/>
    </xf>
    <xf numFmtId="0" fontId="50" fillId="2" borderId="0" xfId="12" applyFont="1" applyFill="1" applyAlignment="1">
      <alignment horizontal="left" vertical="center" shrinkToFit="1" readingOrder="2"/>
    </xf>
    <xf numFmtId="0" fontId="47" fillId="2" borderId="0" xfId="0" applyFont="1" applyFill="1" applyAlignment="1">
      <alignment vertical="center"/>
    </xf>
    <xf numFmtId="0" fontId="51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4" fillId="2" borderId="0" xfId="0" applyFont="1" applyFill="1" applyAlignment="1">
      <alignment vertical="center" shrinkToFit="1"/>
    </xf>
    <xf numFmtId="0" fontId="54" fillId="2" borderId="0" xfId="0" applyFont="1" applyFill="1" applyAlignment="1">
      <alignment horizontal="right" vertical="center" readingOrder="2"/>
    </xf>
    <xf numFmtId="0" fontId="55" fillId="3" borderId="0" xfId="132" applyFont="1" applyFill="1" applyAlignment="1">
      <alignment vertical="center" wrapText="1"/>
    </xf>
    <xf numFmtId="0" fontId="56" fillId="0" borderId="0" xfId="55" applyFont="1"/>
    <xf numFmtId="168" fontId="43" fillId="0" borderId="0" xfId="55" applyNumberFormat="1" applyFont="1"/>
    <xf numFmtId="10" fontId="43" fillId="0" borderId="0" xfId="55" applyNumberFormat="1" applyFont="1"/>
    <xf numFmtId="0" fontId="37" fillId="3" borderId="0" xfId="136" applyFont="1" applyFill="1" applyAlignment="1">
      <alignment vertical="center" wrapText="1"/>
    </xf>
    <xf numFmtId="168" fontId="43" fillId="0" borderId="0" xfId="115" applyNumberFormat="1" applyFont="1"/>
    <xf numFmtId="0" fontId="58" fillId="3" borderId="0" xfId="132" applyFont="1" applyFill="1" applyAlignment="1">
      <alignment vertical="center" wrapText="1"/>
    </xf>
    <xf numFmtId="0" fontId="58" fillId="3" borderId="0" xfId="136" applyFont="1" applyFill="1" applyAlignment="1">
      <alignment vertical="center" wrapText="1"/>
    </xf>
    <xf numFmtId="0" fontId="57" fillId="2" borderId="0" xfId="55" applyFont="1" applyFill="1" applyAlignment="1">
      <alignment horizontal="left" vertical="center" indent="32" shrinkToFit="1"/>
    </xf>
    <xf numFmtId="168" fontId="47" fillId="2" borderId="0" xfId="115" applyNumberFormat="1" applyFont="1" applyFill="1" applyAlignment="1">
      <alignment vertical="center"/>
    </xf>
    <xf numFmtId="168" fontId="48" fillId="2" borderId="0" xfId="115" applyNumberFormat="1" applyFont="1" applyFill="1" applyAlignment="1">
      <alignment vertical="center" shrinkToFit="1"/>
    </xf>
    <xf numFmtId="9" fontId="47" fillId="2" borderId="0" xfId="115" applyFont="1" applyFill="1" applyAlignment="1">
      <alignment vertical="center"/>
    </xf>
    <xf numFmtId="168" fontId="44" fillId="0" borderId="0" xfId="115" applyNumberFormat="1" applyFont="1"/>
    <xf numFmtId="0" fontId="59" fillId="3" borderId="8" xfId="123" applyFont="1" applyFill="1" applyBorder="1" applyAlignment="1">
      <alignment vertical="center"/>
    </xf>
    <xf numFmtId="0" fontId="47" fillId="2" borderId="0" xfId="0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horizontal="right" vertical="center" readingOrder="2"/>
    </xf>
    <xf numFmtId="0" fontId="42" fillId="2" borderId="0" xfId="0" applyFont="1" applyFill="1" applyAlignment="1">
      <alignment vertical="center"/>
    </xf>
    <xf numFmtId="0" fontId="52" fillId="2" borderId="0" xfId="0" applyFont="1" applyFill="1" applyAlignment="1">
      <alignment vertical="center" shrinkToFit="1" readingOrder="2"/>
    </xf>
    <xf numFmtId="0" fontId="62" fillId="2" borderId="0" xfId="0" applyFont="1" applyFill="1" applyAlignment="1">
      <alignment vertical="center" shrinkToFit="1" readingOrder="2"/>
    </xf>
    <xf numFmtId="166" fontId="42" fillId="3" borderId="2" xfId="82" applyNumberFormat="1" applyFont="1" applyFill="1" applyBorder="1" applyAlignment="1">
      <alignment horizontal="center" vertical="center" wrapText="1" shrinkToFit="1"/>
    </xf>
    <xf numFmtId="166" fontId="42" fillId="37" borderId="2" xfId="82" applyNumberFormat="1" applyFont="1" applyFill="1" applyBorder="1" applyAlignment="1">
      <alignment horizontal="center" vertical="center" wrapText="1" shrinkToFit="1"/>
    </xf>
    <xf numFmtId="0" fontId="61" fillId="2" borderId="0" xfId="0" applyFont="1" applyFill="1" applyAlignment="1">
      <alignment horizontal="center" vertical="center" shrinkToFit="1" readingOrder="2"/>
    </xf>
    <xf numFmtId="0" fontId="63" fillId="2" borderId="3" xfId="56" applyFont="1" applyFill="1" applyBorder="1" applyAlignment="1">
      <alignment vertical="top" shrinkToFit="1"/>
    </xf>
    <xf numFmtId="0" fontId="64" fillId="2" borderId="0" xfId="12" applyFont="1" applyFill="1" applyAlignment="1">
      <alignment horizontal="center" vertical="center" shrinkToFit="1" readingOrder="2"/>
    </xf>
    <xf numFmtId="0" fontId="65" fillId="2" borderId="0" xfId="1" applyFont="1" applyFill="1" applyAlignment="1">
      <alignment horizontal="center" vertical="center" shrinkToFit="1" readingOrder="2"/>
    </xf>
    <xf numFmtId="0" fontId="61" fillId="2" borderId="0" xfId="1" applyFont="1" applyFill="1" applyAlignment="1">
      <alignment horizontal="center" vertical="center" shrinkToFit="1" readingOrder="2"/>
    </xf>
    <xf numFmtId="166" fontId="47" fillId="2" borderId="0" xfId="0" applyNumberFormat="1" applyFont="1" applyFill="1" applyAlignment="1">
      <alignment horizontal="center" vertical="center" shrinkToFit="1" readingOrder="2"/>
    </xf>
    <xf numFmtId="0" fontId="66" fillId="2" borderId="0" xfId="12" applyFont="1" applyFill="1" applyAlignment="1">
      <alignment vertical="center"/>
    </xf>
    <xf numFmtId="0" fontId="67" fillId="3" borderId="0" xfId="0" applyFont="1" applyFill="1" applyAlignment="1">
      <alignment horizontal="center" vertical="center" wrapText="1" readingOrder="1"/>
    </xf>
    <xf numFmtId="0" fontId="59" fillId="3" borderId="8" xfId="123" applyFont="1" applyFill="1" applyBorder="1" applyAlignment="1">
      <alignment horizontal="right" vertical="center"/>
    </xf>
    <xf numFmtId="0" fontId="37" fillId="0" borderId="1" xfId="83" applyFont="1" applyBorder="1" applyAlignment="1">
      <alignment vertical="center" wrapText="1"/>
    </xf>
    <xf numFmtId="10" fontId="61" fillId="2" borderId="0" xfId="115" applyNumberFormat="1" applyFont="1" applyFill="1" applyAlignment="1">
      <alignment horizontal="center" vertical="center" shrinkToFit="1" readingOrder="2"/>
    </xf>
    <xf numFmtId="0" fontId="68" fillId="2" borderId="0" xfId="1" applyFont="1" applyFill="1" applyAlignment="1">
      <alignment horizontal="center" vertical="center" shrinkToFit="1" readingOrder="2"/>
    </xf>
    <xf numFmtId="0" fontId="49" fillId="2" borderId="0" xfId="1" applyFont="1" applyFill="1" applyAlignment="1">
      <alignment horizontal="center" vertical="center" shrinkToFit="1" readingOrder="2"/>
    </xf>
    <xf numFmtId="0" fontId="69" fillId="2" borderId="0" xfId="0" applyFont="1" applyFill="1" applyAlignment="1">
      <alignment horizontal="center" vertical="center" shrinkToFit="1" readingOrder="2"/>
    </xf>
    <xf numFmtId="0" fontId="63" fillId="2" borderId="9" xfId="56" applyFont="1" applyFill="1" applyBorder="1" applyAlignment="1">
      <alignment vertical="top" shrinkToFit="1"/>
    </xf>
    <xf numFmtId="168" fontId="63" fillId="2" borderId="9" xfId="115" applyNumberFormat="1" applyFont="1" applyFill="1" applyBorder="1" applyAlignment="1">
      <alignment vertical="top" shrinkToFit="1"/>
    </xf>
    <xf numFmtId="0" fontId="59" fillId="3" borderId="9" xfId="123" applyFont="1" applyFill="1" applyBorder="1" applyAlignment="1">
      <alignment vertical="center"/>
    </xf>
    <xf numFmtId="168" fontId="47" fillId="2" borderId="0" xfId="115" applyNumberFormat="1" applyFont="1" applyFill="1" applyAlignment="1">
      <alignment horizontal="center" vertical="center" shrinkToFit="1" readingOrder="2"/>
    </xf>
    <xf numFmtId="0" fontId="62" fillId="2" borderId="0" xfId="0" applyFont="1" applyFill="1" applyAlignment="1">
      <alignment vertical="top"/>
    </xf>
    <xf numFmtId="0" fontId="69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vertical="center"/>
    </xf>
    <xf numFmtId="164" fontId="48" fillId="2" borderId="0" xfId="0" applyNumberFormat="1" applyFont="1" applyFill="1" applyAlignment="1">
      <alignment vertical="center" shrinkToFit="1"/>
    </xf>
    <xf numFmtId="167" fontId="48" fillId="2" borderId="0" xfId="0" applyNumberFormat="1" applyFont="1" applyFill="1" applyAlignment="1">
      <alignment vertical="center" shrinkToFit="1"/>
    </xf>
    <xf numFmtId="0" fontId="42" fillId="2" borderId="0" xfId="0" applyFont="1" applyFill="1" applyAlignment="1">
      <alignment vertical="center" shrinkToFit="1"/>
    </xf>
    <xf numFmtId="166" fontId="47" fillId="2" borderId="0" xfId="0" applyNumberFormat="1" applyFont="1" applyFill="1" applyAlignment="1">
      <alignment vertical="center"/>
    </xf>
    <xf numFmtId="0" fontId="71" fillId="3" borderId="0" xfId="0" applyFont="1" applyFill="1" applyAlignment="1">
      <alignment vertical="center" shrinkToFit="1"/>
    </xf>
    <xf numFmtId="0" fontId="71" fillId="2" borderId="0" xfId="0" applyFont="1" applyFill="1" applyAlignment="1">
      <alignment vertical="center" shrinkToFit="1"/>
    </xf>
    <xf numFmtId="166" fontId="48" fillId="2" borderId="0" xfId="0" applyNumberFormat="1" applyFont="1" applyFill="1" applyAlignment="1">
      <alignment vertical="center"/>
    </xf>
    <xf numFmtId="0" fontId="37" fillId="0" borderId="20" xfId="83" applyFont="1" applyBorder="1" applyAlignment="1">
      <alignment vertical="center" wrapText="1"/>
    </xf>
    <xf numFmtId="0" fontId="37" fillId="0" borderId="3" xfId="83" applyFont="1" applyBorder="1" applyAlignment="1">
      <alignment vertical="center" wrapText="1"/>
    </xf>
    <xf numFmtId="0" fontId="51" fillId="0" borderId="2" xfId="0" applyFont="1" applyBorder="1"/>
    <xf numFmtId="0" fontId="51" fillId="0" borderId="0" xfId="0" applyFont="1"/>
    <xf numFmtId="0" fontId="51" fillId="0" borderId="3" xfId="0" applyFont="1" applyBorder="1"/>
    <xf numFmtId="167" fontId="47" fillId="2" borderId="0" xfId="0" applyNumberFormat="1" applyFont="1" applyFill="1" applyAlignment="1">
      <alignment horizontal="center" vertical="center" shrinkToFit="1" readingOrder="2"/>
    </xf>
    <xf numFmtId="10" fontId="47" fillId="2" borderId="0" xfId="115" applyNumberFormat="1" applyFont="1" applyFill="1" applyAlignment="1">
      <alignment horizontal="center" vertical="center" shrinkToFit="1"/>
    </xf>
    <xf numFmtId="0" fontId="47" fillId="2" borderId="0" xfId="1" applyFont="1" applyFill="1" applyAlignment="1">
      <alignment horizontal="center" vertical="center" shrinkToFit="1"/>
    </xf>
    <xf numFmtId="0" fontId="47" fillId="2" borderId="0" xfId="1" applyFont="1" applyFill="1" applyAlignment="1">
      <alignment horizontal="center" vertical="center" shrinkToFit="1" readingOrder="2"/>
    </xf>
    <xf numFmtId="0" fontId="47" fillId="2" borderId="3" xfId="1" applyFont="1" applyFill="1" applyBorder="1" applyAlignment="1">
      <alignment vertical="top" shrinkToFit="1"/>
    </xf>
    <xf numFmtId="0" fontId="47" fillId="2" borderId="0" xfId="0" applyFont="1" applyFill="1" applyAlignment="1">
      <alignment horizontal="left" vertical="center" shrinkToFit="1" readingOrder="2"/>
    </xf>
    <xf numFmtId="0" fontId="48" fillId="0" borderId="2" xfId="0" applyFont="1" applyBorder="1"/>
    <xf numFmtId="0" fontId="48" fillId="0" borderId="0" xfId="0" applyFont="1"/>
    <xf numFmtId="0" fontId="47" fillId="3" borderId="0" xfId="0" applyFont="1" applyFill="1" applyAlignment="1">
      <alignment horizontal="center" vertical="center" shrinkToFit="1" readingOrder="2"/>
    </xf>
    <xf numFmtId="0" fontId="72" fillId="3" borderId="0" xfId="0" applyFont="1" applyFill="1" applyAlignment="1">
      <alignment horizontal="center" vertical="center" shrinkToFit="1" readingOrder="1"/>
    </xf>
    <xf numFmtId="0" fontId="72" fillId="2" borderId="0" xfId="0" applyFont="1" applyFill="1" applyAlignment="1">
      <alignment horizontal="center" vertical="center" shrinkToFit="1" readingOrder="1"/>
    </xf>
    <xf numFmtId="0" fontId="72" fillId="2" borderId="0" xfId="0" applyFont="1" applyFill="1" applyAlignment="1">
      <alignment horizontal="center" vertical="center" readingOrder="1"/>
    </xf>
    <xf numFmtId="0" fontId="49" fillId="2" borderId="0" xfId="0" applyFont="1" applyFill="1" applyAlignment="1">
      <alignment horizontal="center" vertical="center" shrinkToFit="1" readingOrder="1"/>
    </xf>
    <xf numFmtId="0" fontId="48" fillId="3" borderId="0" xfId="0" applyFont="1" applyFill="1"/>
    <xf numFmtId="0" fontId="73" fillId="35" borderId="2" xfId="0" applyFont="1" applyFill="1" applyBorder="1" applyAlignment="1">
      <alignment horizontal="center" vertical="center" wrapText="1"/>
    </xf>
    <xf numFmtId="0" fontId="57" fillId="3" borderId="0" xfId="0" applyFont="1" applyFill="1"/>
    <xf numFmtId="0" fontId="57" fillId="0" borderId="0" xfId="0" applyFont="1"/>
    <xf numFmtId="0" fontId="70" fillId="3" borderId="0" xfId="0" applyFont="1" applyFill="1"/>
    <xf numFmtId="0" fontId="70" fillId="0" borderId="0" xfId="0" applyFont="1"/>
    <xf numFmtId="0" fontId="75" fillId="3" borderId="0" xfId="12" applyFont="1" applyFill="1"/>
    <xf numFmtId="0" fontId="75" fillId="0" borderId="0" xfId="12" applyFont="1"/>
    <xf numFmtId="0" fontId="48" fillId="3" borderId="0" xfId="0" applyFont="1" applyFill="1" applyAlignment="1">
      <alignment horizontal="right" vertical="center"/>
    </xf>
    <xf numFmtId="0" fontId="48" fillId="3" borderId="0" xfId="0" applyFont="1" applyFill="1" applyAlignment="1">
      <alignment vertical="center"/>
    </xf>
    <xf numFmtId="0" fontId="74" fillId="0" borderId="2" xfId="81" applyFont="1" applyFill="1" applyBorder="1" applyAlignment="1">
      <alignment horizontal="right" vertical="center" wrapText="1"/>
    </xf>
    <xf numFmtId="0" fontId="74" fillId="36" borderId="2" xfId="81" applyFont="1" applyFill="1" applyBorder="1" applyAlignment="1">
      <alignment horizontal="right" vertical="center" wrapText="1"/>
    </xf>
    <xf numFmtId="1" fontId="74" fillId="0" borderId="2" xfId="81" applyNumberFormat="1" applyFont="1" applyFill="1" applyBorder="1" applyAlignment="1">
      <alignment horizontal="center" vertical="center" wrapText="1"/>
    </xf>
    <xf numFmtId="1" fontId="74" fillId="36" borderId="2" xfId="81" applyNumberFormat="1" applyFont="1" applyFill="1" applyBorder="1" applyAlignment="1">
      <alignment horizontal="center" vertical="center" wrapText="1"/>
    </xf>
    <xf numFmtId="9" fontId="48" fillId="2" borderId="0" xfId="0" applyNumberFormat="1" applyFont="1" applyFill="1" applyAlignment="1">
      <alignment vertical="center" shrinkToFit="1"/>
    </xf>
    <xf numFmtId="166" fontId="76" fillId="2" borderId="0" xfId="1" applyNumberFormat="1" applyFont="1" applyFill="1" applyAlignment="1">
      <alignment horizontal="center" vertical="center" shrinkToFit="1" readingOrder="2"/>
    </xf>
    <xf numFmtId="167" fontId="42" fillId="3" borderId="2" xfId="140" applyNumberFormat="1" applyFont="1" applyFill="1" applyBorder="1" applyAlignment="1">
      <alignment horizontal="center" vertical="center" wrapText="1" shrinkToFit="1"/>
    </xf>
    <xf numFmtId="167" fontId="42" fillId="38" borderId="2" xfId="140" applyNumberFormat="1" applyFont="1" applyFill="1" applyBorder="1" applyAlignment="1">
      <alignment horizontal="center" vertical="center" wrapText="1" shrinkToFit="1"/>
    </xf>
    <xf numFmtId="166" fontId="47" fillId="2" borderId="0" xfId="0" applyNumberFormat="1" applyFont="1" applyFill="1" applyAlignment="1">
      <alignment horizontal="left" vertical="center" shrinkToFit="1" readingOrder="2"/>
    </xf>
    <xf numFmtId="166" fontId="48" fillId="2" borderId="0" xfId="0" applyNumberFormat="1" applyFont="1" applyFill="1" applyAlignment="1">
      <alignment vertical="center" shrinkToFit="1"/>
    </xf>
    <xf numFmtId="166" fontId="69" fillId="2" borderId="0" xfId="0" applyNumberFormat="1" applyFont="1" applyFill="1" applyAlignment="1">
      <alignment vertical="center"/>
    </xf>
    <xf numFmtId="169" fontId="48" fillId="2" borderId="0" xfId="0" applyNumberFormat="1" applyFont="1" applyFill="1" applyAlignment="1">
      <alignment vertical="center" shrinkToFit="1"/>
    </xf>
    <xf numFmtId="169" fontId="48" fillId="2" borderId="0" xfId="0" applyNumberFormat="1" applyFont="1" applyFill="1" applyAlignment="1">
      <alignment vertical="center"/>
    </xf>
    <xf numFmtId="166" fontId="61" fillId="2" borderId="0" xfId="115" applyNumberFormat="1" applyFont="1" applyFill="1" applyAlignment="1">
      <alignment horizontal="center" vertical="center" shrinkToFit="1" readingOrder="2"/>
    </xf>
    <xf numFmtId="0" fontId="61" fillId="3" borderId="22" xfId="0" applyFont="1" applyFill="1" applyBorder="1" applyAlignment="1">
      <alignment vertical="center" wrapText="1"/>
    </xf>
    <xf numFmtId="0" fontId="61" fillId="3" borderId="0" xfId="0" applyFont="1" applyFill="1" applyAlignment="1">
      <alignment vertical="center" wrapText="1"/>
    </xf>
    <xf numFmtId="3" fontId="43" fillId="0" borderId="0" xfId="55" applyNumberFormat="1" applyFont="1"/>
    <xf numFmtId="166" fontId="72" fillId="3" borderId="0" xfId="0" applyNumberFormat="1" applyFont="1" applyFill="1" applyAlignment="1">
      <alignment horizontal="center" vertical="center" shrinkToFit="1" readingOrder="1"/>
    </xf>
    <xf numFmtId="168" fontId="72" fillId="3" borderId="0" xfId="115" applyNumberFormat="1" applyFont="1" applyFill="1" applyAlignment="1">
      <alignment horizontal="center" vertical="center" shrinkToFit="1" readingOrder="1"/>
    </xf>
    <xf numFmtId="10" fontId="72" fillId="3" borderId="0" xfId="115" applyNumberFormat="1" applyFont="1" applyFill="1" applyAlignment="1">
      <alignment horizontal="center" vertical="center" readingOrder="1"/>
    </xf>
    <xf numFmtId="9" fontId="43" fillId="0" borderId="0" xfId="115" applyFont="1"/>
    <xf numFmtId="0" fontId="64" fillId="2" borderId="0" xfId="12" applyFont="1" applyFill="1" applyAlignment="1">
      <alignment horizontal="left" vertical="center" shrinkToFit="1" readingOrder="2"/>
    </xf>
    <xf numFmtId="0" fontId="60" fillId="35" borderId="5" xfId="0" applyFont="1" applyFill="1" applyBorder="1" applyAlignment="1">
      <alignment horizontal="center" vertical="center" wrapText="1" shrinkToFit="1"/>
    </xf>
    <xf numFmtId="0" fontId="60" fillId="35" borderId="2" xfId="0" applyFont="1" applyFill="1" applyBorder="1" applyAlignment="1">
      <alignment horizontal="center" vertical="center" wrapText="1" shrinkToFit="1"/>
    </xf>
    <xf numFmtId="3" fontId="60" fillId="35" borderId="2" xfId="0" applyNumberFormat="1" applyFont="1" applyFill="1" applyBorder="1" applyAlignment="1">
      <alignment horizontal="center" vertical="center" wrapText="1" shrinkToFit="1"/>
    </xf>
    <xf numFmtId="166" fontId="60" fillId="35" borderId="2" xfId="0" applyNumberFormat="1" applyFont="1" applyFill="1" applyBorder="1" applyAlignment="1">
      <alignment horizontal="center" vertical="center" wrapText="1" shrinkToFit="1"/>
    </xf>
    <xf numFmtId="166" fontId="60" fillId="35" borderId="5" xfId="0" applyNumberFormat="1" applyFont="1" applyFill="1" applyBorder="1" applyAlignment="1">
      <alignment horizontal="center" vertical="center" wrapText="1" shrinkToFit="1"/>
    </xf>
    <xf numFmtId="0" fontId="60" fillId="35" borderId="2" xfId="128" applyFont="1" applyFill="1" applyBorder="1" applyAlignment="1">
      <alignment horizontal="center" vertical="center" shrinkToFit="1" readingOrder="1"/>
    </xf>
    <xf numFmtId="0" fontId="60" fillId="35" borderId="2" xfId="129" applyFont="1" applyFill="1" applyBorder="1" applyAlignment="1">
      <alignment horizontal="center" vertical="center" shrinkToFit="1" readingOrder="1"/>
    </xf>
    <xf numFmtId="3" fontId="60" fillId="35" borderId="2" xfId="128" applyNumberFormat="1" applyFont="1" applyFill="1" applyBorder="1" applyAlignment="1">
      <alignment horizontal="center" vertical="center" shrinkToFit="1" readingOrder="1"/>
    </xf>
    <xf numFmtId="0" fontId="60" fillId="35" borderId="7" xfId="131" applyFont="1" applyFill="1" applyBorder="1" applyAlignment="1">
      <alignment horizontal="center" vertical="center" shrinkToFit="1" readingOrder="1"/>
    </xf>
    <xf numFmtId="0" fontId="60" fillId="35" borderId="2" xfId="131" applyFont="1" applyFill="1" applyBorder="1" applyAlignment="1">
      <alignment horizontal="center" vertical="center" shrinkToFit="1" readingOrder="1"/>
    </xf>
    <xf numFmtId="0" fontId="37" fillId="0" borderId="0" xfId="83" applyFont="1" applyAlignment="1">
      <alignment vertical="center" wrapText="1"/>
    </xf>
    <xf numFmtId="0" fontId="47" fillId="2" borderId="0" xfId="55" applyFont="1" applyFill="1" applyAlignment="1">
      <alignment vertical="center" shrinkToFit="1" readingOrder="2"/>
    </xf>
    <xf numFmtId="0" fontId="78" fillId="2" borderId="9" xfId="121" applyFont="1" applyFill="1" applyBorder="1" applyAlignment="1">
      <alignment vertical="top" shrinkToFit="1"/>
    </xf>
    <xf numFmtId="0" fontId="46" fillId="3" borderId="8" xfId="123" applyFont="1" applyFill="1" applyBorder="1" applyAlignment="1">
      <alignment vertical="center" wrapText="1"/>
    </xf>
    <xf numFmtId="168" fontId="69" fillId="2" borderId="0" xfId="115" applyNumberFormat="1" applyFont="1" applyFill="1" applyAlignment="1">
      <alignment horizontal="center" vertical="center" shrinkToFit="1" readingOrder="2"/>
    </xf>
    <xf numFmtId="1" fontId="43" fillId="0" borderId="0" xfId="55" applyNumberFormat="1" applyFont="1"/>
    <xf numFmtId="167" fontId="43" fillId="0" borderId="0" xfId="55" applyNumberFormat="1" applyFont="1"/>
    <xf numFmtId="170" fontId="43" fillId="0" borderId="0" xfId="55" applyNumberFormat="1" applyFont="1"/>
    <xf numFmtId="168" fontId="48" fillId="2" borderId="0" xfId="0" applyNumberFormat="1" applyFont="1" applyFill="1" applyAlignment="1">
      <alignment vertical="center" shrinkToFit="1"/>
    </xf>
    <xf numFmtId="168" fontId="47" fillId="2" borderId="0" xfId="0" applyNumberFormat="1" applyFont="1" applyFill="1" applyAlignment="1">
      <alignment vertical="center"/>
    </xf>
    <xf numFmtId="167" fontId="47" fillId="2" borderId="0" xfId="140" applyNumberFormat="1" applyFont="1" applyFill="1" applyAlignment="1">
      <alignment vertical="center"/>
    </xf>
    <xf numFmtId="167" fontId="72" fillId="3" borderId="0" xfId="140" applyNumberFormat="1" applyFont="1" applyFill="1" applyAlignment="1">
      <alignment horizontal="center" vertical="center" shrinkToFit="1" readingOrder="1"/>
    </xf>
    <xf numFmtId="167" fontId="43" fillId="0" borderId="0" xfId="140" applyNumberFormat="1" applyFont="1"/>
    <xf numFmtId="168" fontId="47" fillId="2" borderId="0" xfId="115" applyNumberFormat="1" applyFont="1" applyFill="1" applyAlignment="1">
      <alignment horizontal="left" vertical="center" shrinkToFit="1" readingOrder="2"/>
    </xf>
    <xf numFmtId="0" fontId="53" fillId="0" borderId="1" xfId="0" applyFont="1" applyBorder="1" applyAlignment="1">
      <alignment horizontal="center" vertical="center" wrapText="1"/>
    </xf>
    <xf numFmtId="0" fontId="60" fillId="35" borderId="8" xfId="0" applyFont="1" applyFill="1" applyBorder="1" applyAlignment="1">
      <alignment horizontal="center" vertical="center" wrapText="1" shrinkToFit="1"/>
    </xf>
    <xf numFmtId="0" fontId="60" fillId="35" borderId="9" xfId="0" applyFont="1" applyFill="1" applyBorder="1" applyAlignment="1">
      <alignment horizontal="center" vertical="center" wrapText="1" shrinkToFit="1"/>
    </xf>
    <xf numFmtId="0" fontId="60" fillId="35" borderId="5" xfId="0" applyFont="1" applyFill="1" applyBorder="1" applyAlignment="1">
      <alignment horizontal="center" vertical="center" wrapText="1" shrinkToFit="1"/>
    </xf>
    <xf numFmtId="0" fontId="60" fillId="35" borderId="7" xfId="0" applyFont="1" applyFill="1" applyBorder="1" applyAlignment="1">
      <alignment horizontal="center" vertical="center" wrapText="1" shrinkToFit="1"/>
    </xf>
    <xf numFmtId="0" fontId="37" fillId="0" borderId="0" xfId="83" applyFont="1" applyAlignment="1">
      <alignment horizontal="center" vertical="center" wrapText="1"/>
    </xf>
    <xf numFmtId="0" fontId="37" fillId="0" borderId="23" xfId="83" applyFont="1" applyBorder="1" applyAlignment="1">
      <alignment horizontal="center" vertical="center" wrapText="1"/>
    </xf>
    <xf numFmtId="0" fontId="37" fillId="0" borderId="1" xfId="83" applyFont="1" applyBorder="1" applyAlignment="1">
      <alignment horizontal="center" vertical="center" wrapText="1"/>
    </xf>
    <xf numFmtId="0" fontId="37" fillId="0" borderId="24" xfId="83" applyFont="1" applyBorder="1" applyAlignment="1">
      <alignment horizontal="center" vertical="center" wrapText="1"/>
    </xf>
    <xf numFmtId="0" fontId="46" fillId="3" borderId="8" xfId="123" applyFont="1" applyFill="1" applyBorder="1" applyAlignment="1">
      <alignment horizontal="right" vertical="center"/>
    </xf>
    <xf numFmtId="0" fontId="46" fillId="3" borderId="9" xfId="123" applyFont="1" applyFill="1" applyBorder="1" applyAlignment="1">
      <alignment horizontal="right" vertical="center"/>
    </xf>
    <xf numFmtId="0" fontId="51" fillId="3" borderId="8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/>
    </xf>
    <xf numFmtId="0" fontId="37" fillId="0" borderId="20" xfId="83" applyFont="1" applyBorder="1" applyAlignment="1">
      <alignment horizontal="center" vertical="center" wrapText="1"/>
    </xf>
    <xf numFmtId="0" fontId="37" fillId="0" borderId="3" xfId="83" applyFont="1" applyBorder="1" applyAlignment="1">
      <alignment horizontal="center" vertical="center" wrapText="1"/>
    </xf>
    <xf numFmtId="0" fontId="60" fillId="35" borderId="4" xfId="0" applyFont="1" applyFill="1" applyBorder="1" applyAlignment="1">
      <alignment horizontal="center" vertical="center" wrapText="1" shrinkToFit="1"/>
    </xf>
    <xf numFmtId="0" fontId="60" fillId="35" borderId="6" xfId="0" applyFont="1" applyFill="1" applyBorder="1" applyAlignment="1">
      <alignment horizontal="center" vertical="center" wrapText="1" shrinkToFit="1"/>
    </xf>
    <xf numFmtId="167" fontId="47" fillId="2" borderId="0" xfId="0" applyNumberFormat="1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horizontal="center" vertical="center" shrinkToFit="1" readingOrder="2"/>
    </xf>
    <xf numFmtId="0" fontId="37" fillId="0" borderId="19" xfId="83" applyFont="1" applyBorder="1" applyAlignment="1">
      <alignment horizontal="center" vertical="center" wrapText="1"/>
    </xf>
    <xf numFmtId="0" fontId="59" fillId="3" borderId="8" xfId="123" applyFont="1" applyFill="1" applyBorder="1" applyAlignment="1">
      <alignment horizontal="right" vertical="center"/>
    </xf>
    <xf numFmtId="0" fontId="59" fillId="3" borderId="9" xfId="123" applyFont="1" applyFill="1" applyBorder="1" applyAlignment="1">
      <alignment horizontal="right" vertical="center"/>
    </xf>
    <xf numFmtId="0" fontId="63" fillId="2" borderId="3" xfId="56" applyFont="1" applyFill="1" applyBorder="1" applyAlignment="1">
      <alignment vertical="top" shrinkToFit="1"/>
    </xf>
    <xf numFmtId="0" fontId="60" fillId="35" borderId="20" xfId="0" applyFont="1" applyFill="1" applyBorder="1" applyAlignment="1">
      <alignment horizontal="center" vertical="center" wrapText="1" shrinkToFit="1"/>
    </xf>
    <xf numFmtId="0" fontId="60" fillId="35" borderId="3" xfId="0" applyFont="1" applyFill="1" applyBorder="1" applyAlignment="1">
      <alignment horizontal="center" vertical="center" wrapText="1" shrinkToFit="1"/>
    </xf>
    <xf numFmtId="0" fontId="60" fillId="35" borderId="21" xfId="0" applyFont="1" applyFill="1" applyBorder="1" applyAlignment="1">
      <alignment horizontal="center" vertical="center" wrapText="1" shrinkToFit="1"/>
    </xf>
    <xf numFmtId="0" fontId="59" fillId="0" borderId="0" xfId="123" applyFont="1" applyAlignment="1">
      <alignment horizontal="right" vertical="center"/>
    </xf>
    <xf numFmtId="0" fontId="60" fillId="35" borderId="2" xfId="0" applyFont="1" applyFill="1" applyBorder="1" applyAlignment="1">
      <alignment horizontal="center" vertical="center" wrapText="1" shrinkToFit="1"/>
    </xf>
    <xf numFmtId="0" fontId="60" fillId="35" borderId="2" xfId="128" applyFont="1" applyFill="1" applyBorder="1" applyAlignment="1">
      <alignment horizontal="center" vertical="center" shrinkToFit="1" readingOrder="1"/>
    </xf>
    <xf numFmtId="49" fontId="55" fillId="3" borderId="1" xfId="131" applyNumberFormat="1" applyFont="1" applyFill="1" applyBorder="1" applyAlignment="1">
      <alignment horizontal="center" vertical="center" wrapText="1"/>
    </xf>
    <xf numFmtId="0" fontId="46" fillId="3" borderId="8" xfId="123" applyFont="1" applyFill="1" applyBorder="1" applyAlignment="1">
      <alignment horizontal="right" vertical="center" wrapText="1"/>
    </xf>
    <xf numFmtId="0" fontId="46" fillId="3" borderId="9" xfId="123" applyFont="1" applyFill="1" applyBorder="1" applyAlignment="1">
      <alignment horizontal="right" vertical="center" wrapText="1"/>
    </xf>
    <xf numFmtId="0" fontId="46" fillId="3" borderId="6" xfId="123" applyFont="1" applyFill="1" applyBorder="1" applyAlignment="1">
      <alignment horizontal="right" vertical="center" wrapText="1"/>
    </xf>
    <xf numFmtId="0" fontId="60" fillId="35" borderId="2" xfId="0" applyFont="1" applyFill="1" applyBorder="1" applyAlignment="1">
      <alignment horizontal="center" vertical="center" wrapText="1"/>
    </xf>
    <xf numFmtId="49" fontId="55" fillId="3" borderId="0" xfId="131" applyNumberFormat="1" applyFont="1" applyFill="1" applyAlignment="1">
      <alignment horizontal="center" vertical="center" wrapText="1"/>
    </xf>
    <xf numFmtId="0" fontId="60" fillId="35" borderId="2" xfId="131" applyFont="1" applyFill="1" applyBorder="1" applyAlignment="1">
      <alignment horizontal="center" vertical="center" shrinkToFit="1" readingOrder="1"/>
    </xf>
    <xf numFmtId="0" fontId="57" fillId="2" borderId="0" xfId="55" applyFont="1" applyFill="1" applyAlignment="1">
      <alignment horizontal="left" vertical="center" indent="32" shrinkToFit="1"/>
    </xf>
    <xf numFmtId="0" fontId="53" fillId="2" borderId="0" xfId="55" applyFont="1" applyFill="1" applyAlignment="1">
      <alignment horizontal="left" vertical="center" indent="32" shrinkToFit="1" readingOrder="2"/>
    </xf>
    <xf numFmtId="168" fontId="42" fillId="3" borderId="2" xfId="6" applyNumberFormat="1" applyFont="1" applyFill="1" applyBorder="1" applyAlignment="1">
      <alignment horizontal="center" vertical="center" wrapText="1" shrinkToFit="1" readingOrder="2"/>
    </xf>
    <xf numFmtId="168" fontId="42" fillId="38" borderId="2" xfId="6" applyNumberFormat="1" applyFont="1" applyFill="1" applyBorder="1" applyAlignment="1">
      <alignment horizontal="center" vertical="center" wrapText="1" shrinkToFit="1" readingOrder="2"/>
    </xf>
    <xf numFmtId="9" fontId="60" fillId="35" borderId="2" xfId="6" applyFont="1" applyFill="1" applyBorder="1" applyAlignment="1">
      <alignment horizontal="center" vertical="center" shrinkToFit="1" readingOrder="2"/>
    </xf>
    <xf numFmtId="168" fontId="42" fillId="38" borderId="2" xfId="133" applyNumberFormat="1" applyFont="1" applyFill="1" applyBorder="1" applyAlignment="1">
      <alignment horizontal="center" vertical="center" wrapText="1" shrinkToFit="1" readingOrder="2"/>
    </xf>
    <xf numFmtId="168" fontId="42" fillId="38" borderId="2" xfId="135" applyNumberFormat="1" applyFont="1" applyFill="1" applyBorder="1" applyAlignment="1">
      <alignment horizontal="center" vertical="center" wrapText="1" shrinkToFit="1" readingOrder="2"/>
    </xf>
    <xf numFmtId="168" fontId="42" fillId="3" borderId="2" xfId="135" applyNumberFormat="1" applyFont="1" applyFill="1" applyBorder="1" applyAlignment="1">
      <alignment horizontal="center" vertical="center" wrapText="1" shrinkToFit="1" readingOrder="2"/>
    </xf>
    <xf numFmtId="9" fontId="60" fillId="35" borderId="2" xfId="135" applyFont="1" applyFill="1" applyBorder="1" applyAlignment="1">
      <alignment horizontal="center" vertical="center" shrinkToFit="1" readingOrder="2"/>
    </xf>
  </cellXfs>
  <cellStyles count="141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40" builtinId="3"/>
    <cellStyle name="Comma 2" xfId="2" xr:uid="{00000000-0005-0000-0000-00002A000000}"/>
    <cellStyle name="Comma 2 2" xfId="84" xr:uid="{00000000-0005-0000-0000-00002B000000}"/>
    <cellStyle name="Comma 2 3" xfId="125" xr:uid="{BB3F67E9-12C2-4856-9026-4111926484B8}"/>
    <cellStyle name="Comma 2 7 2 2" xfId="122" xr:uid="{B5FE5BAF-7297-43FD-8A0A-473AD1801DD0}"/>
    <cellStyle name="Comma 2 7 2 2 2" xfId="130" xr:uid="{39C27B3F-FD8B-4CC9-84FB-D36A754B9BF7}"/>
    <cellStyle name="Comma 2 7 2 2 3" xfId="138" xr:uid="{5387598B-E8AC-4F83-996B-8522E4A9AE5F}"/>
    <cellStyle name="Comma 3" xfId="82" xr:uid="{00000000-0005-0000-0000-00002C000000}"/>
    <cellStyle name="Comma 4" xfId="133" xr:uid="{532A19B5-F2C5-4D65-9C92-B45F3C540E7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4" xr:uid="{CD028D1B-0E51-4179-8182-B448ED1796D3}"/>
    <cellStyle name="Normal 2 2 3" xfId="85" xr:uid="{00000000-0005-0000-0000-000033000000}"/>
    <cellStyle name="Normal 2 2 4" xfId="121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7" xr:uid="{3C2F8F45-90F0-4723-8069-9D7FCC22EAA4}"/>
    <cellStyle name="Normal 2 4 2 2" xfId="118" xr:uid="{D37C2E5C-FFE0-4E5E-BC0C-FDC40A20F2B6}"/>
    <cellStyle name="Normal 2 4 2 3" xfId="136" xr:uid="{601285E9-4626-4734-951B-3D06683EFB2E}"/>
    <cellStyle name="Normal 2 4 3" xfId="132" xr:uid="{7080D5B3-8F88-4775-A7D2-EE683B51696A}"/>
    <cellStyle name="Normal 2 5" xfId="123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19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5" xr:uid="{3FAB9D02-B01D-45F6-916F-4AB5C4A480DB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3" xfId="117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0" xr:uid="{A86C36EF-2E5D-4028-A151-F3218CB0FCD7}"/>
    <cellStyle name="عادي 2 3 2 2 3" xfId="128" xr:uid="{1A55460A-7990-4A80-A8F9-41DF31E7F53E}"/>
    <cellStyle name="عادي 2 3 2 2 4" xfId="129" xr:uid="{A5F2C7C6-7977-473D-A9E4-A96439241EF3}"/>
    <cellStyle name="عادي 2 3 2 2 4 2" xfId="131" xr:uid="{F36B31D5-EEE2-48A6-A286-619EF0EE0C5E}"/>
    <cellStyle name="عادي 2 3 2 2 4 3" xfId="139" xr:uid="{B35C9105-394D-4A54-9939-F8C21B4CCF93}"/>
    <cellStyle name="عادي 2 3 2 2 5" xfId="137" xr:uid="{D8740642-7973-4F71-BAD8-43E203D587A0}"/>
    <cellStyle name="عادي 2 4" xfId="102" xr:uid="{00000000-0005-0000-0000-000061000000}"/>
    <cellStyle name="عادي 2 5" xfId="126" xr:uid="{D7DAAC65-0E31-43B7-8B27-D080453B8262}"/>
    <cellStyle name="عادي 2 7" xfId="134" xr:uid="{93DAC33C-E310-4ED0-A56F-A5A66FA81CC6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27608</xdr:rowOff>
    </xdr:from>
    <xdr:to>
      <xdr:col>0</xdr:col>
      <xdr:colOff>1602007</xdr:colOff>
      <xdr:row>1</xdr:row>
      <xdr:rowOff>237918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4C9A483C-0C5C-45A8-877D-ED5938BE7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7774297" y="27608"/>
          <a:ext cx="1602007" cy="4753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9746" cy="477246"/>
    <xdr:pic>
      <xdr:nvPicPr>
        <xdr:cNvPr id="2" name="صورة 1">
          <a:extLst>
            <a:ext uri="{FF2B5EF4-FFF2-40B4-BE49-F238E27FC236}">
              <a16:creationId xmlns:a16="http://schemas.microsoft.com/office/drawing/2014/main" id="{FC84B5F9-8863-40C3-B139-7E10ADD2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88614047" y="0"/>
          <a:ext cx="1559746" cy="47724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5670" cy="465337"/>
    <xdr:pic>
      <xdr:nvPicPr>
        <xdr:cNvPr id="2" name="صورة 1">
          <a:extLst>
            <a:ext uri="{FF2B5EF4-FFF2-40B4-BE49-F238E27FC236}">
              <a16:creationId xmlns:a16="http://schemas.microsoft.com/office/drawing/2014/main" id="{4916A899-1FDD-4C33-A877-C4C580FA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3587" y="53915"/>
          <a:ext cx="1555670" cy="46533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22165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5B5C2AD3-9834-4027-A5D8-9C27EF55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2216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E84EC421-8AE2-40AF-9D0B-FF6CA3FD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7925861" y="0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22165</xdr:rowOff>
    </xdr:from>
    <xdr:to>
      <xdr:col>1</xdr:col>
      <xdr:colOff>367045</xdr:colOff>
      <xdr:row>1</xdr:row>
      <xdr:rowOff>236103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CD64CA9-D696-42CE-A303-CC3A659E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18605" y="22165"/>
          <a:ext cx="1592595" cy="480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8805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DFBBD40-1608-43C3-B3C6-2321F16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27837</xdr:colOff>
      <xdr:row>0</xdr:row>
      <xdr:rowOff>53915</xdr:rowOff>
    </xdr:from>
    <xdr:to>
      <xdr:col>1</xdr:col>
      <xdr:colOff>402697</xdr:colOff>
      <xdr:row>2</xdr:row>
      <xdr:rowOff>456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007D089-D885-4232-AECA-594BE83E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15137</xdr:colOff>
      <xdr:row>0</xdr:row>
      <xdr:rowOff>34865</xdr:rowOff>
    </xdr:from>
    <xdr:to>
      <xdr:col>1</xdr:col>
      <xdr:colOff>395171</xdr:colOff>
      <xdr:row>1</xdr:row>
      <xdr:rowOff>245175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790479" y="34865"/>
          <a:ext cx="1605584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41215</xdr:rowOff>
    </xdr:from>
    <xdr:to>
      <xdr:col>1</xdr:col>
      <xdr:colOff>381861</xdr:colOff>
      <xdr:row>1</xdr:row>
      <xdr:rowOff>251525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03789" y="41215"/>
          <a:ext cx="1607411" cy="4770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416098</xdr:colOff>
      <xdr:row>1</xdr:row>
      <xdr:rowOff>264802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402954</xdr:colOff>
      <xdr:row>2</xdr:row>
      <xdr:rowOff>4415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410762</xdr:colOff>
      <xdr:row>1</xdr:row>
      <xdr:rowOff>259369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409698</xdr:colOff>
      <xdr:row>1</xdr:row>
      <xdr:rowOff>258167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0"/>
  <sheetViews>
    <sheetView showGridLines="0" rightToLeft="1" view="pageBreakPreview" zoomScale="80" zoomScaleNormal="80" zoomScaleSheetLayoutView="80" workbookViewId="0">
      <selection activeCell="A17" sqref="A17"/>
    </sheetView>
  </sheetViews>
  <sheetFormatPr defaultColWidth="8.88671875" defaultRowHeight="21" customHeight="1"/>
  <cols>
    <col min="1" max="1" width="99.5546875" style="87" customWidth="1"/>
    <col min="2" max="2" width="17.5546875" style="81" customWidth="1"/>
    <col min="3" max="16384" width="8.88671875" style="81"/>
  </cols>
  <sheetData>
    <row r="1" spans="1:5" ht="21" customHeight="1">
      <c r="A1" s="1"/>
      <c r="B1" s="87"/>
      <c r="C1" s="87"/>
      <c r="D1" s="87"/>
      <c r="E1" s="87"/>
    </row>
    <row r="2" spans="1:5" ht="21" customHeight="1">
      <c r="A2" s="1"/>
      <c r="B2" s="87"/>
      <c r="C2" s="87"/>
      <c r="D2" s="87"/>
      <c r="E2" s="87"/>
    </row>
    <row r="3" spans="1:5" ht="21" customHeight="1">
      <c r="A3" s="1"/>
      <c r="B3" s="87"/>
      <c r="C3" s="87"/>
      <c r="D3" s="87"/>
      <c r="E3" s="87"/>
    </row>
    <row r="4" spans="1:5" ht="27" customHeight="1">
      <c r="A4" s="143" t="s">
        <v>87</v>
      </c>
      <c r="B4" s="143"/>
      <c r="C4" s="87"/>
      <c r="D4" s="87"/>
      <c r="E4" s="87"/>
    </row>
    <row r="5" spans="1:5" s="90" customFormat="1" ht="21" customHeight="1">
      <c r="A5" s="88" t="s">
        <v>88</v>
      </c>
      <c r="B5" s="88" t="s">
        <v>23</v>
      </c>
      <c r="C5" s="89"/>
      <c r="D5" s="89"/>
      <c r="E5" s="89"/>
    </row>
    <row r="6" spans="1:5" s="92" customFormat="1" ht="21" customHeight="1">
      <c r="A6" s="97" t="s">
        <v>91</v>
      </c>
      <c r="B6" s="99">
        <v>1</v>
      </c>
      <c r="C6" s="91"/>
      <c r="D6" s="91"/>
      <c r="E6" s="91"/>
    </row>
    <row r="7" spans="1:5" s="92" customFormat="1" ht="21" customHeight="1">
      <c r="A7" s="98" t="s">
        <v>78</v>
      </c>
      <c r="B7" s="100">
        <v>2</v>
      </c>
      <c r="C7" s="91"/>
      <c r="D7" s="91"/>
      <c r="E7" s="91"/>
    </row>
    <row r="8" spans="1:5" s="92" customFormat="1" ht="21" customHeight="1">
      <c r="A8" s="97" t="s">
        <v>95</v>
      </c>
      <c r="B8" s="99">
        <v>3</v>
      </c>
      <c r="C8" s="91"/>
      <c r="D8" s="91"/>
      <c r="E8" s="91"/>
    </row>
    <row r="9" spans="1:5" s="92" customFormat="1" ht="21" customHeight="1">
      <c r="A9" s="98" t="s">
        <v>80</v>
      </c>
      <c r="B9" s="100">
        <v>4</v>
      </c>
      <c r="C9" s="91"/>
      <c r="D9" s="91"/>
      <c r="E9" s="91"/>
    </row>
    <row r="10" spans="1:5" s="92" customFormat="1" ht="21" customHeight="1">
      <c r="A10" s="97" t="s">
        <v>81</v>
      </c>
      <c r="B10" s="99">
        <v>5</v>
      </c>
      <c r="C10" s="91"/>
      <c r="D10" s="91"/>
      <c r="E10" s="91"/>
    </row>
    <row r="11" spans="1:5" s="92" customFormat="1" ht="21" customHeight="1">
      <c r="A11" s="98" t="s">
        <v>82</v>
      </c>
      <c r="B11" s="100">
        <v>6</v>
      </c>
      <c r="C11" s="91"/>
      <c r="D11" s="91"/>
      <c r="E11" s="91"/>
    </row>
    <row r="12" spans="1:5" s="92" customFormat="1" ht="21" customHeight="1">
      <c r="A12" s="97" t="s">
        <v>89</v>
      </c>
      <c r="B12" s="99">
        <v>7</v>
      </c>
      <c r="C12" s="91"/>
      <c r="D12" s="91"/>
      <c r="E12" s="91"/>
    </row>
    <row r="13" spans="1:5" s="92" customFormat="1" ht="21" customHeight="1">
      <c r="A13" s="98" t="s">
        <v>90</v>
      </c>
      <c r="B13" s="100">
        <v>8</v>
      </c>
      <c r="C13" s="91"/>
      <c r="D13" s="91"/>
      <c r="E13" s="91"/>
    </row>
    <row r="14" spans="1:5" s="92" customFormat="1" ht="21" customHeight="1">
      <c r="A14" s="97" t="s">
        <v>92</v>
      </c>
      <c r="B14" s="99" t="s">
        <v>35</v>
      </c>
      <c r="C14" s="91"/>
      <c r="D14" s="91"/>
      <c r="E14" s="91"/>
    </row>
    <row r="15" spans="1:5" s="92" customFormat="1" ht="21" customHeight="1">
      <c r="A15" s="98" t="s">
        <v>96</v>
      </c>
      <c r="B15" s="100">
        <v>10</v>
      </c>
      <c r="C15" s="91"/>
      <c r="D15" s="91"/>
      <c r="E15" s="91"/>
    </row>
    <row r="16" spans="1:5" s="94" customFormat="1" ht="21" customHeight="1">
      <c r="A16" s="97" t="s">
        <v>93</v>
      </c>
      <c r="B16" s="99">
        <v>11</v>
      </c>
      <c r="C16" s="93"/>
      <c r="D16" s="93"/>
      <c r="E16" s="93"/>
    </row>
    <row r="17" spans="1:5" s="92" customFormat="1" ht="21" customHeight="1">
      <c r="A17" s="98" t="s">
        <v>94</v>
      </c>
      <c r="B17" s="100">
        <v>12</v>
      </c>
      <c r="C17" s="91"/>
      <c r="D17" s="91"/>
      <c r="E17" s="91"/>
    </row>
    <row r="18" spans="1:5" ht="21" customHeight="1">
      <c r="A18" s="95"/>
      <c r="B18" s="87"/>
      <c r="C18" s="87"/>
    </row>
    <row r="19" spans="1:5" ht="21" customHeight="1">
      <c r="A19" s="96"/>
      <c r="B19" s="87"/>
      <c r="C19" s="87"/>
    </row>
    <row r="20" spans="1:5" ht="21" customHeight="1">
      <c r="B20" s="87"/>
      <c r="C20" s="87"/>
    </row>
    <row r="21" spans="1:5" ht="21" customHeight="1">
      <c r="B21" s="87"/>
      <c r="C21" s="87"/>
    </row>
    <row r="22" spans="1:5" ht="21" customHeight="1">
      <c r="B22" s="87"/>
      <c r="C22" s="87"/>
    </row>
    <row r="23" spans="1:5" ht="21" customHeight="1">
      <c r="B23" s="87"/>
      <c r="C23" s="87"/>
    </row>
    <row r="24" spans="1:5" ht="21" customHeight="1">
      <c r="B24" s="87"/>
      <c r="C24" s="87"/>
    </row>
    <row r="25" spans="1:5" ht="21" customHeight="1">
      <c r="B25" s="87"/>
      <c r="C25" s="87"/>
    </row>
    <row r="26" spans="1:5" ht="21" customHeight="1">
      <c r="B26" s="87"/>
      <c r="C26" s="87"/>
    </row>
    <row r="27" spans="1:5" ht="21" customHeight="1">
      <c r="B27" s="87"/>
      <c r="C27" s="87"/>
    </row>
    <row r="28" spans="1:5" ht="21" customHeight="1">
      <c r="B28" s="87"/>
      <c r="C28" s="87"/>
    </row>
    <row r="29" spans="1:5" ht="21" customHeight="1">
      <c r="B29" s="87"/>
      <c r="C29" s="87"/>
    </row>
    <row r="30" spans="1:5" ht="21" customHeight="1">
      <c r="B30" s="87"/>
      <c r="C30" s="87"/>
    </row>
    <row r="31" spans="1:5" ht="21" customHeight="1">
      <c r="B31" s="87"/>
      <c r="C31" s="87"/>
    </row>
    <row r="32" spans="1:5" ht="21" customHeight="1">
      <c r="B32" s="87"/>
      <c r="C32" s="87"/>
    </row>
    <row r="33" spans="2:3" ht="21" customHeight="1">
      <c r="B33" s="87"/>
      <c r="C33" s="87"/>
    </row>
    <row r="34" spans="2:3" ht="21" customHeight="1">
      <c r="B34" s="87"/>
      <c r="C34" s="87"/>
    </row>
    <row r="35" spans="2:3" ht="21" customHeight="1">
      <c r="B35" s="87"/>
      <c r="C35" s="87"/>
    </row>
    <row r="36" spans="2:3" ht="21" customHeight="1">
      <c r="B36" s="87"/>
      <c r="C36" s="87"/>
    </row>
    <row r="37" spans="2:3" ht="21" customHeight="1">
      <c r="B37" s="87"/>
      <c r="C37" s="87"/>
    </row>
    <row r="38" spans="2:3" ht="21" customHeight="1">
      <c r="B38" s="87"/>
      <c r="C38" s="87"/>
    </row>
    <row r="39" spans="2:3" ht="21" customHeight="1">
      <c r="B39" s="87"/>
      <c r="C39" s="87"/>
    </row>
    <row r="40" spans="2:3" ht="21" customHeight="1">
      <c r="B40" s="87"/>
      <c r="C40" s="87"/>
    </row>
    <row r="41" spans="2:3" ht="21" customHeight="1">
      <c r="B41" s="87"/>
      <c r="C41" s="87"/>
    </row>
    <row r="42" spans="2:3" ht="21" customHeight="1">
      <c r="B42" s="87"/>
      <c r="C42" s="87"/>
    </row>
    <row r="43" spans="2:3" ht="21" customHeight="1">
      <c r="B43" s="87"/>
      <c r="C43" s="87"/>
    </row>
    <row r="44" spans="2:3" ht="21" customHeight="1">
      <c r="B44" s="87"/>
      <c r="C44" s="87"/>
    </row>
    <row r="45" spans="2:3" ht="21" customHeight="1">
      <c r="B45" s="87"/>
      <c r="C45" s="87"/>
    </row>
    <row r="46" spans="2:3" ht="21" customHeight="1">
      <c r="B46" s="87"/>
      <c r="C46" s="87"/>
    </row>
    <row r="47" spans="2:3" ht="21" customHeight="1">
      <c r="B47" s="87"/>
      <c r="C47" s="87"/>
    </row>
    <row r="48" spans="2:3" ht="21" customHeight="1">
      <c r="B48" s="87"/>
      <c r="C48" s="87"/>
    </row>
    <row r="49" spans="2:3" ht="21" customHeight="1">
      <c r="B49" s="87"/>
      <c r="C49" s="87"/>
    </row>
    <row r="50" spans="2:3" ht="21" customHeight="1">
      <c r="B50" s="87"/>
      <c r="C50" s="87"/>
    </row>
    <row r="51" spans="2:3" ht="21" customHeight="1">
      <c r="B51" s="87"/>
      <c r="C51" s="87"/>
    </row>
    <row r="52" spans="2:3" ht="21" customHeight="1">
      <c r="B52" s="87"/>
      <c r="C52" s="87"/>
    </row>
    <row r="53" spans="2:3" ht="21" customHeight="1">
      <c r="B53" s="87"/>
      <c r="C53" s="87"/>
    </row>
    <row r="54" spans="2:3" ht="21" customHeight="1">
      <c r="B54" s="87"/>
      <c r="C54" s="87"/>
    </row>
    <row r="55" spans="2:3" ht="21" customHeight="1">
      <c r="B55" s="87"/>
      <c r="C55" s="87"/>
    </row>
    <row r="56" spans="2:3" ht="21" customHeight="1">
      <c r="B56" s="87"/>
      <c r="C56" s="87"/>
    </row>
    <row r="57" spans="2:3" ht="21" customHeight="1">
      <c r="B57" s="87"/>
      <c r="C57" s="87"/>
    </row>
    <row r="58" spans="2:3" ht="21" customHeight="1">
      <c r="B58" s="87"/>
      <c r="C58" s="87"/>
    </row>
    <row r="59" spans="2:3" ht="21" customHeight="1">
      <c r="B59" s="87"/>
      <c r="C59" s="87"/>
    </row>
    <row r="60" spans="2:3" ht="21" customHeight="1">
      <c r="B60" s="87"/>
      <c r="C60" s="87"/>
    </row>
    <row r="61" spans="2:3" ht="21" customHeight="1">
      <c r="B61" s="87"/>
      <c r="C61" s="87"/>
    </row>
    <row r="62" spans="2:3" ht="21" customHeight="1">
      <c r="B62" s="87"/>
      <c r="C62" s="87"/>
    </row>
    <row r="63" spans="2:3" ht="21" customHeight="1">
      <c r="B63" s="87"/>
      <c r="C63" s="87"/>
    </row>
    <row r="64" spans="2:3" ht="21" customHeight="1">
      <c r="B64" s="87"/>
      <c r="C64" s="87"/>
    </row>
    <row r="65" spans="2:3" ht="21" customHeight="1">
      <c r="B65" s="87"/>
      <c r="C65" s="87"/>
    </row>
    <row r="66" spans="2:3" ht="21" customHeight="1">
      <c r="B66" s="87"/>
      <c r="C66" s="87"/>
    </row>
    <row r="67" spans="2:3" ht="21" customHeight="1">
      <c r="B67" s="87"/>
      <c r="C67" s="87"/>
    </row>
    <row r="68" spans="2:3" ht="21" customHeight="1">
      <c r="B68" s="87"/>
      <c r="C68" s="87"/>
    </row>
    <row r="69" spans="2:3" ht="21" customHeight="1">
      <c r="B69" s="87"/>
      <c r="C69" s="87"/>
    </row>
    <row r="70" spans="2:3" ht="21" customHeight="1">
      <c r="B70" s="87"/>
      <c r="C70" s="87"/>
    </row>
    <row r="71" spans="2:3" ht="21" customHeight="1">
      <c r="B71" s="87"/>
      <c r="C71" s="87"/>
    </row>
    <row r="72" spans="2:3" ht="21" customHeight="1">
      <c r="B72" s="87"/>
      <c r="C72" s="87"/>
    </row>
    <row r="73" spans="2:3" ht="21" customHeight="1">
      <c r="B73" s="87"/>
      <c r="C73" s="87"/>
    </row>
    <row r="74" spans="2:3" ht="21" customHeight="1">
      <c r="B74" s="87"/>
      <c r="C74" s="87"/>
    </row>
    <row r="75" spans="2:3" ht="21" customHeight="1">
      <c r="B75" s="87"/>
      <c r="C75" s="87"/>
    </row>
    <row r="76" spans="2:3" ht="21" customHeight="1">
      <c r="B76" s="87"/>
      <c r="C76" s="87"/>
    </row>
    <row r="77" spans="2:3" ht="21" customHeight="1">
      <c r="B77" s="87"/>
      <c r="C77" s="87"/>
    </row>
    <row r="78" spans="2:3" ht="21" customHeight="1">
      <c r="B78" s="87"/>
      <c r="C78" s="87"/>
    </row>
    <row r="79" spans="2:3" ht="21" customHeight="1">
      <c r="B79" s="87"/>
      <c r="C79" s="87"/>
    </row>
    <row r="80" spans="2:3" ht="21" customHeight="1">
      <c r="B80" s="87"/>
      <c r="C80" s="87"/>
    </row>
    <row r="81" spans="2:3" ht="21" customHeight="1">
      <c r="B81" s="87"/>
      <c r="C81" s="87"/>
    </row>
    <row r="82" spans="2:3" ht="21" customHeight="1">
      <c r="B82" s="87"/>
      <c r="C82" s="87"/>
    </row>
    <row r="83" spans="2:3" ht="21" customHeight="1">
      <c r="B83" s="87"/>
      <c r="C83" s="87"/>
    </row>
    <row r="84" spans="2:3" ht="21" customHeight="1">
      <c r="B84" s="87"/>
      <c r="C84" s="87"/>
    </row>
    <row r="85" spans="2:3" ht="21" customHeight="1">
      <c r="B85" s="87"/>
      <c r="C85" s="87"/>
    </row>
    <row r="86" spans="2:3" ht="21" customHeight="1">
      <c r="B86" s="87"/>
      <c r="C86" s="87"/>
    </row>
    <row r="87" spans="2:3" ht="21" customHeight="1">
      <c r="B87" s="87"/>
      <c r="C87" s="87"/>
    </row>
    <row r="88" spans="2:3" ht="21" customHeight="1">
      <c r="B88" s="87"/>
      <c r="C88" s="87"/>
    </row>
    <row r="89" spans="2:3" ht="21" customHeight="1">
      <c r="B89" s="87"/>
      <c r="C89" s="87"/>
    </row>
    <row r="90" spans="2:3" ht="21" customHeight="1">
      <c r="B90" s="87"/>
      <c r="C90" s="87"/>
    </row>
    <row r="91" spans="2:3" ht="21" customHeight="1">
      <c r="B91" s="87"/>
      <c r="C91" s="87"/>
    </row>
    <row r="92" spans="2:3" ht="21" customHeight="1">
      <c r="B92" s="87"/>
      <c r="C92" s="87"/>
    </row>
    <row r="93" spans="2:3" ht="21" customHeight="1">
      <c r="B93" s="87"/>
      <c r="C93" s="87"/>
    </row>
    <row r="94" spans="2:3" ht="21" customHeight="1">
      <c r="B94" s="87"/>
      <c r="C94" s="87"/>
    </row>
    <row r="95" spans="2:3" ht="21" customHeight="1">
      <c r="B95" s="87"/>
      <c r="C95" s="87"/>
    </row>
    <row r="96" spans="2:3" ht="21" customHeight="1">
      <c r="B96" s="87"/>
      <c r="C96" s="87"/>
    </row>
    <row r="97" spans="2:3" ht="21" customHeight="1">
      <c r="B97" s="87"/>
      <c r="C97" s="87"/>
    </row>
    <row r="98" spans="2:3" ht="21" customHeight="1">
      <c r="B98" s="87"/>
      <c r="C98" s="87"/>
    </row>
    <row r="99" spans="2:3" ht="21" customHeight="1">
      <c r="B99" s="87"/>
      <c r="C99" s="87"/>
    </row>
    <row r="100" spans="2:3" ht="21" customHeight="1">
      <c r="B100" s="87"/>
      <c r="C100" s="87"/>
    </row>
    <row r="101" spans="2:3" ht="21" customHeight="1">
      <c r="B101" s="87"/>
      <c r="C101" s="87"/>
    </row>
    <row r="102" spans="2:3" ht="21" customHeight="1">
      <c r="B102" s="87"/>
      <c r="C102" s="87"/>
    </row>
    <row r="103" spans="2:3" ht="21" customHeight="1">
      <c r="B103" s="87"/>
      <c r="C103" s="87"/>
    </row>
    <row r="104" spans="2:3" ht="21" customHeight="1">
      <c r="B104" s="87"/>
      <c r="C104" s="87"/>
    </row>
    <row r="105" spans="2:3" ht="21" customHeight="1">
      <c r="B105" s="87"/>
      <c r="C105" s="87"/>
    </row>
    <row r="106" spans="2:3" ht="21" customHeight="1">
      <c r="B106" s="87"/>
      <c r="C106" s="87"/>
    </row>
    <row r="107" spans="2:3" ht="21" customHeight="1">
      <c r="B107" s="87"/>
      <c r="C107" s="87"/>
    </row>
    <row r="108" spans="2:3" ht="21" customHeight="1">
      <c r="B108" s="87"/>
      <c r="C108" s="87"/>
    </row>
    <row r="109" spans="2:3" ht="21" customHeight="1">
      <c r="B109" s="87"/>
      <c r="C109" s="87"/>
    </row>
    <row r="110" spans="2:3" ht="21" customHeight="1">
      <c r="B110" s="87"/>
      <c r="C110" s="87"/>
    </row>
    <row r="111" spans="2:3" ht="21" customHeight="1">
      <c r="B111" s="87"/>
      <c r="C111" s="87"/>
    </row>
    <row r="112" spans="2:3" ht="21" customHeight="1">
      <c r="B112" s="87"/>
      <c r="C112" s="87"/>
    </row>
    <row r="113" spans="2:3" ht="21" customHeight="1">
      <c r="B113" s="87"/>
      <c r="C113" s="87"/>
    </row>
    <row r="114" spans="2:3" ht="21" customHeight="1">
      <c r="B114" s="87"/>
      <c r="C114" s="87"/>
    </row>
    <row r="115" spans="2:3" ht="21" customHeight="1">
      <c r="B115" s="87"/>
      <c r="C115" s="87"/>
    </row>
    <row r="116" spans="2:3" ht="21" customHeight="1">
      <c r="B116" s="87"/>
      <c r="C116" s="87"/>
    </row>
    <row r="117" spans="2:3" ht="21" customHeight="1">
      <c r="B117" s="87"/>
      <c r="C117" s="87"/>
    </row>
    <row r="118" spans="2:3" ht="21" customHeight="1">
      <c r="B118" s="87"/>
      <c r="C118" s="87"/>
    </row>
    <row r="119" spans="2:3" ht="21" customHeight="1">
      <c r="B119" s="87"/>
      <c r="C119" s="87"/>
    </row>
    <row r="120" spans="2:3" ht="21" customHeight="1">
      <c r="B120" s="87"/>
      <c r="C120" s="87"/>
    </row>
    <row r="121" spans="2:3" ht="21" customHeight="1">
      <c r="B121" s="87"/>
      <c r="C121" s="87"/>
    </row>
    <row r="122" spans="2:3" ht="21" customHeight="1">
      <c r="B122" s="87"/>
      <c r="C122" s="87"/>
    </row>
    <row r="123" spans="2:3" ht="21" customHeight="1">
      <c r="B123" s="87"/>
      <c r="C123" s="87"/>
    </row>
    <row r="124" spans="2:3" ht="21" customHeight="1">
      <c r="B124" s="87"/>
      <c r="C124" s="87"/>
    </row>
    <row r="125" spans="2:3" ht="21" customHeight="1">
      <c r="B125" s="87"/>
      <c r="C125" s="87"/>
    </row>
    <row r="126" spans="2:3" ht="21" customHeight="1">
      <c r="B126" s="87"/>
      <c r="C126" s="87"/>
    </row>
    <row r="127" spans="2:3" ht="21" customHeight="1">
      <c r="B127" s="87"/>
      <c r="C127" s="87"/>
    </row>
    <row r="128" spans="2:3" ht="21" customHeight="1">
      <c r="B128" s="87"/>
      <c r="C128" s="87"/>
    </row>
    <row r="129" spans="2:3" ht="21" customHeight="1">
      <c r="B129" s="87"/>
      <c r="C129" s="87"/>
    </row>
    <row r="130" spans="2:3" ht="21" customHeight="1">
      <c r="B130" s="87"/>
      <c r="C130" s="87"/>
    </row>
    <row r="131" spans="2:3" ht="21" customHeight="1">
      <c r="B131" s="87"/>
      <c r="C131" s="87"/>
    </row>
    <row r="132" spans="2:3" ht="21" customHeight="1">
      <c r="B132" s="87"/>
      <c r="C132" s="87"/>
    </row>
    <row r="133" spans="2:3" ht="21" customHeight="1">
      <c r="B133" s="87"/>
      <c r="C133" s="87"/>
    </row>
    <row r="134" spans="2:3" ht="21" customHeight="1">
      <c r="B134" s="87"/>
      <c r="C134" s="87"/>
    </row>
    <row r="135" spans="2:3" ht="21" customHeight="1">
      <c r="B135" s="87"/>
      <c r="C135" s="87"/>
    </row>
    <row r="136" spans="2:3" ht="21" customHeight="1">
      <c r="B136" s="87"/>
      <c r="C136" s="87"/>
    </row>
    <row r="137" spans="2:3" ht="21" customHeight="1">
      <c r="B137" s="87"/>
      <c r="C137" s="87"/>
    </row>
    <row r="138" spans="2:3" ht="21" customHeight="1">
      <c r="B138" s="87"/>
      <c r="C138" s="87"/>
    </row>
    <row r="139" spans="2:3" ht="21" customHeight="1">
      <c r="B139" s="87"/>
      <c r="C139" s="87"/>
    </row>
    <row r="140" spans="2:3" ht="21" customHeight="1">
      <c r="B140" s="87"/>
      <c r="C140" s="87"/>
    </row>
    <row r="141" spans="2:3" ht="21" customHeight="1">
      <c r="B141" s="87"/>
      <c r="C141" s="87"/>
    </row>
    <row r="142" spans="2:3" ht="21" customHeight="1">
      <c r="B142" s="87"/>
      <c r="C142" s="87"/>
    </row>
    <row r="143" spans="2:3" ht="21" customHeight="1">
      <c r="B143" s="87"/>
      <c r="C143" s="87"/>
    </row>
    <row r="144" spans="2:3" ht="21" customHeight="1">
      <c r="B144" s="87"/>
      <c r="C144" s="87"/>
    </row>
    <row r="145" spans="2:3" ht="21" customHeight="1">
      <c r="B145" s="87"/>
      <c r="C145" s="87"/>
    </row>
    <row r="146" spans="2:3" ht="21" customHeight="1">
      <c r="B146" s="87"/>
      <c r="C146" s="87"/>
    </row>
    <row r="147" spans="2:3" ht="21" customHeight="1">
      <c r="B147" s="87"/>
      <c r="C147" s="87"/>
    </row>
    <row r="148" spans="2:3" ht="21" customHeight="1">
      <c r="B148" s="87"/>
      <c r="C148" s="87"/>
    </row>
    <row r="149" spans="2:3" ht="21" customHeight="1">
      <c r="B149" s="87"/>
      <c r="C149" s="87"/>
    </row>
    <row r="150" spans="2:3" ht="21" customHeight="1">
      <c r="B150" s="87"/>
      <c r="C150" s="87"/>
    </row>
    <row r="151" spans="2:3" ht="21" customHeight="1">
      <c r="B151" s="87"/>
      <c r="C151" s="87"/>
    </row>
    <row r="152" spans="2:3" ht="21" customHeight="1">
      <c r="B152" s="87"/>
      <c r="C152" s="87"/>
    </row>
    <row r="153" spans="2:3" ht="21" customHeight="1">
      <c r="B153" s="87"/>
      <c r="C153" s="87"/>
    </row>
    <row r="154" spans="2:3" ht="21" customHeight="1">
      <c r="B154" s="87"/>
      <c r="C154" s="87"/>
    </row>
    <row r="155" spans="2:3" ht="21" customHeight="1">
      <c r="B155" s="87"/>
      <c r="C155" s="87"/>
    </row>
    <row r="156" spans="2:3" ht="21" customHeight="1">
      <c r="B156" s="87"/>
      <c r="C156" s="87"/>
    </row>
    <row r="157" spans="2:3" ht="21" customHeight="1">
      <c r="B157" s="87"/>
      <c r="C157" s="87"/>
    </row>
    <row r="158" spans="2:3" ht="21" customHeight="1">
      <c r="B158" s="87"/>
      <c r="C158" s="87"/>
    </row>
    <row r="159" spans="2:3" ht="21" customHeight="1">
      <c r="B159" s="87"/>
      <c r="C159" s="87"/>
    </row>
    <row r="160" spans="2:3" ht="21" customHeight="1">
      <c r="B160" s="87"/>
      <c r="C160" s="87"/>
    </row>
    <row r="161" spans="2:3" ht="21" customHeight="1">
      <c r="B161" s="87"/>
      <c r="C161" s="87"/>
    </row>
    <row r="162" spans="2:3" ht="21" customHeight="1">
      <c r="B162" s="87"/>
      <c r="C162" s="87"/>
    </row>
    <row r="163" spans="2:3" ht="21" customHeight="1">
      <c r="B163" s="87"/>
      <c r="C163" s="87"/>
    </row>
    <row r="164" spans="2:3" ht="21" customHeight="1">
      <c r="B164" s="87"/>
      <c r="C164" s="87"/>
    </row>
    <row r="165" spans="2:3" ht="21" customHeight="1">
      <c r="B165" s="87"/>
      <c r="C165" s="87"/>
    </row>
    <row r="166" spans="2:3" ht="21" customHeight="1">
      <c r="B166" s="87"/>
      <c r="C166" s="87"/>
    </row>
    <row r="167" spans="2:3" ht="21" customHeight="1">
      <c r="B167" s="87"/>
      <c r="C167" s="87"/>
    </row>
    <row r="168" spans="2:3" ht="21" customHeight="1">
      <c r="B168" s="87"/>
      <c r="C168" s="87"/>
    </row>
    <row r="169" spans="2:3" ht="21" customHeight="1">
      <c r="B169" s="87"/>
      <c r="C169" s="87"/>
    </row>
    <row r="170" spans="2:3" ht="21" customHeight="1">
      <c r="B170" s="87"/>
      <c r="C170" s="87"/>
    </row>
    <row r="171" spans="2:3" ht="21" customHeight="1">
      <c r="B171" s="87"/>
      <c r="C171" s="87"/>
    </row>
    <row r="172" spans="2:3" ht="21" customHeight="1">
      <c r="B172" s="87"/>
      <c r="C172" s="87"/>
    </row>
    <row r="173" spans="2:3" ht="21" customHeight="1">
      <c r="B173" s="87"/>
      <c r="C173" s="87"/>
    </row>
    <row r="174" spans="2:3" ht="21" customHeight="1">
      <c r="B174" s="87"/>
      <c r="C174" s="87"/>
    </row>
    <row r="175" spans="2:3" ht="21" customHeight="1">
      <c r="B175" s="87"/>
      <c r="C175" s="87"/>
    </row>
    <row r="176" spans="2:3" ht="21" customHeight="1">
      <c r="B176" s="87"/>
      <c r="C176" s="87"/>
    </row>
    <row r="177" spans="2:3" ht="21" customHeight="1">
      <c r="B177" s="87"/>
      <c r="C177" s="87"/>
    </row>
    <row r="178" spans="2:3" ht="21" customHeight="1">
      <c r="B178" s="87"/>
      <c r="C178" s="87"/>
    </row>
    <row r="179" spans="2:3" ht="21" customHeight="1">
      <c r="B179" s="87"/>
      <c r="C179" s="87"/>
    </row>
    <row r="180" spans="2:3" ht="21" customHeight="1">
      <c r="B180" s="87"/>
      <c r="C180" s="87"/>
    </row>
    <row r="181" spans="2:3" ht="21" customHeight="1">
      <c r="B181" s="87"/>
      <c r="C181" s="87"/>
    </row>
    <row r="182" spans="2:3" ht="21" customHeight="1">
      <c r="B182" s="87"/>
      <c r="C182" s="87"/>
    </row>
    <row r="183" spans="2:3" ht="21" customHeight="1">
      <c r="B183" s="87"/>
      <c r="C183" s="87"/>
    </row>
    <row r="184" spans="2:3" ht="21" customHeight="1">
      <c r="B184" s="87"/>
      <c r="C184" s="87"/>
    </row>
    <row r="185" spans="2:3" ht="21" customHeight="1">
      <c r="B185" s="87"/>
      <c r="C185" s="87"/>
    </row>
    <row r="186" spans="2:3" ht="21" customHeight="1">
      <c r="B186" s="87"/>
      <c r="C186" s="87"/>
    </row>
    <row r="187" spans="2:3" ht="21" customHeight="1">
      <c r="B187" s="87"/>
      <c r="C187" s="87"/>
    </row>
    <row r="188" spans="2:3" ht="21" customHeight="1">
      <c r="B188" s="87"/>
      <c r="C188" s="87"/>
    </row>
    <row r="189" spans="2:3" ht="21" customHeight="1">
      <c r="B189" s="87"/>
      <c r="C189" s="87"/>
    </row>
    <row r="190" spans="2:3" ht="21" customHeight="1">
      <c r="B190" s="87"/>
      <c r="C190" s="87"/>
    </row>
    <row r="191" spans="2:3" ht="21" customHeight="1">
      <c r="B191" s="87"/>
      <c r="C191" s="87"/>
    </row>
    <row r="192" spans="2:3" ht="21" customHeight="1">
      <c r="B192" s="87"/>
      <c r="C192" s="87"/>
    </row>
    <row r="193" spans="2:3" ht="21" customHeight="1">
      <c r="B193" s="87"/>
      <c r="C193" s="87"/>
    </row>
    <row r="194" spans="2:3" ht="21" customHeight="1">
      <c r="B194" s="87"/>
      <c r="C194" s="87"/>
    </row>
    <row r="195" spans="2:3" ht="21" customHeight="1">
      <c r="B195" s="87"/>
      <c r="C195" s="87"/>
    </row>
    <row r="196" spans="2:3" ht="21" customHeight="1">
      <c r="B196" s="87"/>
      <c r="C196" s="87"/>
    </row>
    <row r="197" spans="2:3" ht="21" customHeight="1">
      <c r="B197" s="87"/>
      <c r="C197" s="87"/>
    </row>
    <row r="198" spans="2:3" ht="21" customHeight="1">
      <c r="B198" s="87"/>
      <c r="C198" s="87"/>
    </row>
    <row r="199" spans="2:3" ht="21" customHeight="1">
      <c r="B199" s="87"/>
      <c r="C199" s="87"/>
    </row>
    <row r="200" spans="2:3" ht="21" customHeight="1">
      <c r="B200" s="87"/>
      <c r="C200" s="87"/>
    </row>
    <row r="201" spans="2:3" ht="21" customHeight="1">
      <c r="B201" s="87"/>
      <c r="C201" s="87"/>
    </row>
    <row r="202" spans="2:3" ht="21" customHeight="1">
      <c r="B202" s="87"/>
      <c r="C202" s="87"/>
    </row>
    <row r="203" spans="2:3" ht="21" customHeight="1">
      <c r="B203" s="87"/>
      <c r="C203" s="87"/>
    </row>
    <row r="204" spans="2:3" ht="21" customHeight="1">
      <c r="B204" s="87"/>
      <c r="C204" s="87"/>
    </row>
    <row r="205" spans="2:3" ht="21" customHeight="1">
      <c r="B205" s="87"/>
      <c r="C205" s="87"/>
    </row>
    <row r="206" spans="2:3" ht="21" customHeight="1">
      <c r="B206" s="87"/>
      <c r="C206" s="87"/>
    </row>
    <row r="207" spans="2:3" ht="21" customHeight="1">
      <c r="B207" s="87"/>
      <c r="C207" s="87"/>
    </row>
    <row r="208" spans="2:3" ht="21" customHeight="1">
      <c r="B208" s="87"/>
      <c r="C208" s="87"/>
    </row>
    <row r="209" spans="2:3" ht="21" customHeight="1">
      <c r="B209" s="87"/>
      <c r="C209" s="87"/>
    </row>
    <row r="210" spans="2:3" ht="21" customHeight="1">
      <c r="B210" s="87"/>
      <c r="C210" s="87"/>
    </row>
    <row r="211" spans="2:3" ht="21" customHeight="1">
      <c r="B211" s="87"/>
      <c r="C211" s="87"/>
    </row>
    <row r="212" spans="2:3" ht="21" customHeight="1">
      <c r="B212" s="87"/>
      <c r="C212" s="87"/>
    </row>
    <row r="213" spans="2:3" ht="21" customHeight="1">
      <c r="B213" s="87"/>
      <c r="C213" s="87"/>
    </row>
    <row r="214" spans="2:3" ht="21" customHeight="1">
      <c r="B214" s="87"/>
      <c r="C214" s="87"/>
    </row>
    <row r="215" spans="2:3" ht="21" customHeight="1">
      <c r="B215" s="87"/>
      <c r="C215" s="87"/>
    </row>
    <row r="216" spans="2:3" ht="21" customHeight="1">
      <c r="B216" s="87"/>
      <c r="C216" s="87"/>
    </row>
    <row r="217" spans="2:3" ht="21" customHeight="1">
      <c r="B217" s="87"/>
      <c r="C217" s="87"/>
    </row>
    <row r="218" spans="2:3" ht="21" customHeight="1">
      <c r="B218" s="87"/>
      <c r="C218" s="87"/>
    </row>
    <row r="219" spans="2:3" ht="21" customHeight="1">
      <c r="B219" s="87"/>
      <c r="C219" s="87"/>
    </row>
    <row r="220" spans="2:3" ht="21" customHeight="1">
      <c r="B220" s="87"/>
      <c r="C220" s="87"/>
    </row>
    <row r="221" spans="2:3" ht="21" customHeight="1">
      <c r="B221" s="87"/>
      <c r="C221" s="87"/>
    </row>
    <row r="222" spans="2:3" ht="21" customHeight="1">
      <c r="B222" s="87"/>
      <c r="C222" s="87"/>
    </row>
    <row r="223" spans="2:3" ht="21" customHeight="1">
      <c r="B223" s="87"/>
      <c r="C223" s="87"/>
    </row>
    <row r="224" spans="2:3" ht="21" customHeight="1">
      <c r="B224" s="87"/>
      <c r="C224" s="87"/>
    </row>
    <row r="225" spans="2:3" ht="21" customHeight="1">
      <c r="B225" s="87"/>
      <c r="C225" s="87"/>
    </row>
    <row r="226" spans="2:3" ht="21" customHeight="1">
      <c r="B226" s="87"/>
      <c r="C226" s="87"/>
    </row>
    <row r="227" spans="2:3" ht="21" customHeight="1">
      <c r="B227" s="87"/>
      <c r="C227" s="87"/>
    </row>
    <row r="228" spans="2:3" ht="21" customHeight="1">
      <c r="B228" s="87"/>
      <c r="C228" s="87"/>
    </row>
    <row r="229" spans="2:3" ht="21" customHeight="1">
      <c r="B229" s="87"/>
      <c r="C229" s="87"/>
    </row>
    <row r="230" spans="2:3" ht="21" customHeight="1">
      <c r="B230" s="87"/>
      <c r="C230" s="87"/>
    </row>
    <row r="231" spans="2:3" ht="21" customHeight="1">
      <c r="B231" s="87"/>
      <c r="C231" s="87"/>
    </row>
    <row r="232" spans="2:3" ht="21" customHeight="1">
      <c r="B232" s="87"/>
      <c r="C232" s="87"/>
    </row>
    <row r="233" spans="2:3" ht="21" customHeight="1">
      <c r="B233" s="87"/>
      <c r="C233" s="87"/>
    </row>
    <row r="234" spans="2:3" ht="21" customHeight="1">
      <c r="B234" s="87"/>
      <c r="C234" s="87"/>
    </row>
    <row r="235" spans="2:3" ht="21" customHeight="1">
      <c r="B235" s="87"/>
      <c r="C235" s="87"/>
    </row>
    <row r="236" spans="2:3" ht="21" customHeight="1">
      <c r="B236" s="87"/>
      <c r="C236" s="87"/>
    </row>
    <row r="237" spans="2:3" ht="21" customHeight="1">
      <c r="B237" s="87"/>
      <c r="C237" s="87"/>
    </row>
    <row r="238" spans="2:3" ht="21" customHeight="1">
      <c r="B238" s="87"/>
      <c r="C238" s="87"/>
    </row>
    <row r="239" spans="2:3" ht="21" customHeight="1">
      <c r="B239" s="87"/>
      <c r="C239" s="87"/>
    </row>
    <row r="240" spans="2:3" ht="21" customHeight="1">
      <c r="B240" s="87"/>
      <c r="C240" s="87"/>
    </row>
    <row r="241" spans="2:3" ht="21" customHeight="1">
      <c r="B241" s="87"/>
      <c r="C241" s="87"/>
    </row>
    <row r="242" spans="2:3" ht="21" customHeight="1">
      <c r="B242" s="87"/>
      <c r="C242" s="87"/>
    </row>
    <row r="243" spans="2:3" ht="21" customHeight="1">
      <c r="B243" s="87"/>
      <c r="C243" s="87"/>
    </row>
    <row r="244" spans="2:3" ht="21" customHeight="1">
      <c r="B244" s="87"/>
      <c r="C244" s="87"/>
    </row>
    <row r="245" spans="2:3" ht="21" customHeight="1">
      <c r="B245" s="87"/>
      <c r="C245" s="87"/>
    </row>
    <row r="246" spans="2:3" ht="21" customHeight="1">
      <c r="B246" s="87"/>
      <c r="C246" s="87"/>
    </row>
    <row r="247" spans="2:3" ht="21" customHeight="1">
      <c r="B247" s="87"/>
      <c r="C247" s="87"/>
    </row>
    <row r="248" spans="2:3" ht="21" customHeight="1">
      <c r="B248" s="87"/>
      <c r="C248" s="87"/>
    </row>
    <row r="249" spans="2:3" ht="21" customHeight="1">
      <c r="B249" s="87"/>
      <c r="C249" s="87"/>
    </row>
    <row r="250" spans="2:3" ht="21" customHeight="1">
      <c r="B250" s="87"/>
      <c r="C250" s="87"/>
    </row>
    <row r="251" spans="2:3" ht="21" customHeight="1">
      <c r="B251" s="87"/>
      <c r="C251" s="87"/>
    </row>
    <row r="252" spans="2:3" ht="21" customHeight="1">
      <c r="B252" s="87"/>
      <c r="C252" s="87"/>
    </row>
    <row r="253" spans="2:3" ht="21" customHeight="1">
      <c r="B253" s="87"/>
      <c r="C253" s="87"/>
    </row>
    <row r="254" spans="2:3" ht="21" customHeight="1">
      <c r="B254" s="87"/>
      <c r="C254" s="87"/>
    </row>
    <row r="255" spans="2:3" ht="21" customHeight="1">
      <c r="B255" s="87"/>
      <c r="C255" s="87"/>
    </row>
    <row r="256" spans="2:3" ht="21" customHeight="1">
      <c r="B256" s="87"/>
      <c r="C256" s="87"/>
    </row>
    <row r="257" spans="2:3" ht="21" customHeight="1">
      <c r="B257" s="87"/>
      <c r="C257" s="87"/>
    </row>
    <row r="258" spans="2:3" ht="21" customHeight="1">
      <c r="B258" s="87"/>
      <c r="C258" s="87"/>
    </row>
    <row r="259" spans="2:3" ht="21" customHeight="1">
      <c r="B259" s="87"/>
      <c r="C259" s="87"/>
    </row>
    <row r="260" spans="2:3" ht="21" customHeight="1">
      <c r="B260" s="87"/>
      <c r="C260" s="87"/>
    </row>
    <row r="261" spans="2:3" ht="21" customHeight="1">
      <c r="B261" s="87"/>
      <c r="C261" s="87"/>
    </row>
    <row r="262" spans="2:3" ht="21" customHeight="1">
      <c r="B262" s="87"/>
      <c r="C262" s="87"/>
    </row>
    <row r="263" spans="2:3" ht="21" customHeight="1">
      <c r="B263" s="87"/>
      <c r="C263" s="87"/>
    </row>
    <row r="264" spans="2:3" ht="21" customHeight="1">
      <c r="B264" s="87"/>
      <c r="C264" s="87"/>
    </row>
    <row r="265" spans="2:3" ht="21" customHeight="1">
      <c r="B265" s="87"/>
      <c r="C265" s="87"/>
    </row>
    <row r="266" spans="2:3" ht="21" customHeight="1">
      <c r="B266" s="87"/>
      <c r="C266" s="87"/>
    </row>
    <row r="267" spans="2:3" ht="21" customHeight="1">
      <c r="B267" s="87"/>
      <c r="C267" s="87"/>
    </row>
    <row r="268" spans="2:3" ht="21" customHeight="1">
      <c r="B268" s="87"/>
      <c r="C268" s="87"/>
    </row>
    <row r="269" spans="2:3" ht="21" customHeight="1">
      <c r="B269" s="87"/>
      <c r="C269" s="87"/>
    </row>
    <row r="270" spans="2:3" ht="21" customHeight="1">
      <c r="B270" s="87"/>
      <c r="C270" s="87"/>
    </row>
    <row r="271" spans="2:3" ht="21" customHeight="1">
      <c r="B271" s="87"/>
      <c r="C271" s="87"/>
    </row>
    <row r="272" spans="2:3" ht="21" customHeight="1">
      <c r="B272" s="87"/>
      <c r="C272" s="87"/>
    </row>
    <row r="273" spans="2:3" ht="21" customHeight="1">
      <c r="B273" s="87"/>
      <c r="C273" s="87"/>
    </row>
    <row r="274" spans="2:3" ht="21" customHeight="1">
      <c r="B274" s="87"/>
      <c r="C274" s="87"/>
    </row>
    <row r="275" spans="2:3" ht="21" customHeight="1">
      <c r="B275" s="87"/>
      <c r="C275" s="87"/>
    </row>
    <row r="276" spans="2:3" ht="21" customHeight="1">
      <c r="B276" s="87"/>
      <c r="C276" s="87"/>
    </row>
    <row r="277" spans="2:3" ht="21" customHeight="1">
      <c r="B277" s="87"/>
      <c r="C277" s="87"/>
    </row>
    <row r="278" spans="2:3" ht="21" customHeight="1">
      <c r="B278" s="87"/>
      <c r="C278" s="87"/>
    </row>
    <row r="279" spans="2:3" ht="21" customHeight="1">
      <c r="B279" s="87"/>
      <c r="C279" s="87"/>
    </row>
    <row r="280" spans="2:3" ht="21" customHeight="1">
      <c r="B280" s="87"/>
      <c r="C280" s="87"/>
    </row>
    <row r="281" spans="2:3" ht="21" customHeight="1">
      <c r="B281" s="87"/>
      <c r="C281" s="87"/>
    </row>
    <row r="282" spans="2:3" ht="21" customHeight="1">
      <c r="B282" s="87"/>
      <c r="C282" s="87"/>
    </row>
    <row r="283" spans="2:3" ht="21" customHeight="1">
      <c r="B283" s="87"/>
      <c r="C283" s="87"/>
    </row>
    <row r="284" spans="2:3" ht="21" customHeight="1">
      <c r="B284" s="87"/>
      <c r="C284" s="87"/>
    </row>
    <row r="285" spans="2:3" ht="21" customHeight="1">
      <c r="B285" s="87"/>
      <c r="C285" s="87"/>
    </row>
    <row r="286" spans="2:3" ht="21" customHeight="1">
      <c r="B286" s="87"/>
      <c r="C286" s="87"/>
    </row>
    <row r="287" spans="2:3" ht="21" customHeight="1">
      <c r="B287" s="87"/>
      <c r="C287" s="87"/>
    </row>
    <row r="288" spans="2:3" ht="21" customHeight="1">
      <c r="B288" s="87"/>
      <c r="C288" s="87"/>
    </row>
    <row r="289" spans="2:3" ht="21" customHeight="1">
      <c r="B289" s="87"/>
      <c r="C289" s="87"/>
    </row>
    <row r="290" spans="2:3" ht="21" customHeight="1">
      <c r="B290" s="87"/>
      <c r="C290" s="87"/>
    </row>
    <row r="291" spans="2:3" ht="21" customHeight="1">
      <c r="B291" s="87"/>
      <c r="C291" s="87"/>
    </row>
    <row r="292" spans="2:3" ht="21" customHeight="1">
      <c r="B292" s="87"/>
      <c r="C292" s="87"/>
    </row>
    <row r="293" spans="2:3" ht="21" customHeight="1">
      <c r="B293" s="87"/>
      <c r="C293" s="87"/>
    </row>
    <row r="294" spans="2:3" ht="21" customHeight="1">
      <c r="B294" s="87"/>
      <c r="C294" s="87"/>
    </row>
    <row r="295" spans="2:3" ht="21" customHeight="1">
      <c r="B295" s="87"/>
      <c r="C295" s="87"/>
    </row>
    <row r="296" spans="2:3" ht="21" customHeight="1">
      <c r="B296" s="87"/>
      <c r="C296" s="87"/>
    </row>
    <row r="297" spans="2:3" ht="21" customHeight="1">
      <c r="B297" s="87"/>
      <c r="C297" s="87"/>
    </row>
    <row r="298" spans="2:3" ht="21" customHeight="1">
      <c r="B298" s="87"/>
      <c r="C298" s="87"/>
    </row>
    <row r="299" spans="2:3" ht="21" customHeight="1">
      <c r="B299" s="87"/>
      <c r="C299" s="87"/>
    </row>
    <row r="300" spans="2:3" ht="21" customHeight="1">
      <c r="B300" s="87"/>
      <c r="C300" s="87"/>
    </row>
    <row r="301" spans="2:3" ht="21" customHeight="1">
      <c r="B301" s="87"/>
      <c r="C301" s="87"/>
    </row>
    <row r="302" spans="2:3" ht="21" customHeight="1">
      <c r="B302" s="87"/>
      <c r="C302" s="87"/>
    </row>
    <row r="303" spans="2:3" ht="21" customHeight="1">
      <c r="B303" s="87"/>
      <c r="C303" s="87"/>
    </row>
    <row r="304" spans="2:3" ht="21" customHeight="1">
      <c r="B304" s="87"/>
      <c r="C304" s="87"/>
    </row>
    <row r="305" spans="2:3" ht="21" customHeight="1">
      <c r="B305" s="87"/>
      <c r="C305" s="87"/>
    </row>
    <row r="306" spans="2:3" ht="21" customHeight="1">
      <c r="B306" s="87"/>
      <c r="C306" s="87"/>
    </row>
    <row r="307" spans="2:3" ht="21" customHeight="1">
      <c r="B307" s="87"/>
      <c r="C307" s="87"/>
    </row>
    <row r="308" spans="2:3" ht="21" customHeight="1">
      <c r="B308" s="87"/>
      <c r="C308" s="87"/>
    </row>
    <row r="309" spans="2:3" ht="21" customHeight="1">
      <c r="B309" s="87"/>
      <c r="C309" s="87"/>
    </row>
    <row r="310" spans="2:3" ht="21" customHeight="1">
      <c r="B310" s="87"/>
      <c r="C310" s="87"/>
    </row>
    <row r="311" spans="2:3" ht="21" customHeight="1">
      <c r="B311" s="87"/>
      <c r="C311" s="87"/>
    </row>
    <row r="312" spans="2:3" ht="21" customHeight="1">
      <c r="B312" s="87"/>
      <c r="C312" s="87"/>
    </row>
    <row r="313" spans="2:3" ht="21" customHeight="1">
      <c r="B313" s="87"/>
      <c r="C313" s="87"/>
    </row>
    <row r="314" spans="2:3" ht="21" customHeight="1">
      <c r="B314" s="87"/>
      <c r="C314" s="87"/>
    </row>
    <row r="315" spans="2:3" ht="21" customHeight="1">
      <c r="B315" s="87"/>
      <c r="C315" s="87"/>
    </row>
    <row r="316" spans="2:3" ht="21" customHeight="1">
      <c r="B316" s="87"/>
      <c r="C316" s="87"/>
    </row>
    <row r="317" spans="2:3" ht="21" customHeight="1">
      <c r="B317" s="87"/>
      <c r="C317" s="87"/>
    </row>
    <row r="318" spans="2:3" ht="21" customHeight="1">
      <c r="B318" s="87"/>
      <c r="C318" s="87"/>
    </row>
    <row r="319" spans="2:3" ht="21" customHeight="1">
      <c r="B319" s="87"/>
      <c r="C319" s="87"/>
    </row>
    <row r="320" spans="2:3" ht="21" customHeight="1">
      <c r="B320" s="87"/>
      <c r="C320" s="87"/>
    </row>
    <row r="321" spans="2:3" ht="21" customHeight="1">
      <c r="B321" s="87"/>
      <c r="C321" s="87"/>
    </row>
    <row r="322" spans="2:3" ht="21" customHeight="1">
      <c r="B322" s="87"/>
      <c r="C322" s="87"/>
    </row>
    <row r="323" spans="2:3" ht="21" customHeight="1">
      <c r="B323" s="87"/>
      <c r="C323" s="87"/>
    </row>
    <row r="324" spans="2:3" ht="21" customHeight="1">
      <c r="B324" s="87"/>
      <c r="C324" s="87"/>
    </row>
    <row r="325" spans="2:3" ht="21" customHeight="1">
      <c r="B325" s="87"/>
      <c r="C325" s="87"/>
    </row>
    <row r="326" spans="2:3" ht="21" customHeight="1">
      <c r="B326" s="87"/>
      <c r="C326" s="87"/>
    </row>
    <row r="327" spans="2:3" ht="21" customHeight="1">
      <c r="B327" s="87"/>
      <c r="C327" s="87"/>
    </row>
    <row r="328" spans="2:3" ht="21" customHeight="1">
      <c r="B328" s="87"/>
      <c r="C328" s="87"/>
    </row>
    <row r="329" spans="2:3" ht="21" customHeight="1">
      <c r="B329" s="87"/>
      <c r="C329" s="87"/>
    </row>
    <row r="330" spans="2:3" ht="21" customHeight="1">
      <c r="B330" s="87"/>
      <c r="C330" s="87"/>
    </row>
    <row r="331" spans="2:3" ht="21" customHeight="1">
      <c r="B331" s="87"/>
      <c r="C331" s="87"/>
    </row>
    <row r="332" spans="2:3" ht="21" customHeight="1">
      <c r="B332" s="87"/>
      <c r="C332" s="87"/>
    </row>
    <row r="333" spans="2:3" ht="21" customHeight="1">
      <c r="B333" s="87"/>
      <c r="C333" s="87"/>
    </row>
    <row r="334" spans="2:3" ht="21" customHeight="1">
      <c r="B334" s="87"/>
      <c r="C334" s="87"/>
    </row>
    <row r="335" spans="2:3" ht="21" customHeight="1">
      <c r="B335" s="87"/>
      <c r="C335" s="87"/>
    </row>
    <row r="336" spans="2:3" ht="21" customHeight="1">
      <c r="B336" s="87"/>
      <c r="C336" s="87"/>
    </row>
    <row r="337" spans="2:3" ht="21" customHeight="1">
      <c r="B337" s="87"/>
      <c r="C337" s="87"/>
    </row>
    <row r="338" spans="2:3" ht="21" customHeight="1">
      <c r="B338" s="87"/>
      <c r="C338" s="87"/>
    </row>
    <row r="339" spans="2:3" ht="21" customHeight="1">
      <c r="B339" s="87"/>
      <c r="C339" s="87"/>
    </row>
    <row r="340" spans="2:3" ht="21" customHeight="1">
      <c r="B340" s="87"/>
      <c r="C340" s="87"/>
    </row>
    <row r="341" spans="2:3" ht="21" customHeight="1">
      <c r="B341" s="87"/>
      <c r="C341" s="87"/>
    </row>
    <row r="342" spans="2:3" ht="21" customHeight="1">
      <c r="B342" s="87"/>
      <c r="C342" s="87"/>
    </row>
    <row r="343" spans="2:3" ht="21" customHeight="1">
      <c r="B343" s="87"/>
      <c r="C343" s="87"/>
    </row>
    <row r="344" spans="2:3" ht="21" customHeight="1">
      <c r="B344" s="87"/>
      <c r="C344" s="87"/>
    </row>
    <row r="345" spans="2:3" ht="21" customHeight="1">
      <c r="B345" s="87"/>
      <c r="C345" s="87"/>
    </row>
    <row r="346" spans="2:3" ht="21" customHeight="1">
      <c r="B346" s="87"/>
      <c r="C346" s="87"/>
    </row>
    <row r="347" spans="2:3" ht="21" customHeight="1">
      <c r="B347" s="87"/>
      <c r="C347" s="87"/>
    </row>
    <row r="348" spans="2:3" ht="21" customHeight="1">
      <c r="B348" s="87"/>
      <c r="C348" s="87"/>
    </row>
    <row r="349" spans="2:3" ht="21" customHeight="1">
      <c r="B349" s="87"/>
      <c r="C349" s="87"/>
    </row>
    <row r="350" spans="2:3" ht="21" customHeight="1">
      <c r="B350" s="87"/>
      <c r="C350" s="87"/>
    </row>
    <row r="351" spans="2:3" ht="21" customHeight="1">
      <c r="B351" s="87"/>
      <c r="C351" s="87"/>
    </row>
    <row r="352" spans="2:3" ht="21" customHeight="1">
      <c r="B352" s="87"/>
      <c r="C352" s="87"/>
    </row>
    <row r="353" spans="2:3" ht="21" customHeight="1">
      <c r="B353" s="87"/>
      <c r="C353" s="87"/>
    </row>
    <row r="354" spans="2:3" ht="21" customHeight="1">
      <c r="B354" s="87"/>
      <c r="C354" s="87"/>
    </row>
    <row r="355" spans="2:3" ht="21" customHeight="1">
      <c r="B355" s="87"/>
      <c r="C355" s="87"/>
    </row>
    <row r="356" spans="2:3" ht="21" customHeight="1">
      <c r="B356" s="87"/>
      <c r="C356" s="87"/>
    </row>
    <row r="357" spans="2:3" ht="21" customHeight="1">
      <c r="B357" s="87"/>
      <c r="C357" s="87"/>
    </row>
    <row r="358" spans="2:3" ht="21" customHeight="1">
      <c r="B358" s="87"/>
      <c r="C358" s="87"/>
    </row>
    <row r="359" spans="2:3" ht="21" customHeight="1">
      <c r="B359" s="87"/>
      <c r="C359" s="87"/>
    </row>
    <row r="360" spans="2:3" ht="21" customHeight="1">
      <c r="B360" s="87"/>
      <c r="C360" s="87"/>
    </row>
    <row r="361" spans="2:3" ht="21" customHeight="1">
      <c r="B361" s="87"/>
      <c r="C361" s="87"/>
    </row>
    <row r="362" spans="2:3" ht="21" customHeight="1">
      <c r="B362" s="87"/>
      <c r="C362" s="87"/>
    </row>
    <row r="363" spans="2:3" ht="21" customHeight="1">
      <c r="B363" s="87"/>
      <c r="C363" s="87"/>
    </row>
    <row r="364" spans="2:3" ht="21" customHeight="1">
      <c r="B364" s="87"/>
      <c r="C364" s="87"/>
    </row>
    <row r="365" spans="2:3" ht="21" customHeight="1">
      <c r="B365" s="87"/>
      <c r="C365" s="87"/>
    </row>
    <row r="366" spans="2:3" ht="21" customHeight="1">
      <c r="B366" s="87"/>
      <c r="C366" s="87"/>
    </row>
    <row r="367" spans="2:3" ht="21" customHeight="1">
      <c r="B367" s="87"/>
      <c r="C367" s="87"/>
    </row>
    <row r="368" spans="2:3" ht="21" customHeight="1">
      <c r="B368" s="87"/>
      <c r="C368" s="87"/>
    </row>
    <row r="369" spans="2:3" ht="21" customHeight="1">
      <c r="B369" s="87"/>
      <c r="C369" s="87"/>
    </row>
    <row r="370" spans="2:3" ht="21" customHeight="1">
      <c r="B370" s="87"/>
      <c r="C370" s="87"/>
    </row>
    <row r="371" spans="2:3" ht="21" customHeight="1">
      <c r="B371" s="87"/>
      <c r="C371" s="87"/>
    </row>
    <row r="372" spans="2:3" ht="21" customHeight="1">
      <c r="B372" s="87"/>
      <c r="C372" s="87"/>
    </row>
    <row r="373" spans="2:3" ht="21" customHeight="1">
      <c r="B373" s="87"/>
      <c r="C373" s="87"/>
    </row>
    <row r="374" spans="2:3" ht="21" customHeight="1">
      <c r="B374" s="87"/>
      <c r="C374" s="87"/>
    </row>
    <row r="375" spans="2:3" ht="21" customHeight="1">
      <c r="B375" s="87"/>
      <c r="C375" s="87"/>
    </row>
    <row r="376" spans="2:3" ht="21" customHeight="1">
      <c r="B376" s="87"/>
      <c r="C376" s="87"/>
    </row>
    <row r="377" spans="2:3" ht="21" customHeight="1">
      <c r="B377" s="87"/>
      <c r="C377" s="87"/>
    </row>
    <row r="378" spans="2:3" ht="21" customHeight="1">
      <c r="B378" s="87"/>
      <c r="C378" s="87"/>
    </row>
    <row r="379" spans="2:3" ht="21" customHeight="1">
      <c r="B379" s="87"/>
      <c r="C379" s="87"/>
    </row>
    <row r="380" spans="2:3" ht="21" customHeight="1">
      <c r="B380" s="87"/>
      <c r="C380" s="87"/>
    </row>
    <row r="381" spans="2:3" ht="21" customHeight="1">
      <c r="B381" s="87"/>
      <c r="C381" s="87"/>
    </row>
    <row r="382" spans="2:3" ht="21" customHeight="1">
      <c r="B382" s="87"/>
      <c r="C382" s="87"/>
    </row>
    <row r="383" spans="2:3" ht="21" customHeight="1">
      <c r="B383" s="87"/>
      <c r="C383" s="87"/>
    </row>
    <row r="384" spans="2:3" ht="21" customHeight="1">
      <c r="B384" s="87"/>
      <c r="C384" s="87"/>
    </row>
    <row r="385" spans="2:3" ht="21" customHeight="1">
      <c r="B385" s="87"/>
      <c r="C385" s="87"/>
    </row>
    <row r="386" spans="2:3" ht="21" customHeight="1">
      <c r="B386" s="87"/>
      <c r="C386" s="87"/>
    </row>
    <row r="387" spans="2:3" ht="21" customHeight="1">
      <c r="B387" s="87"/>
      <c r="C387" s="87"/>
    </row>
    <row r="388" spans="2:3" ht="21" customHeight="1">
      <c r="B388" s="87"/>
      <c r="C388" s="87"/>
    </row>
    <row r="389" spans="2:3" ht="21" customHeight="1">
      <c r="B389" s="87"/>
      <c r="C389" s="87"/>
    </row>
    <row r="390" spans="2:3" ht="21" customHeight="1">
      <c r="B390" s="87"/>
      <c r="C390" s="87"/>
    </row>
    <row r="391" spans="2:3" ht="21" customHeight="1">
      <c r="B391" s="87"/>
      <c r="C391" s="87"/>
    </row>
    <row r="392" spans="2:3" ht="21" customHeight="1">
      <c r="B392" s="87"/>
      <c r="C392" s="87"/>
    </row>
    <row r="393" spans="2:3" ht="21" customHeight="1">
      <c r="B393" s="87"/>
      <c r="C393" s="87"/>
    </row>
    <row r="394" spans="2:3" ht="21" customHeight="1">
      <c r="B394" s="87"/>
      <c r="C394" s="87"/>
    </row>
    <row r="395" spans="2:3" ht="21" customHeight="1">
      <c r="B395" s="87"/>
      <c r="C395" s="87"/>
    </row>
    <row r="396" spans="2:3" ht="21" customHeight="1">
      <c r="B396" s="87"/>
      <c r="C396" s="87"/>
    </row>
    <row r="397" spans="2:3" ht="21" customHeight="1">
      <c r="B397" s="87"/>
      <c r="C397" s="87"/>
    </row>
    <row r="398" spans="2:3" ht="21" customHeight="1">
      <c r="B398" s="87"/>
      <c r="C398" s="87"/>
    </row>
    <row r="399" spans="2:3" ht="21" customHeight="1">
      <c r="B399" s="87"/>
      <c r="C399" s="87"/>
    </row>
    <row r="400" spans="2:3" ht="21" customHeight="1">
      <c r="B400" s="87"/>
      <c r="C400" s="87"/>
    </row>
    <row r="401" spans="2:3" ht="21" customHeight="1">
      <c r="B401" s="87"/>
      <c r="C401" s="87"/>
    </row>
    <row r="402" spans="2:3" ht="21" customHeight="1">
      <c r="B402" s="87"/>
      <c r="C402" s="87"/>
    </row>
    <row r="403" spans="2:3" ht="21" customHeight="1">
      <c r="B403" s="87"/>
      <c r="C403" s="87"/>
    </row>
    <row r="404" spans="2:3" ht="21" customHeight="1">
      <c r="B404" s="87"/>
      <c r="C404" s="87"/>
    </row>
    <row r="405" spans="2:3" ht="21" customHeight="1">
      <c r="B405" s="87"/>
      <c r="C405" s="87"/>
    </row>
    <row r="406" spans="2:3" ht="21" customHeight="1">
      <c r="B406" s="87"/>
      <c r="C406" s="87"/>
    </row>
    <row r="407" spans="2:3" ht="21" customHeight="1">
      <c r="B407" s="87"/>
      <c r="C407" s="87"/>
    </row>
    <row r="408" spans="2:3" ht="21" customHeight="1">
      <c r="B408" s="87"/>
      <c r="C408" s="87"/>
    </row>
    <row r="409" spans="2:3" ht="21" customHeight="1">
      <c r="B409" s="87"/>
      <c r="C409" s="87"/>
    </row>
    <row r="410" spans="2:3" ht="21" customHeight="1">
      <c r="B410" s="87"/>
      <c r="C410" s="87"/>
    </row>
    <row r="411" spans="2:3" ht="21" customHeight="1">
      <c r="B411" s="87"/>
      <c r="C411" s="87"/>
    </row>
    <row r="412" spans="2:3" ht="21" customHeight="1">
      <c r="B412" s="87"/>
      <c r="C412" s="87"/>
    </row>
    <row r="413" spans="2:3" ht="21" customHeight="1">
      <c r="B413" s="87"/>
      <c r="C413" s="87"/>
    </row>
    <row r="414" spans="2:3" ht="21" customHeight="1">
      <c r="B414" s="87"/>
      <c r="C414" s="87"/>
    </row>
    <row r="415" spans="2:3" ht="21" customHeight="1">
      <c r="B415" s="87"/>
      <c r="C415" s="87"/>
    </row>
    <row r="416" spans="2:3" ht="21" customHeight="1">
      <c r="B416" s="87"/>
      <c r="C416" s="87"/>
    </row>
    <row r="417" spans="2:3" ht="21" customHeight="1">
      <c r="B417" s="87"/>
      <c r="C417" s="87"/>
    </row>
    <row r="418" spans="2:3" ht="21" customHeight="1">
      <c r="B418" s="87"/>
      <c r="C418" s="87"/>
    </row>
    <row r="419" spans="2:3" ht="21" customHeight="1">
      <c r="B419" s="87"/>
      <c r="C419" s="87"/>
    </row>
    <row r="420" spans="2:3" ht="21" customHeight="1">
      <c r="B420" s="87"/>
      <c r="C420" s="87"/>
    </row>
    <row r="421" spans="2:3" ht="21" customHeight="1">
      <c r="B421" s="87"/>
      <c r="C421" s="87"/>
    </row>
    <row r="422" spans="2:3" ht="21" customHeight="1">
      <c r="B422" s="87"/>
      <c r="C422" s="87"/>
    </row>
    <row r="423" spans="2:3" ht="21" customHeight="1">
      <c r="B423" s="87"/>
      <c r="C423" s="87"/>
    </row>
    <row r="424" spans="2:3" ht="21" customHeight="1">
      <c r="B424" s="87"/>
      <c r="C424" s="87"/>
    </row>
    <row r="425" spans="2:3" ht="21" customHeight="1">
      <c r="B425" s="87"/>
      <c r="C425" s="87"/>
    </row>
    <row r="426" spans="2:3" ht="21" customHeight="1">
      <c r="B426" s="87"/>
      <c r="C426" s="87"/>
    </row>
    <row r="427" spans="2:3" ht="21" customHeight="1">
      <c r="B427" s="87"/>
      <c r="C427" s="87"/>
    </row>
    <row r="428" spans="2:3" ht="21" customHeight="1">
      <c r="B428" s="87"/>
      <c r="C428" s="87"/>
    </row>
    <row r="429" spans="2:3" ht="21" customHeight="1">
      <c r="B429" s="87"/>
      <c r="C429" s="87"/>
    </row>
    <row r="430" spans="2:3" ht="21" customHeight="1">
      <c r="B430" s="87"/>
      <c r="C430" s="87"/>
    </row>
    <row r="431" spans="2:3" ht="21" customHeight="1">
      <c r="B431" s="87"/>
      <c r="C431" s="87"/>
    </row>
    <row r="432" spans="2:3" ht="21" customHeight="1">
      <c r="B432" s="87"/>
      <c r="C432" s="87"/>
    </row>
    <row r="433" spans="2:3" ht="21" customHeight="1">
      <c r="B433" s="87"/>
      <c r="C433" s="87"/>
    </row>
    <row r="434" spans="2:3" ht="21" customHeight="1">
      <c r="B434" s="87"/>
      <c r="C434" s="87"/>
    </row>
    <row r="435" spans="2:3" ht="21" customHeight="1">
      <c r="B435" s="87"/>
      <c r="C435" s="87"/>
    </row>
    <row r="436" spans="2:3" ht="21" customHeight="1">
      <c r="B436" s="87"/>
      <c r="C436" s="87"/>
    </row>
    <row r="437" spans="2:3" ht="21" customHeight="1">
      <c r="B437" s="87"/>
      <c r="C437" s="87"/>
    </row>
    <row r="438" spans="2:3" ht="21" customHeight="1">
      <c r="B438" s="87"/>
      <c r="C438" s="87"/>
    </row>
    <row r="439" spans="2:3" ht="21" customHeight="1">
      <c r="B439" s="87"/>
      <c r="C439" s="87"/>
    </row>
    <row r="440" spans="2:3" ht="21" customHeight="1">
      <c r="B440" s="87"/>
      <c r="C440" s="87"/>
    </row>
    <row r="441" spans="2:3" ht="21" customHeight="1">
      <c r="B441" s="87"/>
      <c r="C441" s="87"/>
    </row>
    <row r="442" spans="2:3" ht="21" customHeight="1">
      <c r="B442" s="87"/>
      <c r="C442" s="87"/>
    </row>
    <row r="443" spans="2:3" ht="21" customHeight="1">
      <c r="B443" s="87"/>
      <c r="C443" s="87"/>
    </row>
    <row r="444" spans="2:3" ht="21" customHeight="1">
      <c r="B444" s="87"/>
      <c r="C444" s="87"/>
    </row>
    <row r="445" spans="2:3" ht="21" customHeight="1">
      <c r="B445" s="87"/>
      <c r="C445" s="87"/>
    </row>
    <row r="446" spans="2:3" ht="21" customHeight="1">
      <c r="B446" s="87"/>
      <c r="C446" s="87"/>
    </row>
    <row r="447" spans="2:3" ht="21" customHeight="1">
      <c r="B447" s="87"/>
      <c r="C447" s="87"/>
    </row>
    <row r="448" spans="2:3" ht="21" customHeight="1">
      <c r="B448" s="87"/>
      <c r="C448" s="87"/>
    </row>
    <row r="449" spans="2:3" ht="21" customHeight="1">
      <c r="B449" s="87"/>
      <c r="C449" s="87"/>
    </row>
    <row r="450" spans="2:3" ht="21" customHeight="1">
      <c r="B450" s="87"/>
      <c r="C450" s="87"/>
    </row>
    <row r="451" spans="2:3" ht="21" customHeight="1">
      <c r="B451" s="87"/>
      <c r="C451" s="87"/>
    </row>
    <row r="452" spans="2:3" ht="21" customHeight="1">
      <c r="B452" s="87"/>
      <c r="C452" s="87"/>
    </row>
    <row r="453" spans="2:3" ht="21" customHeight="1">
      <c r="B453" s="87"/>
      <c r="C453" s="87"/>
    </row>
    <row r="454" spans="2:3" ht="21" customHeight="1">
      <c r="B454" s="87"/>
      <c r="C454" s="87"/>
    </row>
    <row r="455" spans="2:3" ht="21" customHeight="1">
      <c r="B455" s="87"/>
      <c r="C455" s="87"/>
    </row>
    <row r="456" spans="2:3" ht="21" customHeight="1">
      <c r="B456" s="87"/>
      <c r="C456" s="87"/>
    </row>
    <row r="457" spans="2:3" ht="21" customHeight="1">
      <c r="B457" s="87"/>
      <c r="C457" s="87"/>
    </row>
    <row r="458" spans="2:3" ht="21" customHeight="1">
      <c r="B458" s="87"/>
      <c r="C458" s="87"/>
    </row>
    <row r="459" spans="2:3" ht="21" customHeight="1">
      <c r="B459" s="87"/>
      <c r="C459" s="87"/>
    </row>
    <row r="460" spans="2:3" ht="21" customHeight="1">
      <c r="B460" s="87"/>
      <c r="C460" s="87"/>
    </row>
    <row r="461" spans="2:3" ht="21" customHeight="1">
      <c r="B461" s="87"/>
      <c r="C461" s="87"/>
    </row>
    <row r="462" spans="2:3" ht="21" customHeight="1">
      <c r="B462" s="87"/>
      <c r="C462" s="87"/>
    </row>
    <row r="463" spans="2:3" ht="21" customHeight="1">
      <c r="B463" s="87"/>
      <c r="C463" s="87"/>
    </row>
    <row r="464" spans="2:3" ht="21" customHeight="1">
      <c r="B464" s="87"/>
      <c r="C464" s="87"/>
    </row>
    <row r="465" spans="2:3" ht="21" customHeight="1">
      <c r="B465" s="87"/>
      <c r="C465" s="87"/>
    </row>
    <row r="466" spans="2:3" ht="21" customHeight="1">
      <c r="B466" s="87"/>
      <c r="C466" s="87"/>
    </row>
    <row r="467" spans="2:3" ht="21" customHeight="1">
      <c r="B467" s="87"/>
      <c r="C467" s="87"/>
    </row>
    <row r="468" spans="2:3" ht="21" customHeight="1">
      <c r="B468" s="87"/>
      <c r="C468" s="87"/>
    </row>
    <row r="469" spans="2:3" ht="21" customHeight="1">
      <c r="B469" s="87"/>
      <c r="C469" s="87"/>
    </row>
    <row r="470" spans="2:3" ht="21" customHeight="1">
      <c r="B470" s="87"/>
      <c r="C470" s="87"/>
    </row>
    <row r="471" spans="2:3" ht="21" customHeight="1">
      <c r="B471" s="87"/>
      <c r="C471" s="87"/>
    </row>
    <row r="472" spans="2:3" ht="21" customHeight="1">
      <c r="B472" s="87"/>
      <c r="C472" s="87"/>
    </row>
    <row r="473" spans="2:3" ht="21" customHeight="1">
      <c r="B473" s="87"/>
      <c r="C473" s="87"/>
    </row>
    <row r="474" spans="2:3" ht="21" customHeight="1">
      <c r="B474" s="87"/>
      <c r="C474" s="87"/>
    </row>
    <row r="475" spans="2:3" ht="21" customHeight="1">
      <c r="B475" s="87"/>
      <c r="C475" s="87"/>
    </row>
    <row r="476" spans="2:3" ht="21" customHeight="1">
      <c r="B476" s="87"/>
      <c r="C476" s="87"/>
    </row>
    <row r="477" spans="2:3" ht="21" customHeight="1">
      <c r="B477" s="87"/>
      <c r="C477" s="87"/>
    </row>
    <row r="478" spans="2:3" ht="21" customHeight="1">
      <c r="B478" s="87"/>
      <c r="C478" s="87"/>
    </row>
    <row r="479" spans="2:3" ht="21" customHeight="1">
      <c r="B479" s="87"/>
      <c r="C479" s="87"/>
    </row>
    <row r="480" spans="2:3" ht="21" customHeight="1">
      <c r="B480" s="87"/>
      <c r="C480" s="87"/>
    </row>
    <row r="481" spans="2:3" ht="21" customHeight="1">
      <c r="B481" s="87"/>
      <c r="C481" s="87"/>
    </row>
    <row r="482" spans="2:3" ht="21" customHeight="1">
      <c r="B482" s="87"/>
      <c r="C482" s="87"/>
    </row>
    <row r="483" spans="2:3" ht="21" customHeight="1">
      <c r="B483" s="87"/>
      <c r="C483" s="87"/>
    </row>
    <row r="484" spans="2:3" ht="21" customHeight="1">
      <c r="B484" s="87"/>
      <c r="C484" s="87"/>
    </row>
    <row r="485" spans="2:3" ht="21" customHeight="1">
      <c r="B485" s="87"/>
      <c r="C485" s="87"/>
    </row>
    <row r="486" spans="2:3" ht="21" customHeight="1">
      <c r="B486" s="87"/>
      <c r="C486" s="87"/>
    </row>
    <row r="487" spans="2:3" ht="21" customHeight="1">
      <c r="B487" s="87"/>
      <c r="C487" s="87"/>
    </row>
    <row r="488" spans="2:3" ht="21" customHeight="1">
      <c r="B488" s="87"/>
      <c r="C488" s="87"/>
    </row>
    <row r="489" spans="2:3" ht="21" customHeight="1">
      <c r="B489" s="87"/>
      <c r="C489" s="87"/>
    </row>
    <row r="490" spans="2:3" ht="21" customHeight="1">
      <c r="B490" s="87"/>
      <c r="C490" s="87"/>
    </row>
    <row r="491" spans="2:3" ht="21" customHeight="1">
      <c r="B491" s="87"/>
      <c r="C491" s="87"/>
    </row>
    <row r="492" spans="2:3" ht="21" customHeight="1">
      <c r="B492" s="87"/>
      <c r="C492" s="87"/>
    </row>
    <row r="493" spans="2:3" ht="21" customHeight="1">
      <c r="B493" s="87"/>
      <c r="C493" s="87"/>
    </row>
    <row r="494" spans="2:3" ht="21" customHeight="1">
      <c r="B494" s="87"/>
      <c r="C494" s="87"/>
    </row>
    <row r="495" spans="2:3" ht="21" customHeight="1">
      <c r="B495" s="87"/>
      <c r="C495" s="87"/>
    </row>
    <row r="496" spans="2:3" ht="21" customHeight="1">
      <c r="B496" s="87"/>
      <c r="C496" s="87"/>
    </row>
    <row r="497" spans="2:3" ht="21" customHeight="1">
      <c r="B497" s="87"/>
      <c r="C497" s="87"/>
    </row>
    <row r="498" spans="2:3" ht="21" customHeight="1">
      <c r="B498" s="87"/>
      <c r="C498" s="87"/>
    </row>
    <row r="499" spans="2:3" ht="21" customHeight="1">
      <c r="B499" s="87"/>
      <c r="C499" s="87"/>
    </row>
    <row r="500" spans="2:3" ht="21" customHeight="1">
      <c r="B500" s="87"/>
      <c r="C500" s="87"/>
    </row>
    <row r="501" spans="2:3" ht="21" customHeight="1">
      <c r="B501" s="87"/>
      <c r="C501" s="87"/>
    </row>
    <row r="502" spans="2:3" ht="21" customHeight="1">
      <c r="B502" s="87"/>
      <c r="C502" s="87"/>
    </row>
    <row r="503" spans="2:3" ht="21" customHeight="1">
      <c r="B503" s="87"/>
      <c r="C503" s="87"/>
    </row>
    <row r="504" spans="2:3" ht="21" customHeight="1">
      <c r="B504" s="87"/>
      <c r="C504" s="87"/>
    </row>
    <row r="505" spans="2:3" ht="21" customHeight="1">
      <c r="B505" s="87"/>
      <c r="C505" s="87"/>
    </row>
    <row r="506" spans="2:3" ht="21" customHeight="1">
      <c r="B506" s="87"/>
      <c r="C506" s="87"/>
    </row>
    <row r="507" spans="2:3" ht="21" customHeight="1">
      <c r="B507" s="87"/>
      <c r="C507" s="87"/>
    </row>
    <row r="508" spans="2:3" ht="21" customHeight="1">
      <c r="B508" s="87"/>
      <c r="C508" s="87"/>
    </row>
    <row r="509" spans="2:3" ht="21" customHeight="1">
      <c r="B509" s="87"/>
      <c r="C509" s="87"/>
    </row>
    <row r="510" spans="2:3" ht="21" customHeight="1">
      <c r="B510" s="87"/>
      <c r="C510" s="87"/>
    </row>
    <row r="511" spans="2:3" ht="21" customHeight="1">
      <c r="B511" s="87"/>
      <c r="C511" s="87"/>
    </row>
    <row r="512" spans="2:3" ht="21" customHeight="1">
      <c r="B512" s="87"/>
      <c r="C512" s="87"/>
    </row>
    <row r="513" spans="2:3" ht="21" customHeight="1">
      <c r="B513" s="87"/>
      <c r="C513" s="87"/>
    </row>
    <row r="514" spans="2:3" ht="21" customHeight="1">
      <c r="B514" s="87"/>
      <c r="C514" s="87"/>
    </row>
    <row r="515" spans="2:3" ht="21" customHeight="1">
      <c r="B515" s="87"/>
      <c r="C515" s="87"/>
    </row>
    <row r="516" spans="2:3" ht="21" customHeight="1">
      <c r="B516" s="87"/>
      <c r="C516" s="87"/>
    </row>
    <row r="517" spans="2:3" ht="21" customHeight="1">
      <c r="B517" s="87"/>
      <c r="C517" s="87"/>
    </row>
    <row r="518" spans="2:3" ht="21" customHeight="1">
      <c r="B518" s="87"/>
      <c r="C518" s="87"/>
    </row>
    <row r="519" spans="2:3" ht="21" customHeight="1">
      <c r="B519" s="87"/>
      <c r="C519" s="87"/>
    </row>
    <row r="520" spans="2:3" ht="21" customHeight="1">
      <c r="B520" s="87"/>
      <c r="C520" s="87"/>
    </row>
    <row r="521" spans="2:3" ht="21" customHeight="1">
      <c r="B521" s="87"/>
      <c r="C521" s="87"/>
    </row>
    <row r="522" spans="2:3" ht="21" customHeight="1">
      <c r="B522" s="87"/>
      <c r="C522" s="87"/>
    </row>
    <row r="523" spans="2:3" ht="21" customHeight="1">
      <c r="B523" s="87"/>
      <c r="C523" s="87"/>
    </row>
    <row r="524" spans="2:3" ht="21" customHeight="1">
      <c r="B524" s="87"/>
      <c r="C524" s="87"/>
    </row>
    <row r="525" spans="2:3" ht="21" customHeight="1">
      <c r="B525" s="87"/>
      <c r="C525" s="87"/>
    </row>
    <row r="526" spans="2:3" ht="21" customHeight="1">
      <c r="B526" s="87"/>
      <c r="C526" s="87"/>
    </row>
    <row r="527" spans="2:3" ht="21" customHeight="1">
      <c r="B527" s="87"/>
      <c r="C527" s="87"/>
    </row>
    <row r="528" spans="2:3" ht="21" customHeight="1">
      <c r="B528" s="87"/>
      <c r="C528" s="87"/>
    </row>
    <row r="529" spans="2:3" ht="21" customHeight="1">
      <c r="B529" s="87"/>
      <c r="C529" s="87"/>
    </row>
    <row r="530" spans="2:3" ht="21" customHeight="1">
      <c r="B530" s="87"/>
      <c r="C530" s="87"/>
    </row>
    <row r="531" spans="2:3" ht="21" customHeight="1">
      <c r="B531" s="87"/>
      <c r="C531" s="87"/>
    </row>
    <row r="532" spans="2:3" ht="21" customHeight="1">
      <c r="B532" s="87"/>
      <c r="C532" s="87"/>
    </row>
    <row r="533" spans="2:3" ht="21" customHeight="1">
      <c r="B533" s="87"/>
      <c r="C533" s="87"/>
    </row>
    <row r="534" spans="2:3" ht="21" customHeight="1">
      <c r="B534" s="87"/>
      <c r="C534" s="87"/>
    </row>
    <row r="535" spans="2:3" ht="21" customHeight="1">
      <c r="B535" s="87"/>
      <c r="C535" s="87"/>
    </row>
    <row r="536" spans="2:3" ht="21" customHeight="1">
      <c r="B536" s="87"/>
      <c r="C536" s="87"/>
    </row>
    <row r="537" spans="2:3" ht="21" customHeight="1">
      <c r="B537" s="87"/>
      <c r="C537" s="87"/>
    </row>
    <row r="538" spans="2:3" ht="21" customHeight="1">
      <c r="B538" s="87"/>
      <c r="C538" s="87"/>
    </row>
    <row r="539" spans="2:3" ht="21" customHeight="1">
      <c r="B539" s="87"/>
      <c r="C539" s="87"/>
    </row>
    <row r="540" spans="2:3" ht="21" customHeight="1">
      <c r="B540" s="87"/>
      <c r="C540" s="87"/>
    </row>
    <row r="541" spans="2:3" ht="21" customHeight="1">
      <c r="B541" s="87"/>
      <c r="C541" s="87"/>
    </row>
    <row r="542" spans="2:3" ht="21" customHeight="1">
      <c r="B542" s="87"/>
      <c r="C542" s="87"/>
    </row>
    <row r="543" spans="2:3" ht="21" customHeight="1">
      <c r="B543" s="87"/>
      <c r="C543" s="87"/>
    </row>
    <row r="544" spans="2:3" ht="21" customHeight="1">
      <c r="B544" s="87"/>
      <c r="C544" s="87"/>
    </row>
    <row r="545" spans="2:3" ht="21" customHeight="1">
      <c r="B545" s="87"/>
      <c r="C545" s="87"/>
    </row>
    <row r="546" spans="2:3" ht="21" customHeight="1">
      <c r="B546" s="87"/>
      <c r="C546" s="87"/>
    </row>
    <row r="547" spans="2:3" ht="21" customHeight="1">
      <c r="B547" s="87"/>
      <c r="C547" s="87"/>
    </row>
    <row r="548" spans="2:3" ht="21" customHeight="1">
      <c r="B548" s="87"/>
      <c r="C548" s="87"/>
    </row>
    <row r="549" spans="2:3" ht="21" customHeight="1">
      <c r="B549" s="87"/>
      <c r="C549" s="87"/>
    </row>
    <row r="550" spans="2:3" ht="21" customHeight="1">
      <c r="B550" s="87"/>
      <c r="C550" s="87"/>
    </row>
    <row r="551" spans="2:3" ht="21" customHeight="1">
      <c r="B551" s="87"/>
      <c r="C551" s="87"/>
    </row>
    <row r="552" spans="2:3" ht="21" customHeight="1">
      <c r="B552" s="87"/>
      <c r="C552" s="87"/>
    </row>
    <row r="553" spans="2:3" ht="21" customHeight="1">
      <c r="B553" s="87"/>
      <c r="C553" s="87"/>
    </row>
    <row r="554" spans="2:3" ht="21" customHeight="1">
      <c r="B554" s="87"/>
      <c r="C554" s="87"/>
    </row>
    <row r="555" spans="2:3" ht="21" customHeight="1">
      <c r="B555" s="87"/>
      <c r="C555" s="87"/>
    </row>
    <row r="556" spans="2:3" ht="21" customHeight="1">
      <c r="B556" s="87"/>
      <c r="C556" s="87"/>
    </row>
    <row r="557" spans="2:3" ht="21" customHeight="1">
      <c r="B557" s="87"/>
      <c r="C557" s="87"/>
    </row>
    <row r="558" spans="2:3" ht="21" customHeight="1">
      <c r="B558" s="87"/>
      <c r="C558" s="87"/>
    </row>
    <row r="559" spans="2:3" ht="21" customHeight="1">
      <c r="B559" s="87"/>
      <c r="C559" s="87"/>
    </row>
    <row r="560" spans="2:3" ht="21" customHeight="1">
      <c r="B560" s="87"/>
      <c r="C560" s="87"/>
    </row>
    <row r="561" spans="2:3" ht="21" customHeight="1">
      <c r="B561" s="87"/>
      <c r="C561" s="87"/>
    </row>
    <row r="562" spans="2:3" ht="21" customHeight="1">
      <c r="B562" s="87"/>
      <c r="C562" s="87"/>
    </row>
    <row r="563" spans="2:3" ht="21" customHeight="1">
      <c r="B563" s="87"/>
      <c r="C563" s="87"/>
    </row>
    <row r="564" spans="2:3" ht="21" customHeight="1">
      <c r="B564" s="87"/>
      <c r="C564" s="87"/>
    </row>
    <row r="565" spans="2:3" ht="21" customHeight="1">
      <c r="B565" s="87"/>
      <c r="C565" s="87"/>
    </row>
    <row r="566" spans="2:3" ht="21" customHeight="1">
      <c r="B566" s="87"/>
      <c r="C566" s="87"/>
    </row>
    <row r="567" spans="2:3" ht="21" customHeight="1">
      <c r="B567" s="87"/>
      <c r="C567" s="87"/>
    </row>
    <row r="568" spans="2:3" ht="21" customHeight="1">
      <c r="B568" s="87"/>
      <c r="C568" s="87"/>
    </row>
    <row r="569" spans="2:3" ht="21" customHeight="1">
      <c r="B569" s="87"/>
      <c r="C569" s="87"/>
    </row>
    <row r="570" spans="2:3" ht="21" customHeight="1">
      <c r="B570" s="87"/>
      <c r="C570" s="87"/>
    </row>
    <row r="571" spans="2:3" ht="21" customHeight="1">
      <c r="B571" s="87"/>
      <c r="C571" s="87"/>
    </row>
    <row r="572" spans="2:3" ht="21" customHeight="1">
      <c r="B572" s="87"/>
      <c r="C572" s="87"/>
    </row>
    <row r="573" spans="2:3" ht="21" customHeight="1">
      <c r="B573" s="87"/>
      <c r="C573" s="87"/>
    </row>
    <row r="574" spans="2:3" ht="21" customHeight="1">
      <c r="B574" s="87"/>
      <c r="C574" s="87"/>
    </row>
    <row r="575" spans="2:3" ht="21" customHeight="1">
      <c r="B575" s="87"/>
      <c r="C575" s="87"/>
    </row>
    <row r="576" spans="2:3" ht="21" customHeight="1">
      <c r="B576" s="87"/>
      <c r="C576" s="87"/>
    </row>
    <row r="577" spans="2:3" ht="21" customHeight="1">
      <c r="B577" s="87"/>
      <c r="C577" s="87"/>
    </row>
    <row r="578" spans="2:3" ht="21" customHeight="1">
      <c r="B578" s="87"/>
      <c r="C578" s="87"/>
    </row>
    <row r="579" spans="2:3" ht="21" customHeight="1">
      <c r="B579" s="87"/>
      <c r="C579" s="87"/>
    </row>
    <row r="580" spans="2:3" ht="21" customHeight="1">
      <c r="B580" s="87"/>
      <c r="C580" s="87"/>
    </row>
    <row r="581" spans="2:3" ht="21" customHeight="1">
      <c r="B581" s="87"/>
      <c r="C581" s="87"/>
    </row>
    <row r="582" spans="2:3" ht="21" customHeight="1">
      <c r="B582" s="87"/>
      <c r="C582" s="87"/>
    </row>
    <row r="583" spans="2:3" ht="21" customHeight="1">
      <c r="B583" s="87"/>
      <c r="C583" s="87"/>
    </row>
    <row r="584" spans="2:3" ht="21" customHeight="1">
      <c r="B584" s="87"/>
      <c r="C584" s="87"/>
    </row>
    <row r="585" spans="2:3" ht="21" customHeight="1">
      <c r="B585" s="87"/>
      <c r="C585" s="87"/>
    </row>
    <row r="586" spans="2:3" ht="21" customHeight="1">
      <c r="B586" s="87"/>
      <c r="C586" s="87"/>
    </row>
    <row r="587" spans="2:3" ht="21" customHeight="1">
      <c r="B587" s="87"/>
      <c r="C587" s="87"/>
    </row>
    <row r="588" spans="2:3" ht="21" customHeight="1">
      <c r="B588" s="87"/>
      <c r="C588" s="87"/>
    </row>
    <row r="589" spans="2:3" ht="21" customHeight="1">
      <c r="B589" s="87"/>
      <c r="C589" s="87"/>
    </row>
    <row r="590" spans="2:3" ht="21" customHeight="1">
      <c r="B590" s="87"/>
      <c r="C590" s="87"/>
    </row>
    <row r="591" spans="2:3" ht="21" customHeight="1">
      <c r="B591" s="87"/>
      <c r="C591" s="87"/>
    </row>
    <row r="592" spans="2:3" ht="21" customHeight="1">
      <c r="B592" s="87"/>
      <c r="C592" s="87"/>
    </row>
    <row r="593" spans="2:3" ht="21" customHeight="1">
      <c r="B593" s="87"/>
      <c r="C593" s="87"/>
    </row>
    <row r="594" spans="2:3" ht="21" customHeight="1">
      <c r="B594" s="87"/>
      <c r="C594" s="87"/>
    </row>
    <row r="595" spans="2:3" ht="21" customHeight="1">
      <c r="B595" s="87"/>
      <c r="C595" s="87"/>
    </row>
    <row r="596" spans="2:3" ht="21" customHeight="1">
      <c r="B596" s="87"/>
      <c r="C596" s="87"/>
    </row>
    <row r="597" spans="2:3" ht="21" customHeight="1">
      <c r="B597" s="87"/>
      <c r="C597" s="87"/>
    </row>
    <row r="598" spans="2:3" ht="21" customHeight="1">
      <c r="B598" s="87"/>
      <c r="C598" s="87"/>
    </row>
    <row r="599" spans="2:3" ht="21" customHeight="1">
      <c r="B599" s="87"/>
      <c r="C599" s="87"/>
    </row>
    <row r="600" spans="2:3" ht="21" customHeight="1">
      <c r="B600" s="87"/>
      <c r="C600" s="87"/>
    </row>
    <row r="601" spans="2:3" ht="21" customHeight="1">
      <c r="B601" s="87"/>
      <c r="C601" s="87"/>
    </row>
    <row r="602" spans="2:3" ht="21" customHeight="1">
      <c r="B602" s="87"/>
      <c r="C602" s="87"/>
    </row>
    <row r="603" spans="2:3" ht="21" customHeight="1">
      <c r="B603" s="87"/>
      <c r="C603" s="87"/>
    </row>
    <row r="604" spans="2:3" ht="21" customHeight="1">
      <c r="B604" s="87"/>
      <c r="C604" s="87"/>
    </row>
    <row r="605" spans="2:3" ht="21" customHeight="1">
      <c r="B605" s="87"/>
      <c r="C605" s="87"/>
    </row>
    <row r="606" spans="2:3" ht="21" customHeight="1">
      <c r="B606" s="87"/>
      <c r="C606" s="87"/>
    </row>
    <row r="607" spans="2:3" ht="21" customHeight="1">
      <c r="B607" s="87"/>
      <c r="C607" s="87"/>
    </row>
    <row r="608" spans="2:3" ht="21" customHeight="1">
      <c r="B608" s="87"/>
      <c r="C608" s="87"/>
    </row>
    <row r="609" spans="2:3" ht="21" customHeight="1">
      <c r="B609" s="87"/>
      <c r="C609" s="87"/>
    </row>
    <row r="610" spans="2:3" ht="21" customHeight="1">
      <c r="B610" s="87"/>
      <c r="C610" s="87"/>
    </row>
    <row r="611" spans="2:3" ht="21" customHeight="1">
      <c r="B611" s="87"/>
      <c r="C611" s="87"/>
    </row>
    <row r="612" spans="2:3" ht="21" customHeight="1">
      <c r="B612" s="87"/>
      <c r="C612" s="87"/>
    </row>
    <row r="613" spans="2:3" ht="21" customHeight="1">
      <c r="B613" s="87"/>
      <c r="C613" s="87"/>
    </row>
    <row r="614" spans="2:3" ht="21" customHeight="1">
      <c r="B614" s="87"/>
      <c r="C614" s="87"/>
    </row>
    <row r="615" spans="2:3" ht="21" customHeight="1">
      <c r="B615" s="87"/>
      <c r="C615" s="87"/>
    </row>
    <row r="616" spans="2:3" ht="21" customHeight="1">
      <c r="B616" s="87"/>
      <c r="C616" s="87"/>
    </row>
    <row r="617" spans="2:3" ht="21" customHeight="1">
      <c r="B617" s="87"/>
      <c r="C617" s="87"/>
    </row>
    <row r="618" spans="2:3" ht="21" customHeight="1">
      <c r="B618" s="87"/>
      <c r="C618" s="87"/>
    </row>
    <row r="619" spans="2:3" ht="21" customHeight="1">
      <c r="B619" s="87"/>
      <c r="C619" s="87"/>
    </row>
    <row r="620" spans="2:3" ht="21" customHeight="1">
      <c r="B620" s="87"/>
      <c r="C620" s="87"/>
    </row>
  </sheetData>
  <mergeCells count="1">
    <mergeCell ref="A4:B4"/>
  </mergeCells>
  <hyperlinks>
    <hyperlink ref="A7" location="'2'!Print_Area" display="اجمالي  المعتمرين (من الداخل ) حسب الجنس والجنسية  (سعودي/ غير سعودي)  وفئات العمر لعام 2022" xr:uid="{00000000-0004-0000-0000-000001000000}"/>
    <hyperlink ref="A8" location="'3'!Print_Area" display="توزيع  المعتمرين (من الداخل ) حسب الشهر والمناطق الإدارية  لعام 2022" xr:uid="{00000000-0004-0000-0000-000002000000}"/>
    <hyperlink ref="A10" location="'5'!Print_Area" display="توزيع  المعتمرين غير السعوديين  (من الداخل ) حسب الشهر والمناطق الإدارية  لعام 2022" xr:uid="{00000000-0004-0000-0000-000008000000}"/>
    <hyperlink ref="A11" location="'6'!Print_Area" display="المعتمرون (من الداخل )  حسب عدد مرات العمرة و الشهر " xr:uid="{00000000-0004-0000-0000-00000B000000}"/>
    <hyperlink ref="A12" location="'7'!Print_Area" display="المعتمرون ( من الداخل ) السعوديين حسب عدد مرات العمرة و الشهر لعام 2022" xr:uid="{00000000-0004-0000-0000-00000E000000}"/>
    <hyperlink ref="A13" location="'8'!Print_Area" display="المعتمرون ( من الداخل )  غير السعوديين حسب عدد مرات العمرة و الشهر لعام 2022" xr:uid="{00000000-0004-0000-0000-000011000000}"/>
    <hyperlink ref="A14" location="'9'!Print_Area" display="توزيع المعتمرين (من الخارج) حسب الجنس والشهر لعام 2022" xr:uid="{00000000-0004-0000-0000-000014000000}"/>
    <hyperlink ref="A9" location="'4'!Print_Area" display="توزيع  المعتمرين السعوديين  (من الداخل ) حسب الشهر والمناطق الإدارية  لعام 2022" xr:uid="{00000000-0004-0000-0000-000005000000}"/>
    <hyperlink ref="A6" location="'1'!Print_Area" display="اجمالي  المعتمرين (من الداخل والخارج) حسب الجنس والجنسية  (سعودي/ غير سعودي)   لعام 2022" xr:uid="{00000000-0004-0000-0000-000000000000}"/>
    <hyperlink ref="A16:XFD16" location="'11'!A1" display="'11'!A1" xr:uid="{80643298-1ADA-459C-9B2F-B8BF61123750}"/>
    <hyperlink ref="A17" location="'12'!A1" display="التوزيع النسبي لمعتمري الخارج حسب نوع التاشيرة للربع الثاني لعام 2024م" xr:uid="{8EBC4FE7-4550-481A-84A1-E8A6264E5657}"/>
    <hyperlink ref="B17" location="'12'!A1" display="'12'!A1" xr:uid="{8974B613-4F6C-4374-8384-4F15EF2C1853}"/>
    <hyperlink ref="A15" location="'10'!A1" display=" توزيع المعتمرين (من الخارج ) حسب الفئات العمرية للربع الثاني لعام 2024م" xr:uid="{76C50461-470B-4BC2-83DA-F4CE0A05B166}"/>
    <hyperlink ref="B6" location="'1'!A1" display="'1'!A1" xr:uid="{5E580CFC-7ED9-49D4-AE97-D2BAAB25A63F}"/>
    <hyperlink ref="B7" location="'2'!A1" display="'2'!A1" xr:uid="{0EB2D219-3A83-4473-9585-5CA9FCE69914}"/>
    <hyperlink ref="B8" location="'3'!A1" display="'3'!A1" xr:uid="{B78DD035-0D28-4F73-809A-A50F3098E00F}"/>
    <hyperlink ref="B9" location="'3'!A1" display="'3'!A1" xr:uid="{B7A989BC-E196-4678-BE3C-D96467253CCE}"/>
    <hyperlink ref="B10" location="'5'!A1" display="'5'!A1" xr:uid="{0728EDDB-7DC0-4017-85F8-9B19777176BB}"/>
    <hyperlink ref="B11" location="'6'!A1" display="'6'!A1" xr:uid="{9EA947B9-83FA-4A3E-9947-33B5EE83B764}"/>
    <hyperlink ref="B12" location="'7'!A1" display="'7'!A1" xr:uid="{2C298201-61B3-4FF0-AE1D-E2623A0E378D}"/>
    <hyperlink ref="B13" location="'8'!A1" display="'8'!A1" xr:uid="{64DDB8A1-C350-4221-A6C4-8BD248A402E6}"/>
    <hyperlink ref="B14" location="'9'!A1" display="9" xr:uid="{CE94CEE4-0FAC-404A-BF2E-8B0AE5423391}"/>
    <hyperlink ref="B15" location="'10'!A1" display="'10'!A1" xr:uid="{C363D9D7-4289-41AC-A400-2642A94D8753}"/>
  </hyperlinks>
  <pageMargins left="0.7" right="0.7" top="0.75" bottom="0.75" header="0.3" footer="0.3"/>
  <pageSetup scale="76" orientation="portrait" r:id="rId1"/>
  <ignoredErrors>
    <ignoredError sqref="B1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CD8A-EDB0-45DE-9A51-54A03F46F4D5}">
  <dimension ref="A1:K20"/>
  <sheetViews>
    <sheetView showGridLines="0" rightToLeft="1" view="pageBreakPreview" zoomScale="80" zoomScaleNormal="110" zoomScaleSheetLayoutView="80" workbookViewId="0">
      <selection activeCell="D19" sqref="D19"/>
    </sheetView>
  </sheetViews>
  <sheetFormatPr defaultColWidth="17.5546875" defaultRowHeight="21" customHeight="1"/>
  <cols>
    <col min="1" max="8" width="17.5546875" style="3"/>
    <col min="9" max="9" width="18.44140625" style="3" bestFit="1" customWidth="1"/>
    <col min="10" max="10" width="18.5546875" style="3" bestFit="1" customWidth="1"/>
    <col min="11" max="16384" width="17.5546875" style="3"/>
  </cols>
  <sheetData>
    <row r="1" spans="1:11" ht="21" customHeight="1">
      <c r="A1" s="8"/>
      <c r="B1" s="8"/>
      <c r="C1" s="8"/>
    </row>
    <row r="2" spans="1:11" s="5" customFormat="1" ht="21" customHeight="1">
      <c r="A2" s="8"/>
      <c r="B2" s="8"/>
      <c r="C2" s="8"/>
    </row>
    <row r="3" spans="1:11" s="5" customFormat="1" ht="21" customHeight="1">
      <c r="A3" s="8"/>
      <c r="B3" s="8"/>
      <c r="C3" s="8"/>
    </row>
    <row r="4" spans="1:11" ht="21" customHeight="1">
      <c r="A4" s="172" t="s">
        <v>74</v>
      </c>
      <c r="B4" s="172"/>
      <c r="C4" s="172"/>
      <c r="D4" s="172"/>
    </row>
    <row r="5" spans="1:11" ht="21" customHeight="1">
      <c r="A5" s="169" t="s">
        <v>83</v>
      </c>
      <c r="B5" s="169"/>
      <c r="C5" s="169"/>
      <c r="D5" s="130"/>
    </row>
    <row r="6" spans="1:11" ht="21" customHeight="1">
      <c r="A6" s="171" t="s">
        <v>59</v>
      </c>
      <c r="B6" s="171" t="s">
        <v>50</v>
      </c>
      <c r="C6" s="171"/>
      <c r="D6" s="171" t="s">
        <v>47</v>
      </c>
    </row>
    <row r="7" spans="1:11" ht="21" customHeight="1">
      <c r="A7" s="171"/>
      <c r="B7" s="124" t="s">
        <v>49</v>
      </c>
      <c r="C7" s="124" t="s">
        <v>48</v>
      </c>
      <c r="D7" s="171"/>
      <c r="G7" s="134"/>
      <c r="H7" s="134"/>
      <c r="I7" s="136"/>
      <c r="J7" s="136"/>
      <c r="K7" s="136"/>
    </row>
    <row r="8" spans="1:11" ht="21" customHeight="1">
      <c r="A8" s="124" t="s">
        <v>70</v>
      </c>
      <c r="B8" s="103">
        <v>470722</v>
      </c>
      <c r="C8" s="103">
        <v>441177</v>
      </c>
      <c r="D8" s="103">
        <v>911899</v>
      </c>
      <c r="E8" s="24"/>
      <c r="G8" s="134"/>
      <c r="H8" s="134"/>
      <c r="I8" s="136"/>
      <c r="J8" s="136"/>
    </row>
    <row r="9" spans="1:11" ht="21" customHeight="1">
      <c r="A9" s="124" t="s">
        <v>71</v>
      </c>
      <c r="B9" s="104">
        <v>596569</v>
      </c>
      <c r="C9" s="104">
        <v>588746</v>
      </c>
      <c r="D9" s="104">
        <v>1185315</v>
      </c>
      <c r="E9" s="24"/>
      <c r="G9" s="134"/>
      <c r="H9" s="134"/>
      <c r="I9" s="136"/>
      <c r="J9" s="136"/>
    </row>
    <row r="10" spans="1:11" ht="21" customHeight="1">
      <c r="A10" s="124" t="s">
        <v>72</v>
      </c>
      <c r="B10" s="103">
        <v>645747</v>
      </c>
      <c r="C10" s="103">
        <v>621666</v>
      </c>
      <c r="D10" s="103">
        <v>1267413</v>
      </c>
      <c r="E10" s="24"/>
      <c r="G10" s="134"/>
      <c r="H10" s="134"/>
      <c r="I10" s="136"/>
      <c r="J10" s="136"/>
      <c r="K10" s="136"/>
    </row>
    <row r="11" spans="1:11" ht="21" customHeight="1">
      <c r="A11" s="125" t="s">
        <v>47</v>
      </c>
      <c r="B11" s="126">
        <v>1713038</v>
      </c>
      <c r="C11" s="126">
        <v>1651589</v>
      </c>
      <c r="D11" s="126">
        <v>3364627</v>
      </c>
      <c r="E11" s="135"/>
      <c r="F11" s="24"/>
    </row>
    <row r="12" spans="1:11" s="5" customFormat="1" ht="21" customHeight="1">
      <c r="A12" s="152" t="s">
        <v>97</v>
      </c>
      <c r="B12" s="153"/>
      <c r="C12" s="153"/>
      <c r="D12" s="6" t="s">
        <v>34</v>
      </c>
      <c r="E12" s="31"/>
      <c r="F12" s="31"/>
    </row>
    <row r="13" spans="1:11" ht="21" customHeight="1">
      <c r="B13" s="4"/>
      <c r="C13" s="4"/>
      <c r="G13" s="117"/>
      <c r="H13" s="117"/>
    </row>
    <row r="14" spans="1:11" ht="21" customHeight="1">
      <c r="B14" s="24"/>
      <c r="C14" s="24"/>
      <c r="D14" s="21"/>
    </row>
    <row r="15" spans="1:11" ht="21" customHeight="1">
      <c r="B15" s="141"/>
      <c r="C15" s="141"/>
      <c r="D15" s="141"/>
      <c r="F15" s="113"/>
      <c r="G15" s="136"/>
      <c r="H15" s="136"/>
      <c r="I15" s="24"/>
      <c r="J15" s="24"/>
      <c r="K15" s="24"/>
    </row>
    <row r="16" spans="1:11" ht="21" customHeight="1">
      <c r="B16" s="141"/>
      <c r="C16" s="141"/>
      <c r="D16" s="141"/>
      <c r="F16" s="113"/>
      <c r="G16" s="136"/>
      <c r="H16" s="136"/>
    </row>
    <row r="17" spans="2:8" ht="21" customHeight="1">
      <c r="B17" s="141"/>
      <c r="C17" s="141"/>
      <c r="D17" s="141"/>
      <c r="G17" s="136"/>
      <c r="H17" s="136"/>
    </row>
    <row r="18" spans="2:8" ht="21" customHeight="1">
      <c r="B18" s="141"/>
      <c r="C18" s="141"/>
      <c r="D18" s="141"/>
    </row>
    <row r="19" spans="2:8" ht="21" customHeight="1">
      <c r="D19" s="24"/>
    </row>
    <row r="20" spans="2:8" ht="21" customHeight="1">
      <c r="D20" s="24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الفهرس'!A1" display="عودة للفهرس" xr:uid="{CDC3F9CE-E7EC-4F50-B646-081DE96C09E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2ECC-D746-449F-BC39-A6874D87EC01}">
  <dimension ref="A1:G18"/>
  <sheetViews>
    <sheetView rightToLeft="1" view="pageBreakPreview" zoomScale="80" zoomScaleNormal="70" zoomScaleSheetLayoutView="80" zoomScalePageLayoutView="70" workbookViewId="0">
      <selection activeCell="G11" sqref="G11"/>
    </sheetView>
  </sheetViews>
  <sheetFormatPr defaultColWidth="17.5546875" defaultRowHeight="21" customHeight="1"/>
  <cols>
    <col min="1" max="5" width="17.5546875" style="10"/>
    <col min="6" max="16384" width="17.5546875" style="9"/>
  </cols>
  <sheetData>
    <row r="1" spans="1:7" ht="21" customHeight="1">
      <c r="A1" s="19"/>
      <c r="B1" s="8"/>
      <c r="C1" s="17"/>
      <c r="D1" s="17"/>
      <c r="E1" s="17"/>
    </row>
    <row r="2" spans="1:7" ht="21" customHeight="1">
      <c r="A2" s="8"/>
      <c r="B2" s="8"/>
      <c r="C2" s="18"/>
      <c r="D2" s="18"/>
      <c r="E2" s="17"/>
    </row>
    <row r="3" spans="1:7" ht="21" customHeight="1">
      <c r="A3" s="8"/>
      <c r="B3" s="8"/>
      <c r="C3" s="18"/>
      <c r="D3" s="18"/>
      <c r="E3" s="17"/>
    </row>
    <row r="4" spans="1:7" s="16" customFormat="1" ht="21" customHeight="1">
      <c r="A4" s="172" t="s">
        <v>73</v>
      </c>
      <c r="B4" s="172"/>
      <c r="C4" s="172"/>
      <c r="D4" s="172"/>
      <c r="E4" s="172"/>
    </row>
    <row r="5" spans="1:7" s="16" customFormat="1" ht="21" customHeight="1">
      <c r="A5" s="169" t="s">
        <v>84</v>
      </c>
      <c r="B5" s="169"/>
      <c r="C5" s="169"/>
      <c r="D5" s="17"/>
      <c r="E5" s="17"/>
    </row>
    <row r="6" spans="1:7" s="15" customFormat="1" ht="21" customHeight="1">
      <c r="A6" s="171" t="s">
        <v>60</v>
      </c>
      <c r="B6" s="171" t="s">
        <v>59</v>
      </c>
      <c r="C6" s="171"/>
      <c r="D6" s="171"/>
      <c r="E6" s="176" t="s">
        <v>58</v>
      </c>
    </row>
    <row r="7" spans="1:7" s="14" customFormat="1" ht="21" customHeight="1">
      <c r="A7" s="171"/>
      <c r="B7" s="124" t="s">
        <v>70</v>
      </c>
      <c r="C7" s="124" t="s">
        <v>71</v>
      </c>
      <c r="D7" s="124" t="s">
        <v>72</v>
      </c>
      <c r="E7" s="176"/>
    </row>
    <row r="8" spans="1:7" s="13" customFormat="1" ht="21" customHeight="1">
      <c r="A8" s="124" t="s">
        <v>57</v>
      </c>
      <c r="B8" s="181">
        <v>0.17680000000000001</v>
      </c>
      <c r="C8" s="181">
        <v>0.1366</v>
      </c>
      <c r="D8" s="181">
        <v>0.10630000000000001</v>
      </c>
      <c r="E8" s="181">
        <v>0.13900000000000001</v>
      </c>
      <c r="F8" s="30"/>
      <c r="G8" s="28"/>
    </row>
    <row r="9" spans="1:7" s="13" customFormat="1" ht="21" customHeight="1">
      <c r="A9" s="124" t="s">
        <v>56</v>
      </c>
      <c r="B9" s="182">
        <v>0.14829999999999999</v>
      </c>
      <c r="C9" s="182">
        <v>0.12820000000000001</v>
      </c>
      <c r="D9" s="182">
        <v>0.11260000000000001</v>
      </c>
      <c r="E9" s="182">
        <v>0.12970000000000001</v>
      </c>
      <c r="F9" s="30"/>
    </row>
    <row r="10" spans="1:7" s="13" customFormat="1" ht="21" customHeight="1">
      <c r="A10" s="124" t="s">
        <v>55</v>
      </c>
      <c r="B10" s="181">
        <v>0.17510000000000001</v>
      </c>
      <c r="C10" s="181">
        <v>0.1663</v>
      </c>
      <c r="D10" s="181">
        <v>0.17019999999999999</v>
      </c>
      <c r="E10" s="181">
        <v>0.17050000000000001</v>
      </c>
      <c r="F10" s="30"/>
    </row>
    <row r="11" spans="1:7" s="13" customFormat="1" ht="21" customHeight="1">
      <c r="A11" s="124" t="s">
        <v>54</v>
      </c>
      <c r="B11" s="182">
        <v>0.17780000000000001</v>
      </c>
      <c r="C11" s="182">
        <v>0.17580000000000001</v>
      </c>
      <c r="D11" s="182">
        <v>0.1749</v>
      </c>
      <c r="E11" s="182">
        <v>0.1762</v>
      </c>
      <c r="F11" s="30"/>
    </row>
    <row r="12" spans="1:7" s="13" customFormat="1" ht="21" customHeight="1">
      <c r="A12" s="124" t="s">
        <v>53</v>
      </c>
      <c r="B12" s="181">
        <v>0.1384</v>
      </c>
      <c r="C12" s="181">
        <v>0.15809999999999999</v>
      </c>
      <c r="D12" s="181">
        <v>0.161</v>
      </c>
      <c r="E12" s="181">
        <v>0.1525</v>
      </c>
      <c r="F12" s="30"/>
      <c r="G12" s="138"/>
    </row>
    <row r="13" spans="1:7" s="13" customFormat="1" ht="21" customHeight="1">
      <c r="A13" s="124" t="s">
        <v>52</v>
      </c>
      <c r="B13" s="182">
        <v>0.1124</v>
      </c>
      <c r="C13" s="182">
        <v>0.1434</v>
      </c>
      <c r="D13" s="182">
        <v>0.16220000000000001</v>
      </c>
      <c r="E13" s="182">
        <v>0.13930000000000001</v>
      </c>
      <c r="F13" s="30"/>
    </row>
    <row r="14" spans="1:7" s="13" customFormat="1" ht="21" customHeight="1">
      <c r="A14" s="124" t="s">
        <v>51</v>
      </c>
      <c r="B14" s="181">
        <v>7.1099999999999997E-2</v>
      </c>
      <c r="C14" s="181">
        <v>9.1600000000000001E-2</v>
      </c>
      <c r="D14" s="181">
        <v>0.1128</v>
      </c>
      <c r="E14" s="181">
        <v>9.1800000000000007E-2</v>
      </c>
      <c r="F14" s="30"/>
      <c r="G14" s="138"/>
    </row>
    <row r="15" spans="1:7" s="13" customFormat="1" ht="21" customHeight="1">
      <c r="A15" s="124" t="s">
        <v>47</v>
      </c>
      <c r="B15" s="183">
        <v>1</v>
      </c>
      <c r="C15" s="183">
        <v>1</v>
      </c>
      <c r="D15" s="183">
        <v>1</v>
      </c>
      <c r="E15" s="183">
        <v>1</v>
      </c>
    </row>
    <row r="16" spans="1:7" s="11" customFormat="1" ht="21" customHeight="1">
      <c r="A16" s="173" t="s">
        <v>97</v>
      </c>
      <c r="B16" s="174"/>
      <c r="C16" s="175"/>
      <c r="D16" s="131"/>
      <c r="E16" s="12" t="s">
        <v>34</v>
      </c>
    </row>
    <row r="17" spans="2:5" ht="21" customHeight="1">
      <c r="B17" s="101"/>
      <c r="C17" s="101"/>
      <c r="D17" s="101"/>
      <c r="E17" s="101"/>
    </row>
    <row r="18" spans="2:5" ht="21" customHeight="1">
      <c r="B18" s="137"/>
      <c r="C18" s="137"/>
      <c r="D18" s="137"/>
      <c r="E18" s="137"/>
    </row>
  </sheetData>
  <mergeCells count="6">
    <mergeCell ref="A16:C16"/>
    <mergeCell ref="A4:E4"/>
    <mergeCell ref="A6:A7"/>
    <mergeCell ref="E6:E7"/>
    <mergeCell ref="B6:D6"/>
    <mergeCell ref="A5:C5"/>
  </mergeCells>
  <hyperlinks>
    <hyperlink ref="E16" location="' الفهرس'!A1" display="عودة للفهرس" xr:uid="{1A9EF700-ACA9-4CA9-98AE-830DCB75163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3B60-E2D7-4AFB-B1D2-9BD4639179CE}">
  <dimension ref="A1:C14"/>
  <sheetViews>
    <sheetView showGridLines="0" rightToLeft="1" view="pageBreakPreview" zoomScaleNormal="100" zoomScaleSheetLayoutView="100" workbookViewId="0">
      <selection activeCell="B8" sqref="B8:B11"/>
    </sheetView>
  </sheetViews>
  <sheetFormatPr defaultColWidth="17.5546875" defaultRowHeight="21" customHeight="1"/>
  <cols>
    <col min="1" max="1" width="26.5546875" style="3" customWidth="1"/>
    <col min="2" max="2" width="26.88671875" style="3" customWidth="1"/>
    <col min="3" max="16384" width="17.5546875" style="3"/>
  </cols>
  <sheetData>
    <row r="1" spans="1:3" ht="21" customHeight="1">
      <c r="A1" s="25"/>
      <c r="B1" s="8"/>
    </row>
    <row r="2" spans="1:3" s="5" customFormat="1" ht="21" customHeight="1">
      <c r="A2" s="8"/>
      <c r="B2" s="8"/>
    </row>
    <row r="3" spans="1:3" s="5" customFormat="1" ht="21" customHeight="1">
      <c r="A3" s="177" t="s">
        <v>75</v>
      </c>
      <c r="B3" s="177"/>
    </row>
    <row r="4" spans="1:3" s="5" customFormat="1" ht="21" customHeight="1">
      <c r="A4" s="172"/>
      <c r="B4" s="172"/>
    </row>
    <row r="5" spans="1:3" s="5" customFormat="1" ht="21" customHeight="1">
      <c r="A5" s="169" t="s">
        <v>85</v>
      </c>
      <c r="B5" s="169"/>
    </row>
    <row r="6" spans="1:3" ht="21" customHeight="1">
      <c r="A6" s="171" t="s">
        <v>64</v>
      </c>
      <c r="B6" s="171" t="s">
        <v>58</v>
      </c>
    </row>
    <row r="7" spans="1:3" ht="21" customHeight="1">
      <c r="A7" s="171"/>
      <c r="B7" s="171"/>
      <c r="C7" s="27"/>
    </row>
    <row r="8" spans="1:3" ht="21" customHeight="1">
      <c r="A8" s="124" t="s">
        <v>63</v>
      </c>
      <c r="B8" s="181">
        <v>2.8999999999999998E-3</v>
      </c>
    </row>
    <row r="9" spans="1:3" ht="21" customHeight="1">
      <c r="A9" s="124" t="s">
        <v>62</v>
      </c>
      <c r="B9" s="184">
        <v>0.22040000000000001</v>
      </c>
    </row>
    <row r="10" spans="1:3" ht="21" customHeight="1">
      <c r="A10" s="124" t="s">
        <v>61</v>
      </c>
      <c r="B10" s="181">
        <v>0.77669999999999995</v>
      </c>
      <c r="C10" s="21"/>
    </row>
    <row r="11" spans="1:3" ht="21" customHeight="1">
      <c r="A11" s="125" t="s">
        <v>47</v>
      </c>
      <c r="B11" s="183">
        <v>1</v>
      </c>
    </row>
    <row r="12" spans="1:3" s="5" customFormat="1" ht="21" customHeight="1">
      <c r="A12" s="132" t="s">
        <v>97</v>
      </c>
      <c r="B12" s="6" t="s">
        <v>34</v>
      </c>
    </row>
    <row r="13" spans="1:3" ht="21" customHeight="1">
      <c r="A13" s="20"/>
    </row>
    <row r="14" spans="1:3" ht="21" customHeight="1">
      <c r="B14" s="21"/>
    </row>
  </sheetData>
  <protectedRanges>
    <protectedRange sqref="A6" name="نطاق1_1"/>
    <protectedRange sqref="A8:A10" name="نطاق1_1_3"/>
    <protectedRange sqref="A11" name="نطاق1_6"/>
  </protectedRanges>
  <mergeCells count="4">
    <mergeCell ref="A3:B4"/>
    <mergeCell ref="A6:A7"/>
    <mergeCell ref="B6:B7"/>
    <mergeCell ref="A5:B5"/>
  </mergeCells>
  <hyperlinks>
    <hyperlink ref="B12" location="' الفهرس'!A1" display="عودة للفهرس" xr:uid="{32EBCD31-05C6-44DC-A28A-1338DCF6CD7C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FBB7-BE2A-41F7-AB92-99376178D5B1}">
  <dimension ref="A1:G15"/>
  <sheetViews>
    <sheetView showGridLines="0" rightToLeft="1" tabSelected="1" view="pageBreakPreview" zoomScaleNormal="100" zoomScaleSheetLayoutView="100" workbookViewId="0">
      <selection activeCell="C8" sqref="C8"/>
    </sheetView>
  </sheetViews>
  <sheetFormatPr defaultColWidth="17.5546875" defaultRowHeight="21" customHeight="1"/>
  <cols>
    <col min="1" max="1" width="31.5546875" style="3" customWidth="1"/>
    <col min="2" max="2" width="30.5546875" style="3" customWidth="1"/>
    <col min="3" max="16384" width="17.5546875" style="3"/>
  </cols>
  <sheetData>
    <row r="1" spans="1:7" ht="21" customHeight="1">
      <c r="A1" s="26"/>
      <c r="B1" s="23"/>
    </row>
    <row r="2" spans="1:7" s="5" customFormat="1" ht="21" customHeight="1">
      <c r="A2" s="23"/>
      <c r="B2" s="23"/>
    </row>
    <row r="3" spans="1:7" s="5" customFormat="1" ht="21" customHeight="1">
      <c r="A3" s="177" t="s">
        <v>76</v>
      </c>
      <c r="B3" s="177"/>
    </row>
    <row r="4" spans="1:7" s="5" customFormat="1" ht="21" customHeight="1">
      <c r="A4" s="172"/>
      <c r="B4" s="172"/>
    </row>
    <row r="5" spans="1:7" s="5" customFormat="1" ht="21" customHeight="1">
      <c r="A5" s="169" t="s">
        <v>86</v>
      </c>
      <c r="B5" s="169"/>
    </row>
    <row r="6" spans="1:7" ht="21" customHeight="1">
      <c r="A6" s="178" t="s">
        <v>69</v>
      </c>
      <c r="B6" s="178" t="s">
        <v>58</v>
      </c>
    </row>
    <row r="7" spans="1:7" ht="21" customHeight="1">
      <c r="A7" s="178"/>
      <c r="B7" s="178"/>
      <c r="E7" s="179" t="s">
        <v>30</v>
      </c>
      <c r="F7" s="179"/>
    </row>
    <row r="8" spans="1:7" ht="21" customHeight="1">
      <c r="A8" s="127" t="s">
        <v>68</v>
      </c>
      <c r="B8" s="185">
        <v>2.9000000000000001E-2</v>
      </c>
      <c r="E8" s="27"/>
      <c r="F8" s="27"/>
    </row>
    <row r="9" spans="1:7" ht="21" customHeight="1">
      <c r="A9" s="128" t="s">
        <v>67</v>
      </c>
      <c r="B9" s="186">
        <v>7.0000000000000007E-2</v>
      </c>
    </row>
    <row r="10" spans="1:7" ht="21" customHeight="1">
      <c r="A10" s="128" t="s">
        <v>66</v>
      </c>
      <c r="B10" s="185">
        <v>0.29599999999999999</v>
      </c>
    </row>
    <row r="11" spans="1:7" ht="21" customHeight="1">
      <c r="A11" s="128" t="s">
        <v>65</v>
      </c>
      <c r="B11" s="186">
        <v>0.60499999999999998</v>
      </c>
      <c r="D11" s="180"/>
      <c r="E11" s="180"/>
      <c r="F11" s="180"/>
      <c r="G11" s="180"/>
    </row>
    <row r="12" spans="1:7" ht="21" customHeight="1">
      <c r="A12" s="128" t="s">
        <v>47</v>
      </c>
      <c r="B12" s="187">
        <v>1</v>
      </c>
      <c r="C12" s="22"/>
    </row>
    <row r="13" spans="1:7" s="5" customFormat="1" ht="21" customHeight="1">
      <c r="A13" s="132" t="s">
        <v>97</v>
      </c>
      <c r="B13" s="6" t="s">
        <v>34</v>
      </c>
    </row>
    <row r="14" spans="1:7" ht="21" customHeight="1">
      <c r="A14" s="20"/>
    </row>
    <row r="15" spans="1:7" ht="21" customHeight="1">
      <c r="B15" s="21"/>
    </row>
  </sheetData>
  <protectedRanges>
    <protectedRange sqref="A6" name="نطاق1_1"/>
    <protectedRange sqref="A9:A11" name="نطاق1_1_3"/>
    <protectedRange sqref="A12" name="نطاق1_6"/>
  </protectedRanges>
  <mergeCells count="6">
    <mergeCell ref="A3:B4"/>
    <mergeCell ref="A6:A7"/>
    <mergeCell ref="B6:B7"/>
    <mergeCell ref="E7:F7"/>
    <mergeCell ref="D11:G11"/>
    <mergeCell ref="A5:B5"/>
  </mergeCells>
  <hyperlinks>
    <hyperlink ref="B13" location="' الفهرس'!A1" display="عودة للفهرس" xr:uid="{3AA26E8C-61A8-47ED-A889-589F4BE9B1A9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E21"/>
  <sheetViews>
    <sheetView showGridLines="0" rightToLeft="1" view="pageBreakPreview" zoomScale="80" zoomScaleNormal="100" zoomScaleSheetLayoutView="80" zoomScalePageLayoutView="55" workbookViewId="0">
      <selection activeCell="B8" sqref="B8:D10"/>
    </sheetView>
  </sheetViews>
  <sheetFormatPr defaultColWidth="17.5546875" defaultRowHeight="21" customHeight="1"/>
  <cols>
    <col min="1" max="1" width="17.5546875" style="79"/>
    <col min="2" max="16384" width="17.5546875" style="33"/>
  </cols>
  <sheetData>
    <row r="1" spans="1:5" s="81" customFormat="1" ht="21" customHeight="1">
      <c r="A1" s="1"/>
      <c r="B1" s="1"/>
      <c r="C1" s="1"/>
      <c r="D1" s="80"/>
    </row>
    <row r="2" spans="1:5" s="81" customFormat="1" ht="21" customHeight="1">
      <c r="A2" s="1"/>
      <c r="B2" s="1"/>
      <c r="C2" s="1"/>
      <c r="D2" s="80"/>
    </row>
    <row r="3" spans="1:5" s="81" customFormat="1" ht="21" customHeight="1">
      <c r="A3" s="148" t="s">
        <v>77</v>
      </c>
      <c r="B3" s="148"/>
      <c r="C3" s="148"/>
      <c r="D3" s="149"/>
    </row>
    <row r="4" spans="1:5" s="36" customFormat="1" ht="21" customHeight="1">
      <c r="A4" s="150"/>
      <c r="B4" s="150"/>
      <c r="C4" s="150"/>
      <c r="D4" s="151"/>
    </row>
    <row r="5" spans="1:5" s="37" customFormat="1" ht="21" customHeight="1">
      <c r="A5" s="32" t="s">
        <v>42</v>
      </c>
      <c r="B5" s="56"/>
      <c r="C5" s="56"/>
      <c r="D5" s="48"/>
    </row>
    <row r="6" spans="1:5" s="53" customFormat="1" ht="21" customHeight="1">
      <c r="A6" s="146" t="s">
        <v>37</v>
      </c>
      <c r="B6" s="144" t="s">
        <v>38</v>
      </c>
      <c r="C6" s="145"/>
      <c r="D6" s="146" t="s">
        <v>47</v>
      </c>
    </row>
    <row r="7" spans="1:5" s="53" customFormat="1" ht="21" customHeight="1">
      <c r="A7" s="147"/>
      <c r="B7" s="120" t="s">
        <v>1</v>
      </c>
      <c r="C7" s="120" t="s">
        <v>0</v>
      </c>
      <c r="D7" s="147"/>
    </row>
    <row r="8" spans="1:5" s="53" customFormat="1" ht="21" customHeight="1">
      <c r="A8" s="120" t="s">
        <v>32</v>
      </c>
      <c r="B8" s="38">
        <v>339864</v>
      </c>
      <c r="C8" s="38">
        <v>331867</v>
      </c>
      <c r="D8" s="38">
        <v>671731</v>
      </c>
      <c r="E8" s="133"/>
    </row>
    <row r="9" spans="1:5" s="53" customFormat="1" ht="21" customHeight="1">
      <c r="A9" s="120" t="s">
        <v>36</v>
      </c>
      <c r="B9" s="39">
        <v>3256372</v>
      </c>
      <c r="C9" s="39">
        <v>2342765</v>
      </c>
      <c r="D9" s="39">
        <v>5599137</v>
      </c>
    </row>
    <row r="10" spans="1:5" s="53" customFormat="1" ht="21" customHeight="1">
      <c r="A10" s="120" t="s">
        <v>47</v>
      </c>
      <c r="B10" s="121">
        <v>3596236</v>
      </c>
      <c r="C10" s="121">
        <v>2674632</v>
      </c>
      <c r="D10" s="121">
        <v>6270868</v>
      </c>
    </row>
    <row r="11" spans="1:5" s="44" customFormat="1" ht="21" customHeight="1">
      <c r="A11" s="152" t="s">
        <v>97</v>
      </c>
      <c r="B11" s="153"/>
      <c r="C11" s="153"/>
      <c r="D11" s="118" t="s">
        <v>34</v>
      </c>
    </row>
    <row r="12" spans="1:5" s="82" customFormat="1" ht="21" customHeight="1">
      <c r="A12" s="83"/>
      <c r="B12" s="83"/>
      <c r="C12" s="83"/>
      <c r="D12" s="83"/>
    </row>
    <row r="13" spans="1:5" s="82" customFormat="1" ht="21" customHeight="1">
      <c r="A13" s="83"/>
      <c r="B13" s="115"/>
      <c r="C13" s="115"/>
      <c r="D13" s="114"/>
    </row>
    <row r="14" spans="1:5" s="82" customFormat="1" ht="21" customHeight="1">
      <c r="A14" s="83"/>
      <c r="B14" s="115"/>
      <c r="C14" s="115"/>
      <c r="D14" s="116"/>
    </row>
    <row r="15" spans="1:5" s="82" customFormat="1" ht="21" customHeight="1">
      <c r="A15" s="83"/>
      <c r="B15" s="140"/>
      <c r="C15" s="140"/>
      <c r="D15" s="140"/>
    </row>
    <row r="16" spans="1:5" ht="21" customHeight="1">
      <c r="A16" s="84"/>
      <c r="B16" s="140"/>
      <c r="C16" s="140"/>
      <c r="D16" s="140"/>
    </row>
    <row r="17" spans="1:4" ht="21" customHeight="1">
      <c r="A17" s="84"/>
      <c r="B17" s="140"/>
      <c r="C17" s="140"/>
      <c r="D17" s="140"/>
    </row>
    <row r="18" spans="1:4" ht="21" customHeight="1">
      <c r="A18" s="84"/>
      <c r="B18" s="84"/>
      <c r="C18" s="84"/>
      <c r="D18" s="85"/>
    </row>
    <row r="19" spans="1:4" ht="21" customHeight="1">
      <c r="A19" s="84"/>
      <c r="B19" s="84"/>
      <c r="C19" s="84"/>
      <c r="D19" s="85"/>
    </row>
    <row r="20" spans="1:4" ht="21" customHeight="1">
      <c r="A20" s="84"/>
      <c r="B20" s="84"/>
      <c r="C20" s="84"/>
      <c r="D20" s="85"/>
    </row>
    <row r="21" spans="1:4" ht="21" customHeight="1">
      <c r="A21" s="86"/>
      <c r="B21" s="86"/>
      <c r="C21" s="86"/>
      <c r="D21" s="86"/>
    </row>
  </sheetData>
  <protectedRanges>
    <protectedRange sqref="A6:A10" name="نطاق1_6"/>
    <protectedRange sqref="A3 A5 B4:D5" name="نطاق1_7_3"/>
  </protectedRanges>
  <mergeCells count="5">
    <mergeCell ref="B6:C6"/>
    <mergeCell ref="A6:A7"/>
    <mergeCell ref="D6:D7"/>
    <mergeCell ref="A3:D4"/>
    <mergeCell ref="A11:C11"/>
  </mergeCells>
  <hyperlinks>
    <hyperlink ref="D11" location="' الفهرس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P31"/>
  <sheetViews>
    <sheetView showGridLines="0" rightToLeft="1" view="pageBreakPreview" topLeftCell="A7" zoomScale="80" zoomScaleNormal="100" zoomScaleSheetLayoutView="80" zoomScalePageLayoutView="55" workbookViewId="0">
      <selection activeCell="F22" sqref="F22"/>
    </sheetView>
  </sheetViews>
  <sheetFormatPr defaultColWidth="17.5546875" defaultRowHeight="21" customHeight="1"/>
  <cols>
    <col min="1" max="1" width="17.5546875" style="33"/>
    <col min="2" max="2" width="17.5546875" style="79"/>
    <col min="3" max="16384" width="17.5546875" style="33"/>
  </cols>
  <sheetData>
    <row r="1" spans="1:16" s="72" customFormat="1" ht="21" customHeight="1">
      <c r="A1" s="1"/>
      <c r="B1" s="1"/>
      <c r="C1" s="154"/>
      <c r="D1" s="155"/>
      <c r="E1" s="71"/>
      <c r="F1" s="71"/>
      <c r="G1" s="71"/>
      <c r="H1" s="71"/>
      <c r="I1" s="71"/>
    </row>
    <row r="2" spans="1:16" s="72" customFormat="1" ht="21" customHeight="1">
      <c r="A2" s="1"/>
      <c r="B2" s="1"/>
      <c r="C2" s="71"/>
      <c r="D2" s="71"/>
      <c r="E2" s="71"/>
      <c r="F2" s="71"/>
      <c r="G2" s="71"/>
      <c r="H2" s="71"/>
      <c r="I2" s="71"/>
    </row>
    <row r="3" spans="1:16" s="72" customFormat="1" ht="21" customHeight="1">
      <c r="A3" s="1"/>
      <c r="B3" s="1"/>
      <c r="C3" s="73"/>
      <c r="D3" s="73"/>
      <c r="E3" s="73"/>
      <c r="F3" s="73"/>
      <c r="G3" s="73"/>
      <c r="H3" s="73"/>
      <c r="I3" s="73"/>
    </row>
    <row r="4" spans="1:16" s="37" customFormat="1" ht="21" customHeight="1">
      <c r="A4" s="156" t="s">
        <v>78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6" s="37" customFormat="1" ht="21" customHeight="1">
      <c r="A5" s="32" t="s">
        <v>43</v>
      </c>
      <c r="B5" s="56"/>
      <c r="C5" s="56"/>
      <c r="D5" s="49"/>
      <c r="E5" s="49"/>
      <c r="F5" s="49"/>
      <c r="G5" s="49"/>
      <c r="H5" s="49"/>
      <c r="I5" s="49"/>
      <c r="J5" s="49"/>
    </row>
    <row r="6" spans="1:16" ht="21" customHeight="1">
      <c r="A6" s="146" t="s">
        <v>4</v>
      </c>
      <c r="B6" s="144" t="s">
        <v>32</v>
      </c>
      <c r="C6" s="145"/>
      <c r="D6" s="159"/>
      <c r="E6" s="144" t="s">
        <v>31</v>
      </c>
      <c r="F6" s="145"/>
      <c r="G6" s="159"/>
      <c r="H6" s="144" t="s">
        <v>47</v>
      </c>
      <c r="I6" s="145"/>
      <c r="J6" s="159"/>
    </row>
    <row r="7" spans="1:16" ht="21" customHeight="1">
      <c r="A7" s="158"/>
      <c r="B7" s="146" t="s">
        <v>1</v>
      </c>
      <c r="C7" s="146" t="s">
        <v>0</v>
      </c>
      <c r="D7" s="146" t="s">
        <v>47</v>
      </c>
      <c r="E7" s="146" t="s">
        <v>1</v>
      </c>
      <c r="F7" s="146" t="s">
        <v>0</v>
      </c>
      <c r="G7" s="146" t="s">
        <v>47</v>
      </c>
      <c r="H7" s="146" t="s">
        <v>1</v>
      </c>
      <c r="I7" s="146" t="s">
        <v>0</v>
      </c>
      <c r="J7" s="146" t="s">
        <v>47</v>
      </c>
    </row>
    <row r="8" spans="1:16" ht="21" customHeight="1">
      <c r="A8" s="147"/>
      <c r="B8" s="147"/>
      <c r="C8" s="147"/>
      <c r="D8" s="147"/>
      <c r="E8" s="147"/>
      <c r="F8" s="147"/>
      <c r="G8" s="147"/>
      <c r="H8" s="147"/>
      <c r="I8" s="147"/>
      <c r="J8" s="147"/>
    </row>
    <row r="9" spans="1:16" ht="21" customHeight="1">
      <c r="A9" s="120" t="s">
        <v>24</v>
      </c>
      <c r="B9" s="38">
        <v>24819</v>
      </c>
      <c r="C9" s="38">
        <v>21610</v>
      </c>
      <c r="D9" s="38">
        <v>46429</v>
      </c>
      <c r="E9" s="38">
        <v>34323</v>
      </c>
      <c r="F9" s="38">
        <v>30681</v>
      </c>
      <c r="G9" s="38">
        <v>65004</v>
      </c>
      <c r="H9" s="38">
        <v>59142</v>
      </c>
      <c r="I9" s="38">
        <v>52291</v>
      </c>
      <c r="J9" s="38">
        <v>111433</v>
      </c>
      <c r="K9" s="74"/>
      <c r="L9" s="74"/>
      <c r="M9" s="74"/>
      <c r="N9" s="74"/>
      <c r="O9" s="74"/>
      <c r="P9" s="74"/>
    </row>
    <row r="10" spans="1:16" ht="21" customHeight="1">
      <c r="A10" s="120" t="s">
        <v>25</v>
      </c>
      <c r="B10" s="39">
        <v>87831</v>
      </c>
      <c r="C10" s="39">
        <v>71341</v>
      </c>
      <c r="D10" s="39">
        <v>159172</v>
      </c>
      <c r="E10" s="39">
        <v>107762</v>
      </c>
      <c r="F10" s="39">
        <v>90740</v>
      </c>
      <c r="G10" s="39">
        <v>198502</v>
      </c>
      <c r="H10" s="39">
        <v>195593</v>
      </c>
      <c r="I10" s="39">
        <v>162081</v>
      </c>
      <c r="J10" s="39">
        <v>357674</v>
      </c>
      <c r="K10" s="74"/>
      <c r="L10" s="74"/>
      <c r="M10" s="74"/>
      <c r="N10" s="74"/>
      <c r="O10" s="74"/>
      <c r="P10" s="74"/>
    </row>
    <row r="11" spans="1:16" ht="21" customHeight="1">
      <c r="A11" s="120" t="s">
        <v>26</v>
      </c>
      <c r="B11" s="38">
        <v>83605</v>
      </c>
      <c r="C11" s="38">
        <v>75966</v>
      </c>
      <c r="D11" s="38">
        <v>159571</v>
      </c>
      <c r="E11" s="38">
        <v>396719</v>
      </c>
      <c r="F11" s="38">
        <v>145654</v>
      </c>
      <c r="G11" s="38">
        <v>542373</v>
      </c>
      <c r="H11" s="38">
        <v>480324</v>
      </c>
      <c r="I11" s="38">
        <v>221620</v>
      </c>
      <c r="J11" s="38">
        <v>701944</v>
      </c>
      <c r="K11" s="74"/>
      <c r="L11" s="74"/>
      <c r="M11" s="74"/>
      <c r="N11" s="74"/>
      <c r="O11" s="74"/>
      <c r="P11" s="74"/>
    </row>
    <row r="12" spans="1:16" ht="21" customHeight="1">
      <c r="A12" s="120" t="s">
        <v>27</v>
      </c>
      <c r="B12" s="39">
        <v>62512</v>
      </c>
      <c r="C12" s="39">
        <v>63570</v>
      </c>
      <c r="D12" s="39">
        <v>126082</v>
      </c>
      <c r="E12" s="39">
        <v>533625</v>
      </c>
      <c r="F12" s="39">
        <v>188806</v>
      </c>
      <c r="G12" s="39">
        <v>722431</v>
      </c>
      <c r="H12" s="39">
        <v>596137</v>
      </c>
      <c r="I12" s="39">
        <v>252376</v>
      </c>
      <c r="J12" s="39">
        <v>848513</v>
      </c>
      <c r="K12" s="74"/>
      <c r="L12" s="74"/>
      <c r="M12" s="74"/>
      <c r="N12" s="74"/>
      <c r="O12" s="74"/>
      <c r="P12" s="74"/>
    </row>
    <row r="13" spans="1:16" ht="21" customHeight="1">
      <c r="A13" s="120" t="s">
        <v>28</v>
      </c>
      <c r="B13" s="38">
        <v>41951</v>
      </c>
      <c r="C13" s="38">
        <v>49021</v>
      </c>
      <c r="D13" s="38">
        <v>90972</v>
      </c>
      <c r="E13" s="38">
        <v>286862</v>
      </c>
      <c r="F13" s="38">
        <v>114066</v>
      </c>
      <c r="G13" s="38">
        <v>400928</v>
      </c>
      <c r="H13" s="38">
        <v>328813</v>
      </c>
      <c r="I13" s="38">
        <v>163087</v>
      </c>
      <c r="J13" s="38">
        <v>491900</v>
      </c>
      <c r="K13" s="74"/>
      <c r="L13" s="74"/>
      <c r="M13" s="74"/>
      <c r="N13" s="74"/>
      <c r="O13" s="74"/>
      <c r="P13" s="74"/>
    </row>
    <row r="14" spans="1:16" ht="21" customHeight="1">
      <c r="A14" s="120" t="s">
        <v>29</v>
      </c>
      <c r="B14" s="39">
        <v>25798</v>
      </c>
      <c r="C14" s="39">
        <v>33165</v>
      </c>
      <c r="D14" s="39">
        <v>58963</v>
      </c>
      <c r="E14" s="39">
        <v>125850</v>
      </c>
      <c r="F14" s="39">
        <v>70597</v>
      </c>
      <c r="G14" s="39">
        <v>196447</v>
      </c>
      <c r="H14" s="39">
        <v>151648</v>
      </c>
      <c r="I14" s="39">
        <v>103762</v>
      </c>
      <c r="J14" s="39">
        <v>255410</v>
      </c>
      <c r="K14" s="74"/>
      <c r="L14" s="74"/>
      <c r="M14" s="74"/>
      <c r="N14" s="74"/>
      <c r="O14" s="74"/>
      <c r="P14" s="74"/>
    </row>
    <row r="15" spans="1:16" ht="21" customHeight="1">
      <c r="A15" s="120" t="s">
        <v>33</v>
      </c>
      <c r="B15" s="38">
        <v>13348</v>
      </c>
      <c r="C15" s="38">
        <v>17194</v>
      </c>
      <c r="D15" s="38">
        <v>30542</v>
      </c>
      <c r="E15" s="38">
        <v>58193</v>
      </c>
      <c r="F15" s="38">
        <v>50632</v>
      </c>
      <c r="G15" s="38">
        <v>108825</v>
      </c>
      <c r="H15" s="38">
        <v>71541</v>
      </c>
      <c r="I15" s="38">
        <v>67826</v>
      </c>
      <c r="J15" s="38">
        <v>139367</v>
      </c>
      <c r="K15" s="74"/>
      <c r="L15" s="74"/>
      <c r="M15" s="74"/>
      <c r="N15" s="74"/>
      <c r="O15" s="74"/>
      <c r="P15" s="74"/>
    </row>
    <row r="16" spans="1:16" ht="21" customHeight="1">
      <c r="A16" s="120" t="s">
        <v>47</v>
      </c>
      <c r="B16" s="121">
        <v>339864</v>
      </c>
      <c r="C16" s="121">
        <v>331867</v>
      </c>
      <c r="D16" s="121">
        <v>671731</v>
      </c>
      <c r="E16" s="121">
        <v>1543334</v>
      </c>
      <c r="F16" s="121">
        <v>691176</v>
      </c>
      <c r="G16" s="121">
        <v>2234510</v>
      </c>
      <c r="H16" s="121">
        <v>1883198</v>
      </c>
      <c r="I16" s="121">
        <v>1023043</v>
      </c>
      <c r="J16" s="121">
        <v>2906241</v>
      </c>
      <c r="K16" s="74"/>
      <c r="L16" s="74"/>
      <c r="M16" s="74"/>
      <c r="N16" s="74"/>
      <c r="O16" s="74"/>
      <c r="P16" s="74"/>
    </row>
    <row r="17" spans="1:14" s="77" customFormat="1" ht="21" customHeight="1">
      <c r="A17" s="152" t="s">
        <v>98</v>
      </c>
      <c r="B17" s="153"/>
      <c r="C17" s="153"/>
      <c r="D17" s="75"/>
      <c r="E17" s="76"/>
      <c r="F17" s="76"/>
      <c r="G17" s="76"/>
      <c r="I17" s="78"/>
      <c r="J17" s="118" t="s">
        <v>34</v>
      </c>
      <c r="L17" s="57"/>
    </row>
    <row r="18" spans="1:14" ht="21" customHeight="1">
      <c r="B18" s="45"/>
      <c r="C18" s="45"/>
      <c r="D18" s="45"/>
      <c r="E18" s="45"/>
      <c r="F18" s="45"/>
      <c r="G18" s="45"/>
      <c r="H18" s="45"/>
      <c r="I18" s="45"/>
      <c r="J18" s="45"/>
      <c r="K18" s="161"/>
      <c r="L18" s="161"/>
    </row>
    <row r="19" spans="1:14" ht="21" customHeight="1">
      <c r="B19" s="105"/>
      <c r="C19" s="105"/>
      <c r="D19" s="105"/>
      <c r="E19" s="105"/>
      <c r="F19" s="105"/>
      <c r="G19" s="105"/>
      <c r="H19" s="105"/>
      <c r="I19" s="105"/>
      <c r="J19" s="105"/>
      <c r="K19" s="160"/>
      <c r="L19" s="160"/>
      <c r="M19" s="161"/>
      <c r="N19" s="161"/>
    </row>
    <row r="20" spans="1:14" ht="21" customHeight="1">
      <c r="B20" s="105"/>
      <c r="C20" s="105"/>
      <c r="D20" s="105"/>
      <c r="E20" s="105"/>
      <c r="F20" s="105"/>
      <c r="G20" s="105"/>
      <c r="H20" s="105"/>
      <c r="I20" s="105"/>
      <c r="J20" s="105"/>
      <c r="K20" s="45"/>
    </row>
    <row r="21" spans="1:14" ht="21" customHeight="1">
      <c r="B21" s="105"/>
      <c r="C21" s="105"/>
      <c r="D21" s="105"/>
      <c r="E21" s="105"/>
      <c r="F21" s="105"/>
      <c r="G21" s="105"/>
      <c r="H21" s="105"/>
      <c r="I21" s="105"/>
      <c r="J21" s="105"/>
      <c r="K21" s="45"/>
    </row>
    <row r="22" spans="1:14" ht="21" customHeight="1">
      <c r="B22" s="105"/>
      <c r="C22" s="142"/>
      <c r="D22" s="105"/>
      <c r="E22" s="105"/>
      <c r="F22" s="105"/>
      <c r="G22" s="105"/>
      <c r="H22" s="105"/>
      <c r="I22" s="105"/>
      <c r="J22" s="105"/>
      <c r="K22" s="45"/>
    </row>
    <row r="23" spans="1:14" ht="21" customHeight="1">
      <c r="B23" s="105"/>
      <c r="C23" s="105"/>
      <c r="D23" s="105"/>
      <c r="E23" s="105"/>
      <c r="F23" s="105"/>
      <c r="G23" s="105"/>
      <c r="H23" s="105"/>
      <c r="I23" s="105"/>
      <c r="J23" s="105"/>
      <c r="K23" s="45"/>
    </row>
    <row r="24" spans="1:14" ht="21" customHeight="1">
      <c r="B24" s="105"/>
      <c r="C24" s="105"/>
      <c r="D24" s="105"/>
      <c r="E24" s="105"/>
      <c r="F24" s="105"/>
      <c r="G24" s="105"/>
      <c r="H24" s="105"/>
      <c r="I24" s="105"/>
      <c r="J24" s="105"/>
      <c r="K24" s="45"/>
    </row>
    <row r="25" spans="1:14" ht="21" customHeight="1">
      <c r="B25" s="105"/>
      <c r="C25" s="105"/>
      <c r="D25" s="105"/>
      <c r="E25" s="105"/>
      <c r="F25" s="105"/>
      <c r="G25" s="105"/>
      <c r="H25" s="105"/>
      <c r="I25" s="105"/>
      <c r="J25" s="105"/>
      <c r="K25" s="45"/>
    </row>
    <row r="26" spans="1:14" ht="21" customHeight="1">
      <c r="B26" s="105"/>
      <c r="C26" s="105"/>
      <c r="D26" s="105"/>
      <c r="E26" s="105"/>
      <c r="F26" s="105"/>
      <c r="G26" s="105"/>
      <c r="H26" s="105"/>
      <c r="I26" s="105"/>
      <c r="J26" s="105"/>
      <c r="K26" s="45"/>
    </row>
    <row r="27" spans="1:14" ht="21" customHeight="1">
      <c r="B27" s="105"/>
      <c r="C27" s="105"/>
      <c r="D27" s="105"/>
      <c r="E27" s="105"/>
      <c r="F27" s="105"/>
      <c r="G27" s="105"/>
      <c r="H27" s="105"/>
      <c r="I27" s="105"/>
      <c r="J27" s="105"/>
      <c r="K27" s="45"/>
    </row>
    <row r="28" spans="1:14" ht="21" customHeight="1"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4" ht="21" customHeight="1">
      <c r="B29" s="105"/>
      <c r="C29" s="105"/>
      <c r="D29" s="105"/>
      <c r="E29" s="105"/>
      <c r="F29" s="105"/>
      <c r="G29" s="105"/>
      <c r="H29" s="105"/>
      <c r="I29" s="105"/>
      <c r="J29" s="105"/>
    </row>
    <row r="30" spans="1:14" ht="21" customHeight="1"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4" ht="21" customHeight="1">
      <c r="B31" s="105"/>
      <c r="C31" s="105"/>
      <c r="D31" s="105"/>
      <c r="E31" s="105"/>
      <c r="F31" s="105"/>
      <c r="G31" s="105"/>
      <c r="H31" s="105"/>
      <c r="I31" s="105"/>
      <c r="J31" s="105"/>
    </row>
  </sheetData>
  <protectedRanges>
    <protectedRange sqref="H6:J6" name="نطاق1_2"/>
    <protectedRange sqref="A6:A16 L22:R22" name="نطاق1_6"/>
    <protectedRange sqref="A4 C4:F4 B5:G5 H4:J5" name="نطاق1_7_3"/>
  </protectedRanges>
  <mergeCells count="19">
    <mergeCell ref="K19:L19"/>
    <mergeCell ref="M19:N19"/>
    <mergeCell ref="G7:G8"/>
    <mergeCell ref="K18:L18"/>
    <mergeCell ref="A17:C17"/>
    <mergeCell ref="C1:D1"/>
    <mergeCell ref="J7:J8"/>
    <mergeCell ref="I7:I8"/>
    <mergeCell ref="A4:J4"/>
    <mergeCell ref="E7:E8"/>
    <mergeCell ref="D7:D8"/>
    <mergeCell ref="C7:C8"/>
    <mergeCell ref="A6:A8"/>
    <mergeCell ref="B6:D6"/>
    <mergeCell ref="E6:G6"/>
    <mergeCell ref="H6:J6"/>
    <mergeCell ref="B7:B8"/>
    <mergeCell ref="F7:F8"/>
    <mergeCell ref="H7:H8"/>
  </mergeCells>
  <hyperlinks>
    <hyperlink ref="J17" location="' الفهرس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O73"/>
  <sheetViews>
    <sheetView showGridLines="0" rightToLeft="1" view="pageBreakPreview" topLeftCell="A3" zoomScale="80" zoomScaleNormal="88" zoomScaleSheetLayoutView="80" zoomScalePageLayoutView="70" workbookViewId="0">
      <selection activeCell="B9" sqref="B9:M22"/>
    </sheetView>
  </sheetViews>
  <sheetFormatPr defaultColWidth="17.5546875" defaultRowHeight="21" customHeight="1"/>
  <cols>
    <col min="1" max="13" width="17.5546875" style="10"/>
    <col min="14" max="16384" width="17.5546875" style="9"/>
  </cols>
  <sheetData>
    <row r="1" spans="1:13" ht="21" customHeight="1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18"/>
      <c r="L2" s="18"/>
      <c r="M2" s="18"/>
    </row>
    <row r="3" spans="1:13" ht="21" customHeight="1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1" customHeight="1">
      <c r="A4" s="162" t="s">
        <v>79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13" s="58" customFormat="1" ht="21" customHeight="1">
      <c r="A5" s="163" t="s">
        <v>44</v>
      </c>
      <c r="B5" s="164"/>
      <c r="C5" s="164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5" customFormat="1" ht="21" customHeight="1">
      <c r="A6" s="146" t="s">
        <v>5</v>
      </c>
      <c r="B6" s="144" t="s">
        <v>70</v>
      </c>
      <c r="C6" s="145"/>
      <c r="D6" s="145"/>
      <c r="E6" s="144" t="s">
        <v>71</v>
      </c>
      <c r="F6" s="145"/>
      <c r="G6" s="145"/>
      <c r="H6" s="144" t="s">
        <v>72</v>
      </c>
      <c r="I6" s="145"/>
      <c r="J6" s="145"/>
      <c r="K6" s="144" t="s">
        <v>47</v>
      </c>
      <c r="L6" s="145"/>
      <c r="M6" s="145"/>
    </row>
    <row r="7" spans="1:13" s="14" customFormat="1" ht="21" customHeight="1">
      <c r="A7" s="158"/>
      <c r="B7" s="146" t="s">
        <v>1</v>
      </c>
      <c r="C7" s="146" t="s">
        <v>0</v>
      </c>
      <c r="D7" s="146" t="s">
        <v>47</v>
      </c>
      <c r="E7" s="146" t="s">
        <v>1</v>
      </c>
      <c r="F7" s="146" t="s">
        <v>0</v>
      </c>
      <c r="G7" s="146" t="s">
        <v>47</v>
      </c>
      <c r="H7" s="146" t="s">
        <v>1</v>
      </c>
      <c r="I7" s="146" t="s">
        <v>0</v>
      </c>
      <c r="J7" s="146" t="s">
        <v>47</v>
      </c>
      <c r="K7" s="146" t="s">
        <v>1</v>
      </c>
      <c r="L7" s="146" t="s">
        <v>0</v>
      </c>
      <c r="M7" s="146" t="s">
        <v>47</v>
      </c>
    </row>
    <row r="8" spans="1:13" s="14" customFormat="1" ht="21" customHeight="1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13" customFormat="1" ht="21" customHeight="1">
      <c r="A9" s="120" t="s">
        <v>6</v>
      </c>
      <c r="B9" s="38">
        <v>57440</v>
      </c>
      <c r="C9" s="38">
        <v>38191</v>
      </c>
      <c r="D9" s="38">
        <v>95631</v>
      </c>
      <c r="E9" s="38">
        <v>73978</v>
      </c>
      <c r="F9" s="38">
        <v>46985</v>
      </c>
      <c r="G9" s="38">
        <v>120963</v>
      </c>
      <c r="H9" s="38">
        <v>59236</v>
      </c>
      <c r="I9" s="38">
        <v>23791</v>
      </c>
      <c r="J9" s="38">
        <v>83027</v>
      </c>
      <c r="K9" s="38">
        <v>190654</v>
      </c>
      <c r="L9" s="38">
        <v>108967</v>
      </c>
      <c r="M9" s="38">
        <v>299621</v>
      </c>
    </row>
    <row r="10" spans="1:13" s="13" customFormat="1" ht="21" customHeight="1">
      <c r="A10" s="120" t="s">
        <v>7</v>
      </c>
      <c r="B10" s="39">
        <v>405779</v>
      </c>
      <c r="C10" s="39">
        <v>221103</v>
      </c>
      <c r="D10" s="39">
        <v>626882</v>
      </c>
      <c r="E10" s="39">
        <v>536179</v>
      </c>
      <c r="F10" s="39">
        <v>304843</v>
      </c>
      <c r="G10" s="39">
        <v>841022</v>
      </c>
      <c r="H10" s="39">
        <v>424647</v>
      </c>
      <c r="I10" s="39">
        <v>207843</v>
      </c>
      <c r="J10" s="39">
        <v>632490</v>
      </c>
      <c r="K10" s="39">
        <v>1366605</v>
      </c>
      <c r="L10" s="39">
        <v>733789</v>
      </c>
      <c r="M10" s="39">
        <v>2100394</v>
      </c>
    </row>
    <row r="11" spans="1:13" s="13" customFormat="1" ht="21" customHeight="1">
      <c r="A11" s="120" t="s">
        <v>2</v>
      </c>
      <c r="B11" s="38">
        <v>28718</v>
      </c>
      <c r="C11" s="38">
        <v>13751</v>
      </c>
      <c r="D11" s="38">
        <v>42469</v>
      </c>
      <c r="E11" s="38">
        <v>45997</v>
      </c>
      <c r="F11" s="38">
        <v>24744</v>
      </c>
      <c r="G11" s="38">
        <v>70741</v>
      </c>
      <c r="H11" s="38">
        <v>35626</v>
      </c>
      <c r="I11" s="38">
        <v>15115</v>
      </c>
      <c r="J11" s="38">
        <v>50741</v>
      </c>
      <c r="K11" s="38">
        <v>110341</v>
      </c>
      <c r="L11" s="38">
        <v>53610</v>
      </c>
      <c r="M11" s="38">
        <v>163951</v>
      </c>
    </row>
    <row r="12" spans="1:13" s="13" customFormat="1" ht="21" customHeight="1">
      <c r="A12" s="120" t="s">
        <v>8</v>
      </c>
      <c r="B12" s="39">
        <v>9384</v>
      </c>
      <c r="C12" s="39">
        <v>8350</v>
      </c>
      <c r="D12" s="39">
        <v>17734</v>
      </c>
      <c r="E12" s="39">
        <v>9641</v>
      </c>
      <c r="F12" s="39">
        <v>7687</v>
      </c>
      <c r="G12" s="39">
        <v>17328</v>
      </c>
      <c r="H12" s="39">
        <v>5413</v>
      </c>
      <c r="I12" s="39">
        <v>2669</v>
      </c>
      <c r="J12" s="39">
        <v>8082</v>
      </c>
      <c r="K12" s="39">
        <v>24438</v>
      </c>
      <c r="L12" s="39">
        <v>18706</v>
      </c>
      <c r="M12" s="39">
        <v>43144</v>
      </c>
    </row>
    <row r="13" spans="1:13" s="13" customFormat="1" ht="21" customHeight="1">
      <c r="A13" s="120" t="s">
        <v>9</v>
      </c>
      <c r="B13" s="38">
        <v>22407</v>
      </c>
      <c r="C13" s="38">
        <v>14000</v>
      </c>
      <c r="D13" s="38">
        <v>36407</v>
      </c>
      <c r="E13" s="38">
        <v>26894</v>
      </c>
      <c r="F13" s="38">
        <v>16214</v>
      </c>
      <c r="G13" s="38">
        <v>43108</v>
      </c>
      <c r="H13" s="38">
        <v>23055</v>
      </c>
      <c r="I13" s="38">
        <v>8019</v>
      </c>
      <c r="J13" s="38">
        <v>31074</v>
      </c>
      <c r="K13" s="38">
        <v>72356</v>
      </c>
      <c r="L13" s="38">
        <v>38233</v>
      </c>
      <c r="M13" s="38">
        <v>110589</v>
      </c>
    </row>
    <row r="14" spans="1:13" s="13" customFormat="1" ht="21" customHeight="1">
      <c r="A14" s="120" t="s">
        <v>10</v>
      </c>
      <c r="B14" s="39">
        <v>12406</v>
      </c>
      <c r="C14" s="39">
        <v>7778</v>
      </c>
      <c r="D14" s="39">
        <v>20184</v>
      </c>
      <c r="E14" s="39">
        <v>16378</v>
      </c>
      <c r="F14" s="39">
        <v>9781</v>
      </c>
      <c r="G14" s="39">
        <v>26159</v>
      </c>
      <c r="H14" s="39">
        <v>10949</v>
      </c>
      <c r="I14" s="39">
        <v>4889</v>
      </c>
      <c r="J14" s="39">
        <v>15838</v>
      </c>
      <c r="K14" s="39">
        <v>39733</v>
      </c>
      <c r="L14" s="39">
        <v>22448</v>
      </c>
      <c r="M14" s="39">
        <v>62181</v>
      </c>
    </row>
    <row r="15" spans="1:13" s="13" customFormat="1" ht="21" customHeight="1">
      <c r="A15" s="120" t="s">
        <v>11</v>
      </c>
      <c r="B15" s="38">
        <v>4940</v>
      </c>
      <c r="C15" s="38">
        <v>2780</v>
      </c>
      <c r="D15" s="38">
        <v>7720</v>
      </c>
      <c r="E15" s="38">
        <v>6573</v>
      </c>
      <c r="F15" s="38">
        <v>3361</v>
      </c>
      <c r="G15" s="38">
        <v>9934</v>
      </c>
      <c r="H15" s="38">
        <v>5956</v>
      </c>
      <c r="I15" s="38">
        <v>1365</v>
      </c>
      <c r="J15" s="38">
        <v>7321</v>
      </c>
      <c r="K15" s="38">
        <v>17469</v>
      </c>
      <c r="L15" s="38">
        <v>7506</v>
      </c>
      <c r="M15" s="38">
        <v>24975</v>
      </c>
    </row>
    <row r="16" spans="1:13" s="13" customFormat="1" ht="21" customHeight="1">
      <c r="A16" s="120" t="s">
        <v>12</v>
      </c>
      <c r="B16" s="39">
        <v>3448</v>
      </c>
      <c r="C16" s="39">
        <v>2872</v>
      </c>
      <c r="D16" s="39">
        <v>6320</v>
      </c>
      <c r="E16" s="39">
        <v>3436</v>
      </c>
      <c r="F16" s="39">
        <v>2965</v>
      </c>
      <c r="G16" s="39">
        <v>6401</v>
      </c>
      <c r="H16" s="39">
        <v>1898</v>
      </c>
      <c r="I16" s="39">
        <v>1081</v>
      </c>
      <c r="J16" s="39">
        <v>2979</v>
      </c>
      <c r="K16" s="39">
        <v>8782</v>
      </c>
      <c r="L16" s="39">
        <v>6918</v>
      </c>
      <c r="M16" s="39">
        <v>15700</v>
      </c>
    </row>
    <row r="17" spans="1:15" s="13" customFormat="1" ht="21" customHeight="1">
      <c r="A17" s="120" t="s">
        <v>3</v>
      </c>
      <c r="B17" s="38">
        <v>898</v>
      </c>
      <c r="C17" s="38">
        <v>744</v>
      </c>
      <c r="D17" s="38">
        <v>1642</v>
      </c>
      <c r="E17" s="38">
        <v>1063</v>
      </c>
      <c r="F17" s="38">
        <v>737</v>
      </c>
      <c r="G17" s="38">
        <v>1800</v>
      </c>
      <c r="H17" s="38">
        <v>671</v>
      </c>
      <c r="I17" s="38">
        <v>297</v>
      </c>
      <c r="J17" s="38">
        <v>968</v>
      </c>
      <c r="K17" s="38">
        <v>2632</v>
      </c>
      <c r="L17" s="38">
        <v>1778</v>
      </c>
      <c r="M17" s="38">
        <v>4410</v>
      </c>
    </row>
    <row r="18" spans="1:15" s="13" customFormat="1" ht="21" customHeight="1">
      <c r="A18" s="120" t="s">
        <v>13</v>
      </c>
      <c r="B18" s="39">
        <v>10208</v>
      </c>
      <c r="C18" s="39">
        <v>7693</v>
      </c>
      <c r="D18" s="39">
        <v>17901</v>
      </c>
      <c r="E18" s="39">
        <v>11144</v>
      </c>
      <c r="F18" s="39">
        <v>7120</v>
      </c>
      <c r="G18" s="39">
        <v>18264</v>
      </c>
      <c r="H18" s="39">
        <v>6416</v>
      </c>
      <c r="I18" s="39">
        <v>2245</v>
      </c>
      <c r="J18" s="39">
        <v>8661</v>
      </c>
      <c r="K18" s="39">
        <v>27768</v>
      </c>
      <c r="L18" s="39">
        <v>17058</v>
      </c>
      <c r="M18" s="39">
        <v>44826</v>
      </c>
    </row>
    <row r="19" spans="1:15" s="13" customFormat="1" ht="21" customHeight="1">
      <c r="A19" s="120" t="s">
        <v>14</v>
      </c>
      <c r="B19" s="38">
        <v>1838</v>
      </c>
      <c r="C19" s="38">
        <v>1229</v>
      </c>
      <c r="D19" s="38">
        <v>3067</v>
      </c>
      <c r="E19" s="38">
        <v>2005</v>
      </c>
      <c r="F19" s="38">
        <v>1298</v>
      </c>
      <c r="G19" s="38">
        <v>3303</v>
      </c>
      <c r="H19" s="38">
        <v>1178</v>
      </c>
      <c r="I19" s="38">
        <v>457</v>
      </c>
      <c r="J19" s="38">
        <v>1635</v>
      </c>
      <c r="K19" s="38">
        <v>5021</v>
      </c>
      <c r="L19" s="38">
        <v>2984</v>
      </c>
      <c r="M19" s="38">
        <v>8005</v>
      </c>
    </row>
    <row r="20" spans="1:15" s="13" customFormat="1" ht="21" customHeight="1">
      <c r="A20" s="120" t="s">
        <v>15</v>
      </c>
      <c r="B20" s="39">
        <v>3848</v>
      </c>
      <c r="C20" s="39">
        <v>2600</v>
      </c>
      <c r="D20" s="39">
        <v>6448</v>
      </c>
      <c r="E20" s="39">
        <v>5099</v>
      </c>
      <c r="F20" s="39">
        <v>3279</v>
      </c>
      <c r="G20" s="39">
        <v>8378</v>
      </c>
      <c r="H20" s="39">
        <v>3222</v>
      </c>
      <c r="I20" s="39">
        <v>1713</v>
      </c>
      <c r="J20" s="39">
        <v>4935</v>
      </c>
      <c r="K20" s="39">
        <v>12169</v>
      </c>
      <c r="L20" s="39">
        <v>7592</v>
      </c>
      <c r="M20" s="39">
        <v>19761</v>
      </c>
    </row>
    <row r="21" spans="1:15" s="13" customFormat="1" ht="21" customHeight="1">
      <c r="A21" s="120" t="s">
        <v>16</v>
      </c>
      <c r="B21" s="38">
        <v>2034</v>
      </c>
      <c r="C21" s="38">
        <v>1551</v>
      </c>
      <c r="D21" s="38">
        <v>3585</v>
      </c>
      <c r="E21" s="38">
        <v>1884</v>
      </c>
      <c r="F21" s="38">
        <v>1395</v>
      </c>
      <c r="G21" s="38">
        <v>3279</v>
      </c>
      <c r="H21" s="38">
        <v>1312</v>
      </c>
      <c r="I21" s="38">
        <v>508</v>
      </c>
      <c r="J21" s="38">
        <v>1820</v>
      </c>
      <c r="K21" s="38">
        <v>5230</v>
      </c>
      <c r="L21" s="38">
        <v>3454</v>
      </c>
      <c r="M21" s="38">
        <v>8684</v>
      </c>
    </row>
    <row r="22" spans="1:15" s="13" customFormat="1" ht="21" customHeight="1">
      <c r="A22" s="120" t="s">
        <v>47</v>
      </c>
      <c r="B22" s="122">
        <v>563348</v>
      </c>
      <c r="C22" s="122">
        <v>322642</v>
      </c>
      <c r="D22" s="122">
        <v>885990</v>
      </c>
      <c r="E22" s="122">
        <v>740271</v>
      </c>
      <c r="F22" s="122">
        <v>430409</v>
      </c>
      <c r="G22" s="122">
        <v>1170680</v>
      </c>
      <c r="H22" s="122">
        <v>579579</v>
      </c>
      <c r="I22" s="122">
        <v>269992</v>
      </c>
      <c r="J22" s="122">
        <v>849571</v>
      </c>
      <c r="K22" s="122">
        <v>1883198</v>
      </c>
      <c r="L22" s="122">
        <v>1023043</v>
      </c>
      <c r="M22" s="122">
        <v>2906241</v>
      </c>
      <c r="O22" s="28"/>
    </row>
    <row r="23" spans="1:15" s="52" customFormat="1" ht="21" customHeight="1">
      <c r="A23" s="152" t="s">
        <v>98</v>
      </c>
      <c r="B23" s="153"/>
      <c r="C23" s="153"/>
      <c r="D23" s="165"/>
      <c r="E23" s="165"/>
      <c r="F23" s="165"/>
      <c r="G23" s="165"/>
      <c r="H23" s="165"/>
      <c r="I23" s="165"/>
      <c r="J23" s="165"/>
      <c r="K23" s="165"/>
      <c r="L23" s="165"/>
      <c r="M23" s="42" t="s">
        <v>34</v>
      </c>
    </row>
    <row r="24" spans="1:15" ht="21" customHeight="1">
      <c r="M24" s="29"/>
      <c r="N24" s="68"/>
    </row>
    <row r="25" spans="1:15" ht="21" customHeight="1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68"/>
    </row>
    <row r="26" spans="1:15" ht="21" customHeight="1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</row>
    <row r="27" spans="1:15" ht="21" customHeight="1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</row>
    <row r="28" spans="1:15" ht="21" customHeight="1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</row>
    <row r="29" spans="1:15" ht="21" customHeight="1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15" ht="21" customHeight="1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15" ht="21" customHeight="1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15" ht="21" customHeight="1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2:13" ht="21" customHeight="1"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</row>
    <row r="34" spans="2:13" ht="21" customHeight="1"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</row>
    <row r="35" spans="2:13" ht="21" customHeight="1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  <row r="36" spans="2:13" ht="21" customHeight="1"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2:13" ht="21" customHeight="1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</row>
    <row r="38" spans="2:13" ht="21" customHeight="1"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</row>
    <row r="39" spans="2:13" ht="21" customHeight="1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2:13" ht="21" customHeight="1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2:13" ht="21" customHeight="1">
      <c r="B41" s="106">
        <f t="shared" ref="B41:M41" si="0">ROUND(B24,0)</f>
        <v>0</v>
      </c>
      <c r="C41" s="106">
        <f t="shared" si="0"/>
        <v>0</v>
      </c>
      <c r="D41" s="106">
        <f t="shared" si="0"/>
        <v>0</v>
      </c>
      <c r="E41" s="106">
        <f t="shared" si="0"/>
        <v>0</v>
      </c>
      <c r="F41" s="106">
        <f t="shared" si="0"/>
        <v>0</v>
      </c>
      <c r="G41" s="106">
        <f t="shared" si="0"/>
        <v>0</v>
      </c>
      <c r="H41" s="106">
        <f t="shared" si="0"/>
        <v>0</v>
      </c>
      <c r="I41" s="106">
        <f t="shared" si="0"/>
        <v>0</v>
      </c>
      <c r="J41" s="106">
        <f t="shared" si="0"/>
        <v>0</v>
      </c>
      <c r="K41" s="106">
        <f t="shared" si="0"/>
        <v>0</v>
      </c>
      <c r="L41" s="106">
        <f t="shared" si="0"/>
        <v>0</v>
      </c>
      <c r="M41" s="106">
        <f t="shared" si="0"/>
        <v>0</v>
      </c>
    </row>
    <row r="57" spans="14:14" ht="21" customHeight="1">
      <c r="N57" s="10"/>
    </row>
    <row r="58" spans="14:14" ht="21" customHeight="1">
      <c r="N58" s="10"/>
    </row>
    <row r="59" spans="14:14" ht="21" customHeight="1">
      <c r="N59" s="10"/>
    </row>
    <row r="60" spans="14:14" ht="21" customHeight="1">
      <c r="N60" s="10"/>
    </row>
    <row r="61" spans="14:14" ht="21" customHeight="1">
      <c r="N61" s="10"/>
    </row>
    <row r="62" spans="14:14" ht="21" customHeight="1">
      <c r="N62" s="10"/>
    </row>
    <row r="63" spans="14:14" ht="21" customHeight="1">
      <c r="N63" s="10"/>
    </row>
    <row r="64" spans="14:14" ht="21" customHeight="1">
      <c r="N64" s="10"/>
    </row>
    <row r="65" spans="14:14" ht="21" customHeight="1">
      <c r="N65" s="10"/>
    </row>
    <row r="66" spans="14:14" ht="21" customHeight="1">
      <c r="N66" s="10"/>
    </row>
    <row r="67" spans="14:14" ht="21" customHeight="1">
      <c r="N67" s="10"/>
    </row>
    <row r="68" spans="14:14" ht="21" customHeight="1">
      <c r="N68" s="10"/>
    </row>
    <row r="69" spans="14:14" ht="21" customHeight="1">
      <c r="N69" s="10"/>
    </row>
    <row r="70" spans="14:14" ht="21" customHeight="1">
      <c r="N70" s="10"/>
    </row>
    <row r="71" spans="14:14" ht="21" customHeight="1">
      <c r="N71" s="10"/>
    </row>
    <row r="72" spans="14:14" ht="21" customHeight="1">
      <c r="N72" s="10"/>
    </row>
    <row r="73" spans="14:14" ht="21" customHeight="1">
      <c r="N73" s="10"/>
    </row>
  </sheetData>
  <mergeCells count="23">
    <mergeCell ref="E6:G6"/>
    <mergeCell ref="B6:D6"/>
    <mergeCell ref="B7:B8"/>
    <mergeCell ref="C7:C8"/>
    <mergeCell ref="D7:D8"/>
    <mergeCell ref="E7:E8"/>
    <mergeCell ref="F7:F8"/>
    <mergeCell ref="A4:M4"/>
    <mergeCell ref="A5:C5"/>
    <mergeCell ref="A23:C23"/>
    <mergeCell ref="D23:F23"/>
    <mergeCell ref="G23:I23"/>
    <mergeCell ref="J23:L23"/>
    <mergeCell ref="G7:G8"/>
    <mergeCell ref="H6:J6"/>
    <mergeCell ref="H7:H8"/>
    <mergeCell ref="I7:I8"/>
    <mergeCell ref="J7:J8"/>
    <mergeCell ref="A6:A8"/>
    <mergeCell ref="K6:M6"/>
    <mergeCell ref="K7:K8"/>
    <mergeCell ref="L7:L8"/>
    <mergeCell ref="M7:M8"/>
  </mergeCells>
  <hyperlinks>
    <hyperlink ref="M23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Y71"/>
  <sheetViews>
    <sheetView showGridLines="0" rightToLeft="1" view="pageBreakPreview" zoomScale="76" zoomScaleNormal="75" zoomScaleSheetLayoutView="76" zoomScalePageLayoutView="70" workbookViewId="0">
      <selection activeCell="B9" sqref="B9:M22"/>
    </sheetView>
  </sheetViews>
  <sheetFormatPr defaultColWidth="17.5546875" defaultRowHeight="21" customHeight="1"/>
  <cols>
    <col min="1" max="13" width="17.5546875" style="10"/>
    <col min="14" max="16384" width="17.5546875" style="9"/>
  </cols>
  <sheetData>
    <row r="1" spans="1:16" ht="21" customHeight="1">
      <c r="A1" s="1"/>
      <c r="B1" s="1"/>
    </row>
    <row r="2" spans="1:16" s="35" customFormat="1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64"/>
      <c r="L2" s="64"/>
      <c r="M2" s="64"/>
    </row>
    <row r="3" spans="1:16" s="35" customFormat="1" ht="21" customHeight="1">
      <c r="A3" s="1"/>
      <c r="B3" s="1"/>
      <c r="C3" s="34"/>
      <c r="D3" s="34"/>
      <c r="E3" s="34"/>
      <c r="F3" s="34"/>
      <c r="G3" s="34"/>
      <c r="H3" s="34"/>
      <c r="I3" s="34"/>
      <c r="J3" s="34"/>
      <c r="K3" s="64"/>
      <c r="L3" s="64"/>
      <c r="M3" s="64"/>
    </row>
    <row r="4" spans="1:16" s="16" customFormat="1" ht="21" customHeight="1">
      <c r="A4" s="156" t="s">
        <v>80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1:16" s="58" customFormat="1" ht="21" customHeight="1">
      <c r="A5" s="163" t="s">
        <v>45</v>
      </c>
      <c r="B5" s="164"/>
      <c r="C5" s="164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6" s="15" customFormat="1" ht="21" customHeight="1">
      <c r="A6" s="146" t="s">
        <v>5</v>
      </c>
      <c r="B6" s="144" t="s">
        <v>70</v>
      </c>
      <c r="C6" s="145"/>
      <c r="D6" s="145"/>
      <c r="E6" s="144" t="s">
        <v>71</v>
      </c>
      <c r="F6" s="145"/>
      <c r="G6" s="145"/>
      <c r="H6" s="144" t="s">
        <v>72</v>
      </c>
      <c r="I6" s="145"/>
      <c r="J6" s="145"/>
      <c r="K6" s="144" t="s">
        <v>47</v>
      </c>
      <c r="L6" s="145"/>
      <c r="M6" s="145"/>
    </row>
    <row r="7" spans="1:16" s="14" customFormat="1" ht="21" customHeight="1">
      <c r="A7" s="158"/>
      <c r="B7" s="146" t="s">
        <v>1</v>
      </c>
      <c r="C7" s="146" t="s">
        <v>0</v>
      </c>
      <c r="D7" s="146" t="s">
        <v>47</v>
      </c>
      <c r="E7" s="146" t="s">
        <v>1</v>
      </c>
      <c r="F7" s="146" t="s">
        <v>0</v>
      </c>
      <c r="G7" s="146" t="s">
        <v>47</v>
      </c>
      <c r="H7" s="146" t="s">
        <v>1</v>
      </c>
      <c r="I7" s="146" t="s">
        <v>0</v>
      </c>
      <c r="J7" s="146" t="s">
        <v>47</v>
      </c>
      <c r="K7" s="146" t="s">
        <v>1</v>
      </c>
      <c r="L7" s="146" t="s">
        <v>0</v>
      </c>
      <c r="M7" s="146" t="s">
        <v>47</v>
      </c>
    </row>
    <row r="8" spans="1:16" s="14" customFormat="1" ht="21" customHeight="1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6" s="13" customFormat="1" ht="21" customHeight="1">
      <c r="A9" s="120" t="s">
        <v>6</v>
      </c>
      <c r="B9" s="38">
        <v>23399</v>
      </c>
      <c r="C9" s="38">
        <v>25318</v>
      </c>
      <c r="D9" s="38">
        <v>48717</v>
      </c>
      <c r="E9" s="38">
        <v>27139</v>
      </c>
      <c r="F9" s="38">
        <v>29073</v>
      </c>
      <c r="G9" s="38">
        <v>56212</v>
      </c>
      <c r="H9" s="38">
        <v>10866</v>
      </c>
      <c r="I9" s="38">
        <v>9996</v>
      </c>
      <c r="J9" s="38">
        <v>20862</v>
      </c>
      <c r="K9" s="38">
        <v>61404</v>
      </c>
      <c r="L9" s="38">
        <v>64387</v>
      </c>
      <c r="M9" s="38">
        <v>125791</v>
      </c>
      <c r="N9" s="139"/>
    </row>
    <row r="10" spans="1:16" s="13" customFormat="1" ht="21" customHeight="1">
      <c r="A10" s="120" t="s">
        <v>7</v>
      </c>
      <c r="B10" s="39">
        <v>50122</v>
      </c>
      <c r="C10" s="39">
        <v>48460</v>
      </c>
      <c r="D10" s="39">
        <v>98582</v>
      </c>
      <c r="E10" s="39">
        <v>73253</v>
      </c>
      <c r="F10" s="39">
        <v>70610</v>
      </c>
      <c r="G10" s="39">
        <v>143863</v>
      </c>
      <c r="H10" s="39">
        <v>37168</v>
      </c>
      <c r="I10" s="39">
        <v>33107</v>
      </c>
      <c r="J10" s="39">
        <v>70275</v>
      </c>
      <c r="K10" s="39">
        <v>160543</v>
      </c>
      <c r="L10" s="39">
        <v>152177</v>
      </c>
      <c r="M10" s="39">
        <v>312720</v>
      </c>
      <c r="N10" s="139"/>
      <c r="O10" s="65"/>
      <c r="P10" s="139"/>
    </row>
    <row r="11" spans="1:16" s="13" customFormat="1" ht="21" customHeight="1">
      <c r="A11" s="120" t="s">
        <v>2</v>
      </c>
      <c r="B11" s="38">
        <v>7854</v>
      </c>
      <c r="C11" s="38">
        <v>7774</v>
      </c>
      <c r="D11" s="38">
        <v>15628</v>
      </c>
      <c r="E11" s="38">
        <v>13765</v>
      </c>
      <c r="F11" s="38">
        <v>13852</v>
      </c>
      <c r="G11" s="38">
        <v>27617</v>
      </c>
      <c r="H11" s="38">
        <v>7204</v>
      </c>
      <c r="I11" s="38">
        <v>6943</v>
      </c>
      <c r="J11" s="38">
        <v>14147</v>
      </c>
      <c r="K11" s="38">
        <v>28823</v>
      </c>
      <c r="L11" s="38">
        <v>28569</v>
      </c>
      <c r="M11" s="38">
        <v>57392</v>
      </c>
      <c r="N11" s="139"/>
    </row>
    <row r="12" spans="1:16" s="13" customFormat="1" ht="21" customHeight="1">
      <c r="A12" s="120" t="s">
        <v>8</v>
      </c>
      <c r="B12" s="39">
        <v>6273</v>
      </c>
      <c r="C12" s="39">
        <v>7059</v>
      </c>
      <c r="D12" s="39">
        <v>13332</v>
      </c>
      <c r="E12" s="39">
        <v>5603</v>
      </c>
      <c r="F12" s="39">
        <v>6036</v>
      </c>
      <c r="G12" s="39">
        <v>11639</v>
      </c>
      <c r="H12" s="39">
        <v>1637</v>
      </c>
      <c r="I12" s="39">
        <v>1423</v>
      </c>
      <c r="J12" s="39">
        <v>3060</v>
      </c>
      <c r="K12" s="39">
        <v>13513</v>
      </c>
      <c r="L12" s="39">
        <v>14518</v>
      </c>
      <c r="M12" s="39">
        <v>28031</v>
      </c>
      <c r="N12" s="139"/>
    </row>
    <row r="13" spans="1:16" s="13" customFormat="1" ht="21" customHeight="1">
      <c r="A13" s="120" t="s">
        <v>9</v>
      </c>
      <c r="B13" s="38">
        <v>8384</v>
      </c>
      <c r="C13" s="38">
        <v>9115</v>
      </c>
      <c r="D13" s="38">
        <v>17499</v>
      </c>
      <c r="E13" s="38">
        <v>9414</v>
      </c>
      <c r="F13" s="38">
        <v>9741</v>
      </c>
      <c r="G13" s="38">
        <v>19155</v>
      </c>
      <c r="H13" s="38">
        <v>3614</v>
      </c>
      <c r="I13" s="38">
        <v>3189</v>
      </c>
      <c r="J13" s="38">
        <v>6803</v>
      </c>
      <c r="K13" s="38">
        <v>21412</v>
      </c>
      <c r="L13" s="38">
        <v>22045</v>
      </c>
      <c r="M13" s="38">
        <v>43457</v>
      </c>
      <c r="N13" s="139"/>
    </row>
    <row r="14" spans="1:16" s="13" customFormat="1" ht="21" customHeight="1">
      <c r="A14" s="120" t="s">
        <v>10</v>
      </c>
      <c r="B14" s="39">
        <v>6268</v>
      </c>
      <c r="C14" s="39">
        <v>5619</v>
      </c>
      <c r="D14" s="39">
        <v>11887</v>
      </c>
      <c r="E14" s="39">
        <v>8044</v>
      </c>
      <c r="F14" s="39">
        <v>6856</v>
      </c>
      <c r="G14" s="39">
        <v>14900</v>
      </c>
      <c r="H14" s="39">
        <v>3589</v>
      </c>
      <c r="I14" s="39">
        <v>2886</v>
      </c>
      <c r="J14" s="39">
        <v>6475</v>
      </c>
      <c r="K14" s="39">
        <v>17901</v>
      </c>
      <c r="L14" s="39">
        <v>15361</v>
      </c>
      <c r="M14" s="39">
        <v>33262</v>
      </c>
      <c r="N14" s="139"/>
    </row>
    <row r="15" spans="1:16" s="13" customFormat="1" ht="21" customHeight="1">
      <c r="A15" s="120" t="s">
        <v>11</v>
      </c>
      <c r="B15" s="38">
        <v>1975</v>
      </c>
      <c r="C15" s="38">
        <v>2109</v>
      </c>
      <c r="D15" s="38">
        <v>4084</v>
      </c>
      <c r="E15" s="38">
        <v>2330</v>
      </c>
      <c r="F15" s="38">
        <v>2339</v>
      </c>
      <c r="G15" s="38">
        <v>4669</v>
      </c>
      <c r="H15" s="38">
        <v>835</v>
      </c>
      <c r="I15" s="38">
        <v>656</v>
      </c>
      <c r="J15" s="38">
        <v>1491</v>
      </c>
      <c r="K15" s="38">
        <v>5140</v>
      </c>
      <c r="L15" s="38">
        <v>5104</v>
      </c>
      <c r="M15" s="38">
        <v>10244</v>
      </c>
      <c r="N15" s="139"/>
    </row>
    <row r="16" spans="1:16" s="13" customFormat="1" ht="21" customHeight="1">
      <c r="A16" s="120" t="s">
        <v>12</v>
      </c>
      <c r="B16" s="39">
        <v>2280</v>
      </c>
      <c r="C16" s="39">
        <v>2379</v>
      </c>
      <c r="D16" s="39">
        <v>4659</v>
      </c>
      <c r="E16" s="39">
        <v>2184</v>
      </c>
      <c r="F16" s="39">
        <v>2398</v>
      </c>
      <c r="G16" s="39">
        <v>4582</v>
      </c>
      <c r="H16" s="39">
        <v>591</v>
      </c>
      <c r="I16" s="39">
        <v>597</v>
      </c>
      <c r="J16" s="39">
        <v>1188</v>
      </c>
      <c r="K16" s="39">
        <v>5055</v>
      </c>
      <c r="L16" s="39">
        <v>5374</v>
      </c>
      <c r="M16" s="39">
        <v>10429</v>
      </c>
      <c r="N16" s="139"/>
    </row>
    <row r="17" spans="1:25" s="13" customFormat="1" ht="21" customHeight="1">
      <c r="A17" s="120" t="s">
        <v>3</v>
      </c>
      <c r="B17" s="38">
        <v>461</v>
      </c>
      <c r="C17" s="38">
        <v>543</v>
      </c>
      <c r="D17" s="38">
        <v>1004</v>
      </c>
      <c r="E17" s="38">
        <v>543</v>
      </c>
      <c r="F17" s="38">
        <v>514</v>
      </c>
      <c r="G17" s="38">
        <v>1057</v>
      </c>
      <c r="H17" s="38">
        <v>184</v>
      </c>
      <c r="I17" s="38">
        <v>134</v>
      </c>
      <c r="J17" s="38">
        <v>318</v>
      </c>
      <c r="K17" s="38">
        <v>1188</v>
      </c>
      <c r="L17" s="38">
        <v>1191</v>
      </c>
      <c r="M17" s="38">
        <v>2379</v>
      </c>
      <c r="N17" s="139"/>
    </row>
    <row r="18" spans="1:25" s="13" customFormat="1" ht="21" customHeight="1">
      <c r="A18" s="120" t="s">
        <v>13</v>
      </c>
      <c r="B18" s="39">
        <v>6497</v>
      </c>
      <c r="C18" s="39">
        <v>6607</v>
      </c>
      <c r="D18" s="39">
        <v>13104</v>
      </c>
      <c r="E18" s="39">
        <v>6380</v>
      </c>
      <c r="F18" s="39">
        <v>5844</v>
      </c>
      <c r="G18" s="39">
        <v>12224</v>
      </c>
      <c r="H18" s="39">
        <v>2066</v>
      </c>
      <c r="I18" s="39">
        <v>1495</v>
      </c>
      <c r="J18" s="39">
        <v>3561</v>
      </c>
      <c r="K18" s="39">
        <v>14943</v>
      </c>
      <c r="L18" s="39">
        <v>13946</v>
      </c>
      <c r="M18" s="39">
        <v>28889</v>
      </c>
      <c r="N18" s="139"/>
    </row>
    <row r="19" spans="1:25" s="13" customFormat="1" ht="21" customHeight="1">
      <c r="A19" s="120" t="s">
        <v>14</v>
      </c>
      <c r="B19" s="38">
        <v>970</v>
      </c>
      <c r="C19" s="38">
        <v>852</v>
      </c>
      <c r="D19" s="38">
        <v>1822</v>
      </c>
      <c r="E19" s="38">
        <v>906</v>
      </c>
      <c r="F19" s="38">
        <v>812</v>
      </c>
      <c r="G19" s="38">
        <v>1718</v>
      </c>
      <c r="H19" s="38">
        <v>313</v>
      </c>
      <c r="I19" s="38">
        <v>199</v>
      </c>
      <c r="J19" s="38">
        <v>512</v>
      </c>
      <c r="K19" s="38">
        <v>2189</v>
      </c>
      <c r="L19" s="38">
        <v>1863</v>
      </c>
      <c r="M19" s="38">
        <v>4052</v>
      </c>
      <c r="N19" s="139"/>
    </row>
    <row r="20" spans="1:25" s="13" customFormat="1" ht="21" customHeight="1">
      <c r="A20" s="120" t="s">
        <v>15</v>
      </c>
      <c r="B20" s="39">
        <v>1926</v>
      </c>
      <c r="C20" s="39">
        <v>1793</v>
      </c>
      <c r="D20" s="39">
        <v>3719</v>
      </c>
      <c r="E20" s="39">
        <v>2385</v>
      </c>
      <c r="F20" s="39">
        <v>2254</v>
      </c>
      <c r="G20" s="39">
        <v>4639</v>
      </c>
      <c r="H20" s="39">
        <v>1026</v>
      </c>
      <c r="I20" s="39">
        <v>865</v>
      </c>
      <c r="J20" s="39">
        <v>1891</v>
      </c>
      <c r="K20" s="39">
        <v>5337</v>
      </c>
      <c r="L20" s="39">
        <v>4912</v>
      </c>
      <c r="M20" s="39">
        <v>10249</v>
      </c>
      <c r="N20" s="139"/>
    </row>
    <row r="21" spans="1:25" s="13" customFormat="1" ht="21" customHeight="1">
      <c r="A21" s="120" t="s">
        <v>16</v>
      </c>
      <c r="B21" s="38">
        <v>1160</v>
      </c>
      <c r="C21" s="38">
        <v>1177</v>
      </c>
      <c r="D21" s="38">
        <v>2337</v>
      </c>
      <c r="E21" s="38">
        <v>887</v>
      </c>
      <c r="F21" s="38">
        <v>992</v>
      </c>
      <c r="G21" s="38">
        <v>1879</v>
      </c>
      <c r="H21" s="38">
        <v>369</v>
      </c>
      <c r="I21" s="38">
        <v>251</v>
      </c>
      <c r="J21" s="38">
        <v>620</v>
      </c>
      <c r="K21" s="38">
        <v>2416</v>
      </c>
      <c r="L21" s="38">
        <v>2420</v>
      </c>
      <c r="M21" s="38">
        <v>4836</v>
      </c>
      <c r="N21" s="139"/>
    </row>
    <row r="22" spans="1:25" s="13" customFormat="1" ht="21" customHeight="1">
      <c r="A22" s="120" t="s">
        <v>47</v>
      </c>
      <c r="B22" s="122">
        <v>117569</v>
      </c>
      <c r="C22" s="122">
        <v>118805</v>
      </c>
      <c r="D22" s="122">
        <v>236374</v>
      </c>
      <c r="E22" s="122">
        <v>152833</v>
      </c>
      <c r="F22" s="122">
        <v>151321</v>
      </c>
      <c r="G22" s="122">
        <v>304154</v>
      </c>
      <c r="H22" s="122">
        <v>69462</v>
      </c>
      <c r="I22" s="122">
        <v>61741</v>
      </c>
      <c r="J22" s="122">
        <v>131203</v>
      </c>
      <c r="K22" s="122">
        <v>339864</v>
      </c>
      <c r="L22" s="122">
        <v>331867</v>
      </c>
      <c r="M22" s="122">
        <v>671731</v>
      </c>
      <c r="N22" s="139"/>
    </row>
    <row r="23" spans="1:25" s="44" customFormat="1" ht="21" customHeight="1">
      <c r="A23" s="152" t="s">
        <v>98</v>
      </c>
      <c r="B23" s="153"/>
      <c r="C23" s="153"/>
      <c r="D23" s="163"/>
      <c r="E23" s="164"/>
      <c r="F23" s="164"/>
      <c r="G23" s="163"/>
      <c r="H23" s="164"/>
      <c r="I23" s="164"/>
      <c r="J23" s="163"/>
      <c r="K23" s="164"/>
      <c r="L23" s="164"/>
      <c r="M23" s="42" t="s">
        <v>34</v>
      </c>
      <c r="N23" s="102"/>
      <c r="Q23" s="13"/>
    </row>
    <row r="24" spans="1:25" ht="21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7"/>
      <c r="L24" s="67"/>
      <c r="M24" s="63"/>
      <c r="Q24" s="13"/>
    </row>
    <row r="25" spans="1:25" ht="21" customHeight="1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spans="1:25" ht="21" customHeight="1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</row>
    <row r="27" spans="1:25" ht="21" customHeight="1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</row>
    <row r="28" spans="1:25" ht="21" customHeight="1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</row>
    <row r="29" spans="1:25" ht="21" customHeight="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</row>
    <row r="30" spans="1:25" ht="21" customHeight="1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</row>
    <row r="31" spans="1:25" ht="21" customHeight="1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25" ht="21" customHeight="1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</row>
    <row r="33" spans="2:25" ht="21" customHeight="1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</row>
    <row r="34" spans="2:25" ht="21" customHeight="1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</row>
    <row r="35" spans="2:25" ht="21" customHeight="1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</row>
    <row r="36" spans="2:25" ht="21" customHeight="1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</row>
    <row r="37" spans="2:25" ht="21" customHeight="1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</row>
    <row r="38" spans="2:25" ht="21" customHeight="1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</row>
    <row r="39" spans="2:25" ht="21" customHeight="1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2:25" ht="21" customHeight="1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2:25" ht="21" customHeight="1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2:25" ht="21" customHeight="1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  <row r="43" spans="2:25" ht="21" customHeight="1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</row>
    <row r="44" spans="2:25" ht="21" customHeight="1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</row>
    <row r="45" spans="2:25" ht="21" customHeight="1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</row>
    <row r="46" spans="2:25" ht="21" customHeight="1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</row>
    <row r="47" spans="2:25" ht="21" customHeight="1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  <row r="48" spans="2:25" ht="21" customHeight="1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  <row r="49" spans="2:13" ht="21" customHeight="1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2:13" ht="21" customHeight="1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spans="2:13" ht="21" customHeight="1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</row>
    <row r="52" spans="2:13" ht="21" customHeight="1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2:13" ht="21" customHeight="1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2:13" ht="21" customHeight="1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2:13" ht="21" customHeight="1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</row>
    <row r="56" spans="2:13" ht="21" customHeight="1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2:13" ht="21" customHeight="1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</row>
    <row r="58" spans="2:13" ht="21" customHeight="1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2:13" ht="21" customHeight="1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2:13" ht="21" customHeight="1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</row>
    <row r="61" spans="2:13" ht="21" customHeight="1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</row>
    <row r="62" spans="2:13" ht="21" customHeight="1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2:13" ht="21" customHeight="1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  <row r="64" spans="2:13" ht="21" customHeight="1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  <row r="65" spans="2:13" ht="21" customHeight="1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</row>
    <row r="66" spans="2:13" ht="21" customHeight="1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</row>
    <row r="67" spans="2:13" ht="21" customHeight="1"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</row>
    <row r="68" spans="2:13" ht="21" customHeight="1"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</row>
    <row r="69" spans="2:13" ht="21" customHeight="1"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</row>
    <row r="70" spans="2:13" ht="21" customHeight="1"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</row>
    <row r="71" spans="2:13" ht="21" customHeight="1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</row>
  </sheetData>
  <mergeCells count="23">
    <mergeCell ref="A23:C23"/>
    <mergeCell ref="D23:F23"/>
    <mergeCell ref="G23:I23"/>
    <mergeCell ref="J23:L23"/>
    <mergeCell ref="H6:J6"/>
    <mergeCell ref="I7:I8"/>
    <mergeCell ref="H7:H8"/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  <mergeCell ref="J7:J8"/>
  </mergeCells>
  <phoneticPr fontId="35" type="noConversion"/>
  <hyperlinks>
    <hyperlink ref="M23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63"/>
  <sheetViews>
    <sheetView showGridLines="0" rightToLeft="1" view="pageBreakPreview" zoomScale="66" zoomScaleNormal="85" zoomScaleSheetLayoutView="66" zoomScalePageLayoutView="70" workbookViewId="0">
      <selection activeCell="B9" sqref="B9:M22"/>
    </sheetView>
  </sheetViews>
  <sheetFormatPr defaultColWidth="17.5546875" defaultRowHeight="21" customHeight="1"/>
  <cols>
    <col min="1" max="13" width="17.5546875" style="10"/>
    <col min="14" max="16384" width="17.5546875" style="9"/>
  </cols>
  <sheetData>
    <row r="1" spans="1:19" ht="21" customHeight="1">
      <c r="A1" s="1"/>
      <c r="B1" s="1"/>
    </row>
    <row r="2" spans="1:19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</row>
    <row r="3" spans="1:19" ht="21" customHeight="1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9" s="16" customFormat="1" ht="21" customHeight="1">
      <c r="A4" s="156" t="s">
        <v>81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1:19" s="58" customFormat="1" ht="21" customHeight="1">
      <c r="A5" s="163" t="s">
        <v>46</v>
      </c>
      <c r="B5" s="164"/>
      <c r="C5" s="164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9" s="59" customFormat="1" ht="21" customHeight="1">
      <c r="A6" s="146" t="s">
        <v>5</v>
      </c>
      <c r="B6" s="144" t="s">
        <v>70</v>
      </c>
      <c r="C6" s="145"/>
      <c r="D6" s="145"/>
      <c r="E6" s="144" t="s">
        <v>71</v>
      </c>
      <c r="F6" s="145"/>
      <c r="G6" s="145"/>
      <c r="H6" s="144" t="s">
        <v>72</v>
      </c>
      <c r="I6" s="145"/>
      <c r="J6" s="145"/>
      <c r="K6" s="144" t="s">
        <v>47</v>
      </c>
      <c r="L6" s="145"/>
      <c r="M6" s="145"/>
    </row>
    <row r="7" spans="1:19" s="60" customFormat="1" ht="21" customHeight="1">
      <c r="A7" s="158"/>
      <c r="B7" s="146" t="s">
        <v>1</v>
      </c>
      <c r="C7" s="146" t="s">
        <v>0</v>
      </c>
      <c r="D7" s="146" t="s">
        <v>47</v>
      </c>
      <c r="E7" s="146" t="s">
        <v>1</v>
      </c>
      <c r="F7" s="146" t="s">
        <v>0</v>
      </c>
      <c r="G7" s="146" t="s">
        <v>47</v>
      </c>
      <c r="H7" s="146" t="s">
        <v>1</v>
      </c>
      <c r="I7" s="146" t="s">
        <v>0</v>
      </c>
      <c r="J7" s="146" t="s">
        <v>47</v>
      </c>
      <c r="K7" s="146" t="s">
        <v>1</v>
      </c>
      <c r="L7" s="146" t="s">
        <v>0</v>
      </c>
      <c r="M7" s="146" t="s">
        <v>47</v>
      </c>
    </row>
    <row r="8" spans="1:19" s="60" customFormat="1" ht="21" customHeight="1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9" s="61" customFormat="1" ht="21" customHeight="1">
      <c r="A9" s="120" t="s">
        <v>6</v>
      </c>
      <c r="B9" s="38">
        <v>34041</v>
      </c>
      <c r="C9" s="38">
        <v>12873</v>
      </c>
      <c r="D9" s="38">
        <v>46914</v>
      </c>
      <c r="E9" s="38">
        <v>46839</v>
      </c>
      <c r="F9" s="38">
        <v>17912</v>
      </c>
      <c r="G9" s="38">
        <v>64751</v>
      </c>
      <c r="H9" s="38">
        <v>48370</v>
      </c>
      <c r="I9" s="38">
        <v>13795</v>
      </c>
      <c r="J9" s="38">
        <v>62165</v>
      </c>
      <c r="K9" s="38">
        <v>129250</v>
      </c>
      <c r="L9" s="38">
        <v>44580</v>
      </c>
      <c r="M9" s="38">
        <v>173830</v>
      </c>
      <c r="P9" s="107"/>
      <c r="Q9" s="107"/>
      <c r="S9" s="61">
        <v>13795</v>
      </c>
    </row>
    <row r="10" spans="1:19" s="61" customFormat="1" ht="21" customHeight="1">
      <c r="A10" s="120" t="s">
        <v>7</v>
      </c>
      <c r="B10" s="39">
        <v>355657</v>
      </c>
      <c r="C10" s="39">
        <v>172643</v>
      </c>
      <c r="D10" s="39">
        <v>528300</v>
      </c>
      <c r="E10" s="39">
        <v>462926</v>
      </c>
      <c r="F10" s="39">
        <v>234233</v>
      </c>
      <c r="G10" s="39">
        <v>697159</v>
      </c>
      <c r="H10" s="39">
        <v>387479</v>
      </c>
      <c r="I10" s="39">
        <v>174736</v>
      </c>
      <c r="J10" s="39">
        <v>562215</v>
      </c>
      <c r="K10" s="39">
        <v>1206062</v>
      </c>
      <c r="L10" s="39">
        <v>581612</v>
      </c>
      <c r="M10" s="39">
        <v>1787674</v>
      </c>
      <c r="P10" s="107"/>
      <c r="Q10" s="107"/>
      <c r="S10" s="61">
        <v>174736</v>
      </c>
    </row>
    <row r="11" spans="1:19" s="61" customFormat="1" ht="21" customHeight="1">
      <c r="A11" s="120" t="s">
        <v>2</v>
      </c>
      <c r="B11" s="38">
        <v>20864</v>
      </c>
      <c r="C11" s="38">
        <v>5977</v>
      </c>
      <c r="D11" s="38">
        <v>26841</v>
      </c>
      <c r="E11" s="38">
        <v>32232</v>
      </c>
      <c r="F11" s="38">
        <v>10892</v>
      </c>
      <c r="G11" s="38">
        <v>43124</v>
      </c>
      <c r="H11" s="38">
        <v>28422</v>
      </c>
      <c r="I11" s="38">
        <v>8172</v>
      </c>
      <c r="J11" s="38">
        <v>36594</v>
      </c>
      <c r="K11" s="38">
        <v>81518</v>
      </c>
      <c r="L11" s="38">
        <v>25041</v>
      </c>
      <c r="M11" s="38">
        <v>106559</v>
      </c>
      <c r="P11" s="107"/>
      <c r="Q11" s="107"/>
      <c r="S11" s="61">
        <v>8172</v>
      </c>
    </row>
    <row r="12" spans="1:19" s="61" customFormat="1" ht="21" customHeight="1">
      <c r="A12" s="120" t="s">
        <v>8</v>
      </c>
      <c r="B12" s="39">
        <v>3111</v>
      </c>
      <c r="C12" s="39">
        <v>1291</v>
      </c>
      <c r="D12" s="39">
        <v>4402</v>
      </c>
      <c r="E12" s="39">
        <v>4038</v>
      </c>
      <c r="F12" s="39">
        <v>1651</v>
      </c>
      <c r="G12" s="39">
        <v>5689</v>
      </c>
      <c r="H12" s="39">
        <v>3776</v>
      </c>
      <c r="I12" s="39">
        <v>1246</v>
      </c>
      <c r="J12" s="39">
        <v>5022</v>
      </c>
      <c r="K12" s="39">
        <v>10925</v>
      </c>
      <c r="L12" s="39">
        <v>4188</v>
      </c>
      <c r="M12" s="39">
        <v>15113</v>
      </c>
      <c r="P12" s="107"/>
      <c r="Q12" s="107"/>
      <c r="S12" s="61">
        <v>1246</v>
      </c>
    </row>
    <row r="13" spans="1:19" s="61" customFormat="1" ht="21" customHeight="1">
      <c r="A13" s="120" t="s">
        <v>9</v>
      </c>
      <c r="B13" s="38">
        <v>14023</v>
      </c>
      <c r="C13" s="38">
        <v>4885</v>
      </c>
      <c r="D13" s="38">
        <v>18908</v>
      </c>
      <c r="E13" s="38">
        <v>17480</v>
      </c>
      <c r="F13" s="38">
        <v>6473</v>
      </c>
      <c r="G13" s="38">
        <v>23953</v>
      </c>
      <c r="H13" s="38">
        <v>19441</v>
      </c>
      <c r="I13" s="38">
        <v>4830</v>
      </c>
      <c r="J13" s="38">
        <v>24271</v>
      </c>
      <c r="K13" s="38">
        <v>50944</v>
      </c>
      <c r="L13" s="38">
        <v>16188</v>
      </c>
      <c r="M13" s="38">
        <v>67132</v>
      </c>
      <c r="P13" s="107"/>
      <c r="Q13" s="107"/>
      <c r="S13" s="61">
        <v>4830</v>
      </c>
    </row>
    <row r="14" spans="1:19" s="61" customFormat="1" ht="21" customHeight="1">
      <c r="A14" s="120" t="s">
        <v>10</v>
      </c>
      <c r="B14" s="39">
        <v>6138</v>
      </c>
      <c r="C14" s="39">
        <v>2159</v>
      </c>
      <c r="D14" s="39">
        <v>8297</v>
      </c>
      <c r="E14" s="39">
        <v>8334</v>
      </c>
      <c r="F14" s="39">
        <v>2925</v>
      </c>
      <c r="G14" s="39">
        <v>11259</v>
      </c>
      <c r="H14" s="39">
        <v>7360</v>
      </c>
      <c r="I14" s="39">
        <v>2003</v>
      </c>
      <c r="J14" s="39">
        <v>9363</v>
      </c>
      <c r="K14" s="39">
        <v>21832</v>
      </c>
      <c r="L14" s="39">
        <v>7087</v>
      </c>
      <c r="M14" s="39">
        <v>28919</v>
      </c>
      <c r="P14" s="107"/>
      <c r="Q14" s="107"/>
      <c r="S14" s="61">
        <v>2003</v>
      </c>
    </row>
    <row r="15" spans="1:19" s="61" customFormat="1" ht="21" customHeight="1">
      <c r="A15" s="120" t="s">
        <v>11</v>
      </c>
      <c r="B15" s="38">
        <v>2965</v>
      </c>
      <c r="C15" s="38">
        <v>671</v>
      </c>
      <c r="D15" s="38">
        <v>3636</v>
      </c>
      <c r="E15" s="38">
        <v>4243</v>
      </c>
      <c r="F15" s="38">
        <v>1022</v>
      </c>
      <c r="G15" s="38">
        <v>5265</v>
      </c>
      <c r="H15" s="38">
        <v>5121</v>
      </c>
      <c r="I15" s="38">
        <v>709</v>
      </c>
      <c r="J15" s="38">
        <v>5830</v>
      </c>
      <c r="K15" s="38">
        <v>12329</v>
      </c>
      <c r="L15" s="38">
        <v>2402</v>
      </c>
      <c r="M15" s="38">
        <v>14731</v>
      </c>
      <c r="P15" s="107"/>
      <c r="Q15" s="107"/>
      <c r="S15" s="61">
        <v>709</v>
      </c>
    </row>
    <row r="16" spans="1:19" s="61" customFormat="1" ht="21" customHeight="1">
      <c r="A16" s="120" t="s">
        <v>12</v>
      </c>
      <c r="B16" s="39">
        <v>1168</v>
      </c>
      <c r="C16" s="39">
        <v>493</v>
      </c>
      <c r="D16" s="39">
        <v>1661</v>
      </c>
      <c r="E16" s="39">
        <v>1252</v>
      </c>
      <c r="F16" s="39">
        <v>567</v>
      </c>
      <c r="G16" s="39">
        <v>1819</v>
      </c>
      <c r="H16" s="39">
        <v>1307</v>
      </c>
      <c r="I16" s="39">
        <v>484</v>
      </c>
      <c r="J16" s="39">
        <v>1791</v>
      </c>
      <c r="K16" s="39">
        <v>3727</v>
      </c>
      <c r="L16" s="39">
        <v>1544</v>
      </c>
      <c r="M16" s="39">
        <v>5271</v>
      </c>
      <c r="P16" s="107"/>
      <c r="Q16" s="107"/>
      <c r="S16" s="61">
        <v>484</v>
      </c>
    </row>
    <row r="17" spans="1:26" s="61" customFormat="1" ht="21" customHeight="1">
      <c r="A17" s="120" t="s">
        <v>3</v>
      </c>
      <c r="B17" s="38">
        <v>437</v>
      </c>
      <c r="C17" s="38">
        <v>201</v>
      </c>
      <c r="D17" s="38">
        <v>638</v>
      </c>
      <c r="E17" s="38">
        <v>520</v>
      </c>
      <c r="F17" s="38">
        <v>223</v>
      </c>
      <c r="G17" s="38">
        <v>743</v>
      </c>
      <c r="H17" s="38">
        <v>487</v>
      </c>
      <c r="I17" s="38">
        <v>163</v>
      </c>
      <c r="J17" s="38">
        <v>650</v>
      </c>
      <c r="K17" s="38">
        <v>1444</v>
      </c>
      <c r="L17" s="38">
        <v>587</v>
      </c>
      <c r="M17" s="38">
        <v>2031</v>
      </c>
      <c r="P17" s="107"/>
      <c r="Q17" s="107"/>
      <c r="S17" s="61">
        <v>163</v>
      </c>
    </row>
    <row r="18" spans="1:26" s="61" customFormat="1" ht="21" customHeight="1">
      <c r="A18" s="120" t="s">
        <v>13</v>
      </c>
      <c r="B18" s="39">
        <v>3711</v>
      </c>
      <c r="C18" s="39">
        <v>1086</v>
      </c>
      <c r="D18" s="39">
        <v>4797</v>
      </c>
      <c r="E18" s="39">
        <v>4764</v>
      </c>
      <c r="F18" s="39">
        <v>1276</v>
      </c>
      <c r="G18" s="39">
        <v>6040</v>
      </c>
      <c r="H18" s="39">
        <v>4350</v>
      </c>
      <c r="I18" s="39">
        <v>750</v>
      </c>
      <c r="J18" s="39">
        <v>5100</v>
      </c>
      <c r="K18" s="39">
        <v>12825</v>
      </c>
      <c r="L18" s="39">
        <v>3112</v>
      </c>
      <c r="M18" s="39">
        <v>15937</v>
      </c>
      <c r="P18" s="107"/>
      <c r="Q18" s="107"/>
      <c r="S18" s="61">
        <v>750</v>
      </c>
    </row>
    <row r="19" spans="1:26" s="61" customFormat="1" ht="21" customHeight="1">
      <c r="A19" s="120" t="s">
        <v>14</v>
      </c>
      <c r="B19" s="38">
        <v>868</v>
      </c>
      <c r="C19" s="38">
        <v>377</v>
      </c>
      <c r="D19" s="38">
        <v>1245</v>
      </c>
      <c r="E19" s="38">
        <v>1099</v>
      </c>
      <c r="F19" s="38">
        <v>486</v>
      </c>
      <c r="G19" s="38">
        <v>1585</v>
      </c>
      <c r="H19" s="38">
        <v>865</v>
      </c>
      <c r="I19" s="38">
        <v>258</v>
      </c>
      <c r="J19" s="38">
        <v>1123</v>
      </c>
      <c r="K19" s="38">
        <v>2832</v>
      </c>
      <c r="L19" s="38">
        <v>1121</v>
      </c>
      <c r="M19" s="38">
        <v>3953</v>
      </c>
      <c r="P19" s="107"/>
      <c r="Q19" s="107"/>
      <c r="S19" s="61">
        <v>258</v>
      </c>
    </row>
    <row r="20" spans="1:26" s="61" customFormat="1" ht="21" customHeight="1">
      <c r="A20" s="120" t="s">
        <v>15</v>
      </c>
      <c r="B20" s="39">
        <v>1922</v>
      </c>
      <c r="C20" s="39">
        <v>807</v>
      </c>
      <c r="D20" s="39">
        <v>2729</v>
      </c>
      <c r="E20" s="39">
        <v>2714</v>
      </c>
      <c r="F20" s="39">
        <v>1025</v>
      </c>
      <c r="G20" s="39">
        <v>3739</v>
      </c>
      <c r="H20" s="39">
        <v>2196</v>
      </c>
      <c r="I20" s="39">
        <v>848</v>
      </c>
      <c r="J20" s="39">
        <v>3044</v>
      </c>
      <c r="K20" s="39">
        <v>6832</v>
      </c>
      <c r="L20" s="39">
        <v>2680</v>
      </c>
      <c r="M20" s="39">
        <v>9512</v>
      </c>
      <c r="P20" s="107"/>
      <c r="Q20" s="107"/>
      <c r="S20" s="61">
        <v>848</v>
      </c>
    </row>
    <row r="21" spans="1:26" s="61" customFormat="1" ht="21" customHeight="1">
      <c r="A21" s="120" t="s">
        <v>16</v>
      </c>
      <c r="B21" s="38">
        <v>874</v>
      </c>
      <c r="C21" s="38">
        <v>374</v>
      </c>
      <c r="D21" s="38">
        <v>1248</v>
      </c>
      <c r="E21" s="38">
        <v>997</v>
      </c>
      <c r="F21" s="38">
        <v>403</v>
      </c>
      <c r="G21" s="38">
        <v>1400</v>
      </c>
      <c r="H21" s="38">
        <v>943</v>
      </c>
      <c r="I21" s="38">
        <v>257</v>
      </c>
      <c r="J21" s="38">
        <v>1200</v>
      </c>
      <c r="K21" s="38">
        <v>2814</v>
      </c>
      <c r="L21" s="38">
        <v>1034</v>
      </c>
      <c r="M21" s="38">
        <v>3848</v>
      </c>
      <c r="P21" s="107"/>
      <c r="Q21" s="107"/>
      <c r="S21" s="61">
        <v>257</v>
      </c>
    </row>
    <row r="22" spans="1:26" s="61" customFormat="1" ht="21" customHeight="1">
      <c r="A22" s="120" t="s">
        <v>47</v>
      </c>
      <c r="B22" s="122">
        <v>445779</v>
      </c>
      <c r="C22" s="122">
        <v>203837</v>
      </c>
      <c r="D22" s="122">
        <v>649616</v>
      </c>
      <c r="E22" s="122">
        <v>587438</v>
      </c>
      <c r="F22" s="122">
        <v>279088</v>
      </c>
      <c r="G22" s="122">
        <v>866526</v>
      </c>
      <c r="H22" s="122">
        <v>510117</v>
      </c>
      <c r="I22" s="122">
        <v>208251</v>
      </c>
      <c r="J22" s="122">
        <v>718368</v>
      </c>
      <c r="K22" s="122">
        <v>1543334</v>
      </c>
      <c r="L22" s="122">
        <v>691176</v>
      </c>
      <c r="M22" s="122">
        <v>2234510</v>
      </c>
      <c r="P22" s="107"/>
      <c r="Q22" s="107"/>
      <c r="S22" s="61">
        <v>208251</v>
      </c>
    </row>
    <row r="23" spans="1:26" s="44" customFormat="1" ht="21" customHeight="1">
      <c r="A23" s="152" t="s">
        <v>98</v>
      </c>
      <c r="B23" s="153"/>
      <c r="C23" s="153"/>
      <c r="D23" s="152"/>
      <c r="E23" s="153"/>
      <c r="F23" s="153"/>
      <c r="G23" s="163"/>
      <c r="H23" s="164"/>
      <c r="I23" s="164"/>
      <c r="J23" s="163"/>
      <c r="K23" s="164"/>
      <c r="L23" s="164"/>
      <c r="M23" s="42" t="s">
        <v>34</v>
      </c>
    </row>
    <row r="25" spans="1:26" ht="21" customHeight="1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1:26" ht="21" customHeight="1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O26" s="109"/>
    </row>
    <row r="27" spans="1:26" ht="21" customHeight="1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 ht="21" customHeight="1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ht="21" customHeight="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21" customHeight="1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</row>
    <row r="31" spans="1:26" ht="21" customHeight="1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</row>
    <row r="32" spans="1:26" ht="21" customHeight="1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</row>
    <row r="33" spans="2:26" ht="21" customHeight="1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2:26" ht="21" customHeight="1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2:26" ht="21" customHeight="1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2:26" ht="21" customHeight="1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2:26" ht="21" customHeight="1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2:26" ht="21" customHeight="1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2:26" ht="21" customHeight="1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2:26" ht="21" customHeight="1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  <row r="41" spans="2:26" ht="21" customHeight="1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2:26" ht="21" customHeight="1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  <row r="43" spans="2:26" ht="21" customHeight="1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spans="2:26" ht="21" customHeight="1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</row>
    <row r="45" spans="2:26" ht="21" customHeight="1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</row>
    <row r="46" spans="2:26" ht="21" customHeight="1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2:26" ht="21" customHeight="1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2:26" ht="21" customHeight="1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2:26" ht="21" customHeight="1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</row>
    <row r="50" spans="2:26" ht="21" customHeight="1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</row>
    <row r="51" spans="2:26" ht="21" customHeight="1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</row>
    <row r="52" spans="2:26" ht="21" customHeight="1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</row>
    <row r="53" spans="2:26" ht="21" customHeight="1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</row>
    <row r="54" spans="2:26" ht="21" customHeight="1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</row>
    <row r="55" spans="2:26" ht="21" customHeight="1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</row>
    <row r="56" spans="2:26" ht="21" customHeight="1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</row>
    <row r="57" spans="2:26" ht="21" customHeight="1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</row>
    <row r="58" spans="2:26" ht="21" customHeight="1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</row>
    <row r="59" spans="2:26" ht="21" customHeight="1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</row>
    <row r="60" spans="2:26" ht="21" customHeight="1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</row>
    <row r="61" spans="2:26" ht="21" customHeight="1"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</row>
    <row r="62" spans="2:26" ht="21" customHeight="1"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</row>
    <row r="63" spans="2:26" ht="21" customHeight="1"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</row>
  </sheetData>
  <mergeCells count="23"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C7:C8"/>
    <mergeCell ref="D7:D8"/>
    <mergeCell ref="M7:M8"/>
    <mergeCell ref="E7:E8"/>
    <mergeCell ref="F7:F8"/>
    <mergeCell ref="G7:G8"/>
    <mergeCell ref="H7:H8"/>
    <mergeCell ref="I7:I8"/>
    <mergeCell ref="J7:J8"/>
  </mergeCells>
  <hyperlinks>
    <hyperlink ref="M23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S17"/>
  <sheetViews>
    <sheetView showGridLines="0" rightToLeft="1" view="pageBreakPreview" zoomScale="80" zoomScaleNormal="80" zoomScaleSheetLayoutView="80" zoomScalePageLayoutView="70" workbookViewId="0">
      <selection activeCell="E21" sqref="E21"/>
    </sheetView>
  </sheetViews>
  <sheetFormatPr defaultColWidth="17.5546875" defaultRowHeight="21" customHeight="1"/>
  <cols>
    <col min="1" max="16384" width="17.5546875" style="33"/>
  </cols>
  <sheetData>
    <row r="1" spans="1:19" ht="21" customHeight="1">
      <c r="A1" s="1"/>
      <c r="B1" s="1"/>
    </row>
    <row r="2" spans="1:19" s="35" customFormat="1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35" customFormat="1" ht="2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36" customFormat="1" ht="21" customHeight="1">
      <c r="A4" s="156" t="s">
        <v>82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19" s="37" customFormat="1" ht="21" customHeight="1">
      <c r="A5" s="163" t="s">
        <v>39</v>
      </c>
      <c r="B5" s="164"/>
      <c r="C5" s="164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s="53" customFormat="1" ht="21" customHeight="1">
      <c r="A6" s="146" t="s">
        <v>59</v>
      </c>
      <c r="B6" s="166" t="s">
        <v>18</v>
      </c>
      <c r="C6" s="167"/>
      <c r="D6" s="168"/>
      <c r="E6" s="166" t="s">
        <v>19</v>
      </c>
      <c r="F6" s="167"/>
      <c r="G6" s="168"/>
      <c r="H6" s="166" t="s">
        <v>20</v>
      </c>
      <c r="I6" s="167"/>
      <c r="J6" s="168"/>
      <c r="K6" s="166" t="s">
        <v>21</v>
      </c>
      <c r="L6" s="167"/>
      <c r="M6" s="168"/>
      <c r="N6" s="166" t="s">
        <v>22</v>
      </c>
      <c r="O6" s="167"/>
      <c r="P6" s="168"/>
      <c r="Q6" s="166" t="s">
        <v>17</v>
      </c>
      <c r="R6" s="167"/>
      <c r="S6" s="168"/>
    </row>
    <row r="7" spans="1:19" s="53" customFormat="1" ht="21" customHeight="1">
      <c r="A7" s="158"/>
      <c r="B7" s="121" t="str">
        <f>'5'!B7</f>
        <v>ذكور</v>
      </c>
      <c r="C7" s="121" t="str">
        <f>'5'!C7</f>
        <v>اناث</v>
      </c>
      <c r="D7" s="121" t="str">
        <f>'5'!D7</f>
        <v>الإجمالي</v>
      </c>
      <c r="E7" s="121" t="str">
        <f>'5'!E7</f>
        <v>ذكور</v>
      </c>
      <c r="F7" s="121" t="str">
        <f>'5'!F7</f>
        <v>اناث</v>
      </c>
      <c r="G7" s="121" t="str">
        <f>'5'!G7</f>
        <v>الإجمالي</v>
      </c>
      <c r="H7" s="121" t="str">
        <f>'5'!H7</f>
        <v>ذكور</v>
      </c>
      <c r="I7" s="121" t="str">
        <f>'5'!I7</f>
        <v>اناث</v>
      </c>
      <c r="J7" s="121" t="str">
        <f>'5'!J7</f>
        <v>الإجمالي</v>
      </c>
      <c r="K7" s="121" t="str">
        <f>'5'!E7</f>
        <v>ذكور</v>
      </c>
      <c r="L7" s="121" t="str">
        <f>'5'!F7</f>
        <v>اناث</v>
      </c>
      <c r="M7" s="121" t="str">
        <f>'5'!G7</f>
        <v>الإجمالي</v>
      </c>
      <c r="N7" s="121" t="str">
        <f>'5'!H7</f>
        <v>ذكور</v>
      </c>
      <c r="O7" s="121" t="str">
        <f>'5'!I7</f>
        <v>اناث</v>
      </c>
      <c r="P7" s="121" t="str">
        <f>'5'!J7</f>
        <v>الإجمالي</v>
      </c>
      <c r="Q7" s="121" t="str">
        <f>'5'!K7</f>
        <v>ذكور</v>
      </c>
      <c r="R7" s="121" t="str">
        <f>'5'!L7</f>
        <v>اناث</v>
      </c>
      <c r="S7" s="121" t="str">
        <f>'5'!M7</f>
        <v>الإجمالي</v>
      </c>
    </row>
    <row r="8" spans="1:19" s="53" customFormat="1" ht="21" customHeight="1">
      <c r="A8" s="120" t="str">
        <f>'5'!$B$6</f>
        <v>يوليو</v>
      </c>
      <c r="B8" s="38">
        <v>499643</v>
      </c>
      <c r="C8" s="38">
        <v>284976</v>
      </c>
      <c r="D8" s="38">
        <v>784619</v>
      </c>
      <c r="E8" s="38">
        <v>51964</v>
      </c>
      <c r="F8" s="38">
        <v>30214</v>
      </c>
      <c r="G8" s="38">
        <v>82178</v>
      </c>
      <c r="H8" s="38">
        <v>8506</v>
      </c>
      <c r="I8" s="38">
        <v>5324</v>
      </c>
      <c r="J8" s="38">
        <v>13830</v>
      </c>
      <c r="K8" s="38">
        <v>1990</v>
      </c>
      <c r="L8" s="38">
        <v>1349</v>
      </c>
      <c r="M8" s="38">
        <v>3339</v>
      </c>
      <c r="N8" s="38">
        <v>1245</v>
      </c>
      <c r="O8" s="38">
        <v>779</v>
      </c>
      <c r="P8" s="38">
        <v>2024</v>
      </c>
      <c r="Q8" s="38">
        <v>563348</v>
      </c>
      <c r="R8" s="38">
        <v>322642</v>
      </c>
      <c r="S8" s="38">
        <v>885990</v>
      </c>
    </row>
    <row r="9" spans="1:19" s="53" customFormat="1" ht="21" customHeight="1">
      <c r="A9" s="120" t="str">
        <f>'5'!$E$6</f>
        <v>أغسطس</v>
      </c>
      <c r="B9" s="39">
        <v>574946</v>
      </c>
      <c r="C9" s="39">
        <v>344887</v>
      </c>
      <c r="D9" s="39">
        <v>919833</v>
      </c>
      <c r="E9" s="39">
        <v>114097</v>
      </c>
      <c r="F9" s="39">
        <v>59086</v>
      </c>
      <c r="G9" s="39">
        <v>173183</v>
      </c>
      <c r="H9" s="39">
        <v>31132</v>
      </c>
      <c r="I9" s="39">
        <v>16017</v>
      </c>
      <c r="J9" s="39">
        <v>47149</v>
      </c>
      <c r="K9" s="39">
        <v>10845</v>
      </c>
      <c r="L9" s="39">
        <v>5693</v>
      </c>
      <c r="M9" s="39">
        <v>16538</v>
      </c>
      <c r="N9" s="39">
        <v>9251</v>
      </c>
      <c r="O9" s="39">
        <v>4726</v>
      </c>
      <c r="P9" s="39">
        <v>13977</v>
      </c>
      <c r="Q9" s="39">
        <v>740271</v>
      </c>
      <c r="R9" s="39">
        <v>430409</v>
      </c>
      <c r="S9" s="39">
        <v>1170680</v>
      </c>
    </row>
    <row r="10" spans="1:19" s="53" customFormat="1" ht="21" customHeight="1">
      <c r="A10" s="120" t="str">
        <f>'5'!$H$6</f>
        <v>سبتمبر</v>
      </c>
      <c r="B10" s="38">
        <v>393585</v>
      </c>
      <c r="C10" s="38">
        <v>197709</v>
      </c>
      <c r="D10" s="38">
        <v>591294</v>
      </c>
      <c r="E10" s="38">
        <v>112788</v>
      </c>
      <c r="F10" s="38">
        <v>45029</v>
      </c>
      <c r="G10" s="38">
        <v>157817</v>
      </c>
      <c r="H10" s="38">
        <v>39031</v>
      </c>
      <c r="I10" s="38">
        <v>14577</v>
      </c>
      <c r="J10" s="38">
        <v>53608</v>
      </c>
      <c r="K10" s="38">
        <v>16099</v>
      </c>
      <c r="L10" s="38">
        <v>5926</v>
      </c>
      <c r="M10" s="38">
        <v>22025</v>
      </c>
      <c r="N10" s="38">
        <v>18076</v>
      </c>
      <c r="O10" s="38">
        <v>6751</v>
      </c>
      <c r="P10" s="38">
        <v>24827</v>
      </c>
      <c r="Q10" s="38">
        <v>579579</v>
      </c>
      <c r="R10" s="38">
        <v>269992</v>
      </c>
      <c r="S10" s="38">
        <v>849571</v>
      </c>
    </row>
    <row r="11" spans="1:19" s="53" customFormat="1" ht="21" customHeight="1">
      <c r="A11" s="120" t="s">
        <v>47</v>
      </c>
      <c r="B11" s="122">
        <v>1468174</v>
      </c>
      <c r="C11" s="122">
        <v>827572</v>
      </c>
      <c r="D11" s="122">
        <v>2295746</v>
      </c>
      <c r="E11" s="122">
        <v>278849</v>
      </c>
      <c r="F11" s="122">
        <v>134329</v>
      </c>
      <c r="G11" s="122">
        <v>413178</v>
      </c>
      <c r="H11" s="122">
        <v>78669</v>
      </c>
      <c r="I11" s="122">
        <v>35918</v>
      </c>
      <c r="J11" s="122">
        <v>114587</v>
      </c>
      <c r="K11" s="122">
        <v>28934</v>
      </c>
      <c r="L11" s="122">
        <v>12968</v>
      </c>
      <c r="M11" s="122">
        <v>41902</v>
      </c>
      <c r="N11" s="122">
        <v>28572</v>
      </c>
      <c r="O11" s="122">
        <v>12256</v>
      </c>
      <c r="P11" s="122">
        <v>40828</v>
      </c>
      <c r="Q11" s="122">
        <v>1883198</v>
      </c>
      <c r="R11" s="122">
        <v>1023043</v>
      </c>
      <c r="S11" s="122">
        <v>2906241</v>
      </c>
    </row>
    <row r="12" spans="1:19" s="44" customFormat="1" ht="21" customHeight="1">
      <c r="A12" s="152" t="s">
        <v>98</v>
      </c>
      <c r="B12" s="153"/>
      <c r="C12" s="153"/>
      <c r="D12" s="54"/>
      <c r="E12" s="55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42" t="s">
        <v>34</v>
      </c>
    </row>
    <row r="14" spans="1:19" ht="21" customHeight="1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ht="21" customHeight="1">
      <c r="B15" s="45"/>
      <c r="C15" s="45"/>
      <c r="D15" s="57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19" ht="21" customHeight="1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2:19" ht="21" customHeight="1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</row>
  </sheetData>
  <protectedRanges>
    <protectedRange sqref="A4:S4" name="نطاق1"/>
    <protectedRange sqref="A9:A10 A6:S8 B9:S11" name="نطاق1_1_2"/>
  </protectedRanges>
  <mergeCells count="10">
    <mergeCell ref="A4:S4"/>
    <mergeCell ref="A5:C5"/>
    <mergeCell ref="N6:P6"/>
    <mergeCell ref="A12:C12"/>
    <mergeCell ref="A6:A7"/>
    <mergeCell ref="B6:D6"/>
    <mergeCell ref="E6:G6"/>
    <mergeCell ref="H6:J6"/>
    <mergeCell ref="Q6:S6"/>
    <mergeCell ref="K6:M6"/>
  </mergeCells>
  <hyperlinks>
    <hyperlink ref="S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W22"/>
  <sheetViews>
    <sheetView showGridLines="0" rightToLeft="1" view="pageBreakPreview" zoomScale="59" zoomScaleNormal="86" zoomScaleSheetLayoutView="59" zoomScalePageLayoutView="70" workbookViewId="0">
      <selection activeCell="G26" sqref="G26"/>
    </sheetView>
  </sheetViews>
  <sheetFormatPr defaultColWidth="17.5546875" defaultRowHeight="21" customHeight="1"/>
  <cols>
    <col min="1" max="16384" width="17.5546875" style="33"/>
  </cols>
  <sheetData>
    <row r="1" spans="1:22" ht="21" customHeight="1">
      <c r="A1" s="1"/>
      <c r="B1" s="1"/>
    </row>
    <row r="2" spans="1:22" s="9" customFormat="1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46"/>
      <c r="V2" s="47"/>
    </row>
    <row r="3" spans="1:22" s="9" customFormat="1" ht="21" customHeight="1">
      <c r="A3" s="1"/>
      <c r="B3" s="1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46"/>
      <c r="V3" s="47"/>
    </row>
    <row r="4" spans="1:22" s="36" customFormat="1" ht="21" customHeight="1">
      <c r="A4" s="156" t="s">
        <v>89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2" s="37" customFormat="1" ht="21" customHeight="1">
      <c r="A5" s="163" t="s">
        <v>40</v>
      </c>
      <c r="B5" s="164"/>
      <c r="C5" s="164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22" ht="21" customHeight="1">
      <c r="A6" s="146" t="s">
        <v>59</v>
      </c>
      <c r="B6" s="166" t="s">
        <v>18</v>
      </c>
      <c r="C6" s="167"/>
      <c r="D6" s="168"/>
      <c r="E6" s="166" t="s">
        <v>19</v>
      </c>
      <c r="F6" s="167"/>
      <c r="G6" s="168"/>
      <c r="H6" s="166" t="s">
        <v>20</v>
      </c>
      <c r="I6" s="167"/>
      <c r="J6" s="168"/>
      <c r="K6" s="166" t="s">
        <v>21</v>
      </c>
      <c r="L6" s="167"/>
      <c r="M6" s="168"/>
      <c r="N6" s="166" t="s">
        <v>22</v>
      </c>
      <c r="O6" s="167"/>
      <c r="P6" s="168"/>
      <c r="Q6" s="166" t="s">
        <v>47</v>
      </c>
      <c r="R6" s="167"/>
      <c r="S6" s="168"/>
      <c r="T6" s="111"/>
      <c r="U6" s="112"/>
    </row>
    <row r="7" spans="1:22" ht="21" customHeight="1">
      <c r="A7" s="158"/>
      <c r="B7" s="121" t="str">
        <f>'5'!B7</f>
        <v>ذكور</v>
      </c>
      <c r="C7" s="121" t="str">
        <f>'5'!C7</f>
        <v>اناث</v>
      </c>
      <c r="D7" s="121" t="str">
        <f>'5'!D7</f>
        <v>الإجمالي</v>
      </c>
      <c r="E7" s="121" t="str">
        <f>'5'!E7</f>
        <v>ذكور</v>
      </c>
      <c r="F7" s="121" t="str">
        <f>'5'!F7</f>
        <v>اناث</v>
      </c>
      <c r="G7" s="121" t="str">
        <f>'5'!G7</f>
        <v>الإجمالي</v>
      </c>
      <c r="H7" s="121" t="str">
        <f>'5'!H7</f>
        <v>ذكور</v>
      </c>
      <c r="I7" s="121" t="str">
        <f>'5'!I7</f>
        <v>اناث</v>
      </c>
      <c r="J7" s="121" t="str">
        <f>'5'!J7</f>
        <v>الإجمالي</v>
      </c>
      <c r="K7" s="121" t="str">
        <f>'5'!E7</f>
        <v>ذكور</v>
      </c>
      <c r="L7" s="121" t="str">
        <f>'5'!F7</f>
        <v>اناث</v>
      </c>
      <c r="M7" s="121" t="str">
        <f>'5'!G7</f>
        <v>الإجمالي</v>
      </c>
      <c r="N7" s="121" t="str">
        <f>'5'!H7</f>
        <v>ذكور</v>
      </c>
      <c r="O7" s="121" t="str">
        <f>'5'!I7</f>
        <v>اناث</v>
      </c>
      <c r="P7" s="121" t="str">
        <f>'5'!J7</f>
        <v>الإجمالي</v>
      </c>
      <c r="Q7" s="121" t="str">
        <f>'5'!K7</f>
        <v>ذكور</v>
      </c>
      <c r="R7" s="121" t="str">
        <f>'5'!L7</f>
        <v>اناث</v>
      </c>
      <c r="S7" s="121" t="str">
        <f>'5'!M7</f>
        <v>الإجمالي</v>
      </c>
      <c r="T7" s="111"/>
      <c r="U7" s="112"/>
    </row>
    <row r="8" spans="1:22" ht="21" customHeight="1">
      <c r="A8" s="120" t="s">
        <v>70</v>
      </c>
      <c r="B8" s="38">
        <v>111037</v>
      </c>
      <c r="C8" s="38">
        <v>112446</v>
      </c>
      <c r="D8" s="38">
        <v>223483</v>
      </c>
      <c r="E8" s="38">
        <v>5949</v>
      </c>
      <c r="F8" s="38">
        <v>5817</v>
      </c>
      <c r="G8" s="38">
        <v>11766</v>
      </c>
      <c r="H8" s="38">
        <v>438</v>
      </c>
      <c r="I8" s="38">
        <v>457</v>
      </c>
      <c r="J8" s="38">
        <v>895</v>
      </c>
      <c r="K8" s="38">
        <v>80</v>
      </c>
      <c r="L8" s="38">
        <v>64</v>
      </c>
      <c r="M8" s="38">
        <v>144</v>
      </c>
      <c r="N8" s="38">
        <v>65</v>
      </c>
      <c r="O8" s="38">
        <v>21</v>
      </c>
      <c r="P8" s="38">
        <v>86</v>
      </c>
      <c r="Q8" s="38">
        <v>117569</v>
      </c>
      <c r="R8" s="38">
        <v>118805</v>
      </c>
      <c r="S8" s="38">
        <v>236374</v>
      </c>
      <c r="T8" s="111"/>
      <c r="U8" s="112"/>
    </row>
    <row r="9" spans="1:22" ht="21" customHeight="1">
      <c r="A9" s="120" t="s">
        <v>71</v>
      </c>
      <c r="B9" s="39">
        <v>136002</v>
      </c>
      <c r="C9" s="39">
        <v>136236</v>
      </c>
      <c r="D9" s="39">
        <v>272238</v>
      </c>
      <c r="E9" s="39">
        <v>13938</v>
      </c>
      <c r="F9" s="39">
        <v>12836</v>
      </c>
      <c r="G9" s="39">
        <v>26774</v>
      </c>
      <c r="H9" s="39">
        <v>1936</v>
      </c>
      <c r="I9" s="39">
        <v>1607</v>
      </c>
      <c r="J9" s="39">
        <v>3543</v>
      </c>
      <c r="K9" s="39">
        <v>449</v>
      </c>
      <c r="L9" s="39">
        <v>345</v>
      </c>
      <c r="M9" s="39">
        <v>794</v>
      </c>
      <c r="N9" s="39">
        <v>508</v>
      </c>
      <c r="O9" s="39">
        <v>297</v>
      </c>
      <c r="P9" s="39">
        <v>805</v>
      </c>
      <c r="Q9" s="39">
        <v>152833</v>
      </c>
      <c r="R9" s="39">
        <v>151321</v>
      </c>
      <c r="S9" s="39">
        <v>304154</v>
      </c>
      <c r="T9" s="110"/>
      <c r="U9" s="40"/>
    </row>
    <row r="10" spans="1:22" ht="21" customHeight="1">
      <c r="A10" s="120" t="s">
        <v>72</v>
      </c>
      <c r="B10" s="38">
        <v>57165</v>
      </c>
      <c r="C10" s="38">
        <v>52618</v>
      </c>
      <c r="D10" s="38">
        <v>109783</v>
      </c>
      <c r="E10" s="38">
        <v>8835</v>
      </c>
      <c r="F10" s="38">
        <v>6889</v>
      </c>
      <c r="G10" s="38">
        <v>15724</v>
      </c>
      <c r="H10" s="38">
        <v>1950</v>
      </c>
      <c r="I10" s="38">
        <v>1314</v>
      </c>
      <c r="J10" s="38">
        <v>3264</v>
      </c>
      <c r="K10" s="38">
        <v>613</v>
      </c>
      <c r="L10" s="38">
        <v>382</v>
      </c>
      <c r="M10" s="38">
        <v>995</v>
      </c>
      <c r="N10" s="38">
        <v>899</v>
      </c>
      <c r="O10" s="38">
        <v>538</v>
      </c>
      <c r="P10" s="38">
        <v>1437</v>
      </c>
      <c r="Q10" s="38">
        <v>69462</v>
      </c>
      <c r="R10" s="38">
        <v>61741</v>
      </c>
      <c r="S10" s="38">
        <v>131203</v>
      </c>
      <c r="T10" s="50"/>
      <c r="U10" s="40"/>
    </row>
    <row r="11" spans="1:22" ht="21" customHeight="1">
      <c r="A11" s="120" t="s">
        <v>47</v>
      </c>
      <c r="B11" s="122">
        <v>304204</v>
      </c>
      <c r="C11" s="122">
        <v>301300</v>
      </c>
      <c r="D11" s="122">
        <v>605504</v>
      </c>
      <c r="E11" s="122">
        <v>28722</v>
      </c>
      <c r="F11" s="122">
        <v>25542</v>
      </c>
      <c r="G11" s="122">
        <v>54264</v>
      </c>
      <c r="H11" s="122">
        <v>4324</v>
      </c>
      <c r="I11" s="122">
        <v>3378</v>
      </c>
      <c r="J11" s="122">
        <v>7702</v>
      </c>
      <c r="K11" s="122">
        <v>1142</v>
      </c>
      <c r="L11" s="122">
        <v>791</v>
      </c>
      <c r="M11" s="122">
        <v>1933</v>
      </c>
      <c r="N11" s="122">
        <v>1472</v>
      </c>
      <c r="O11" s="122">
        <v>856</v>
      </c>
      <c r="P11" s="122">
        <v>2328</v>
      </c>
      <c r="Q11" s="122">
        <v>339864</v>
      </c>
      <c r="R11" s="122">
        <v>331867</v>
      </c>
      <c r="S11" s="122">
        <v>671731</v>
      </c>
      <c r="T11" s="40"/>
      <c r="U11" s="40"/>
    </row>
    <row r="12" spans="1:22" s="52" customFormat="1" ht="21" customHeight="1">
      <c r="A12" s="152" t="s">
        <v>98</v>
      </c>
      <c r="B12" s="153"/>
      <c r="C12" s="153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2" t="s">
        <v>34</v>
      </c>
      <c r="T12" s="51"/>
    </row>
    <row r="13" spans="1:22" ht="21" customHeight="1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22" ht="21" customHeight="1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22" ht="21" customHeight="1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22" ht="21" customHeight="1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2:23" ht="21" customHeight="1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U17" s="45"/>
      <c r="V17" s="45"/>
      <c r="W17" s="45"/>
    </row>
    <row r="18" spans="2:23" ht="21" customHeight="1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2:23" ht="21" customHeight="1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2:23" ht="21" customHeight="1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2:23" ht="21" customHeight="1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</row>
    <row r="22" spans="2:23" ht="21" customHeight="1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</sheetData>
  <protectedRanges>
    <protectedRange sqref="A4:S4" name="نطاق1_3"/>
    <protectedRange sqref="A5:S5" name="نطاق1_3_1"/>
    <protectedRange sqref="A6:A7" name="نطاق1_1_2"/>
    <protectedRange sqref="A8:M10 O8:S10" name="نطاق1_1_2_1"/>
    <protectedRange sqref="B6:S7" name="نطاق1_1_2_2"/>
  </protectedRanges>
  <mergeCells count="10">
    <mergeCell ref="A12:C12"/>
    <mergeCell ref="A4:S4"/>
    <mergeCell ref="A5:C5"/>
    <mergeCell ref="A6:A7"/>
    <mergeCell ref="H6:J6"/>
    <mergeCell ref="K6:M6"/>
    <mergeCell ref="Q6:S6"/>
    <mergeCell ref="B6:D6"/>
    <mergeCell ref="E6:G6"/>
    <mergeCell ref="N6:P6"/>
  </mergeCells>
  <hyperlinks>
    <hyperlink ref="S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Y28"/>
  <sheetViews>
    <sheetView showGridLines="0" rightToLeft="1" view="pageBreakPreview" zoomScale="59" zoomScaleNormal="87" zoomScaleSheetLayoutView="59" zoomScalePageLayoutView="70" workbookViewId="0">
      <selection activeCell="E28" sqref="E28"/>
    </sheetView>
  </sheetViews>
  <sheetFormatPr defaultColWidth="17.5546875" defaultRowHeight="21" customHeight="1"/>
  <cols>
    <col min="1" max="16384" width="17.5546875" style="33"/>
  </cols>
  <sheetData>
    <row r="1" spans="1:25" ht="21" customHeight="1">
      <c r="A1" s="1"/>
      <c r="B1" s="1"/>
      <c r="C1" s="2"/>
      <c r="D1" s="2"/>
      <c r="E1" s="3"/>
    </row>
    <row r="2" spans="1:25" s="35" customFormat="1" ht="21" customHeight="1">
      <c r="A2" s="1"/>
      <c r="B2" s="1"/>
      <c r="C2" s="2"/>
      <c r="D2" s="2"/>
      <c r="E2" s="7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5" s="35" customFormat="1" ht="21" customHeight="1">
      <c r="A3" s="1"/>
      <c r="B3" s="1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5" s="36" customFormat="1" ht="21" customHeight="1">
      <c r="A4" s="156" t="s">
        <v>90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5" s="37" customFormat="1" ht="21" customHeight="1">
      <c r="A5" s="169" t="s">
        <v>41</v>
      </c>
      <c r="B5" s="169"/>
      <c r="C5" s="16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</row>
    <row r="6" spans="1:25" ht="21" customHeight="1">
      <c r="A6" s="170" t="s">
        <v>59</v>
      </c>
      <c r="B6" s="170" t="s">
        <v>18</v>
      </c>
      <c r="C6" s="170"/>
      <c r="D6" s="170"/>
      <c r="E6" s="170" t="s">
        <v>19</v>
      </c>
      <c r="F6" s="170"/>
      <c r="G6" s="170"/>
      <c r="H6" s="170" t="s">
        <v>20</v>
      </c>
      <c r="I6" s="170"/>
      <c r="J6" s="170"/>
      <c r="K6" s="170" t="s">
        <v>21</v>
      </c>
      <c r="L6" s="170"/>
      <c r="M6" s="170"/>
      <c r="N6" s="170" t="s">
        <v>22</v>
      </c>
      <c r="O6" s="170"/>
      <c r="P6" s="170"/>
      <c r="Q6" s="170" t="s">
        <v>47</v>
      </c>
      <c r="R6" s="170"/>
      <c r="S6" s="170"/>
      <c r="T6" s="111"/>
      <c r="U6" s="112"/>
    </row>
    <row r="7" spans="1:25" ht="21" customHeight="1">
      <c r="A7" s="170"/>
      <c r="B7" s="121" t="str">
        <f>'5'!B7</f>
        <v>ذكور</v>
      </c>
      <c r="C7" s="121" t="str">
        <f>'5'!C7</f>
        <v>اناث</v>
      </c>
      <c r="D7" s="121" t="str">
        <f>'5'!D7</f>
        <v>الإجمالي</v>
      </c>
      <c r="E7" s="121" t="str">
        <f>'5'!E7</f>
        <v>ذكور</v>
      </c>
      <c r="F7" s="121" t="str">
        <f>'5'!F7</f>
        <v>اناث</v>
      </c>
      <c r="G7" s="121" t="str">
        <f>'5'!G7</f>
        <v>الإجمالي</v>
      </c>
      <c r="H7" s="121" t="str">
        <f>'5'!H7</f>
        <v>ذكور</v>
      </c>
      <c r="I7" s="121" t="str">
        <f>'5'!I7</f>
        <v>اناث</v>
      </c>
      <c r="J7" s="121" t="str">
        <f>'5'!J7</f>
        <v>الإجمالي</v>
      </c>
      <c r="K7" s="121" t="str">
        <f>'5'!E7</f>
        <v>ذكور</v>
      </c>
      <c r="L7" s="121" t="str">
        <f>'5'!F7</f>
        <v>اناث</v>
      </c>
      <c r="M7" s="121" t="str">
        <f>'5'!G7</f>
        <v>الإجمالي</v>
      </c>
      <c r="N7" s="121" t="str">
        <f>'5'!H7</f>
        <v>ذكور</v>
      </c>
      <c r="O7" s="121" t="str">
        <f>'5'!I7</f>
        <v>اناث</v>
      </c>
      <c r="P7" s="121" t="str">
        <f>'5'!J7</f>
        <v>الإجمالي</v>
      </c>
      <c r="Q7" s="121" t="str">
        <f>'5'!K7</f>
        <v>ذكور</v>
      </c>
      <c r="R7" s="121" t="str">
        <f>'5'!L7</f>
        <v>اناث</v>
      </c>
      <c r="S7" s="121" t="str">
        <f>'5'!M7</f>
        <v>الإجمالي</v>
      </c>
      <c r="T7" s="111"/>
      <c r="U7" s="112"/>
    </row>
    <row r="8" spans="1:25" ht="21" customHeight="1">
      <c r="A8" s="120" t="s">
        <v>70</v>
      </c>
      <c r="B8" s="38">
        <v>388606</v>
      </c>
      <c r="C8" s="38">
        <v>172530</v>
      </c>
      <c r="D8" s="38">
        <f>B8+C8</f>
        <v>561136</v>
      </c>
      <c r="E8" s="38">
        <v>46015</v>
      </c>
      <c r="F8" s="38">
        <v>24397</v>
      </c>
      <c r="G8" s="38">
        <f>E8+F8</f>
        <v>70412</v>
      </c>
      <c r="H8" s="38">
        <v>8068</v>
      </c>
      <c r="I8" s="38">
        <v>4867</v>
      </c>
      <c r="J8" s="38">
        <f>H8+I8</f>
        <v>12935</v>
      </c>
      <c r="K8" s="38">
        <v>1910</v>
      </c>
      <c r="L8" s="38">
        <v>1285</v>
      </c>
      <c r="M8" s="38">
        <f>K8+L8</f>
        <v>3195</v>
      </c>
      <c r="N8" s="38">
        <v>1180</v>
      </c>
      <c r="O8" s="38">
        <v>758</v>
      </c>
      <c r="P8" s="38">
        <f>N8+O8</f>
        <v>1938</v>
      </c>
      <c r="Q8" s="38">
        <f>B8+E8+H8+K8+N8</f>
        <v>445779</v>
      </c>
      <c r="R8" s="38">
        <f>C8+F8+I8+L8+O8</f>
        <v>203837</v>
      </c>
      <c r="S8" s="38">
        <f>Q8+R8</f>
        <v>649616</v>
      </c>
      <c r="T8" s="111"/>
      <c r="U8" s="112"/>
      <c r="W8" s="45"/>
    </row>
    <row r="9" spans="1:25" ht="21" customHeight="1">
      <c r="A9" s="120" t="s">
        <v>71</v>
      </c>
      <c r="B9" s="39">
        <v>438944</v>
      </c>
      <c r="C9" s="39">
        <v>208651</v>
      </c>
      <c r="D9" s="39">
        <f t="shared" ref="D9:D10" si="0">B9+C9</f>
        <v>647595</v>
      </c>
      <c r="E9" s="39">
        <v>100159</v>
      </c>
      <c r="F9" s="39">
        <v>46250</v>
      </c>
      <c r="G9" s="39">
        <f t="shared" ref="G9:G10" si="1">E9+F9</f>
        <v>146409</v>
      </c>
      <c r="H9" s="39">
        <v>29196</v>
      </c>
      <c r="I9" s="39">
        <v>14410</v>
      </c>
      <c r="J9" s="39">
        <f t="shared" ref="J9:J10" si="2">H9+I9</f>
        <v>43606</v>
      </c>
      <c r="K9" s="39">
        <v>10396</v>
      </c>
      <c r="L9" s="39">
        <v>5348</v>
      </c>
      <c r="M9" s="39">
        <f t="shared" ref="M9:M10" si="3">K9+L9</f>
        <v>15744</v>
      </c>
      <c r="N9" s="39">
        <v>8743</v>
      </c>
      <c r="O9" s="39">
        <v>4429</v>
      </c>
      <c r="P9" s="39">
        <f t="shared" ref="P9:P10" si="4">N9+O9</f>
        <v>13172</v>
      </c>
      <c r="Q9" s="39">
        <f t="shared" ref="Q9:Q10" si="5">B9+E9+H9+K9+N9</f>
        <v>587438</v>
      </c>
      <c r="R9" s="39">
        <f t="shared" ref="R9:R10" si="6">C9+F9+I9+L9+O9</f>
        <v>279088</v>
      </c>
      <c r="S9" s="39">
        <f t="shared" ref="S9:S10" si="7">Q9+R9</f>
        <v>866526</v>
      </c>
      <c r="T9" s="40"/>
      <c r="U9" s="40"/>
      <c r="W9" s="45"/>
    </row>
    <row r="10" spans="1:25" ht="21" customHeight="1">
      <c r="A10" s="120" t="s">
        <v>72</v>
      </c>
      <c r="B10" s="38">
        <v>336420</v>
      </c>
      <c r="C10" s="38">
        <v>145091</v>
      </c>
      <c r="D10" s="38">
        <f t="shared" si="0"/>
        <v>481511</v>
      </c>
      <c r="E10" s="38">
        <v>103953</v>
      </c>
      <c r="F10" s="38">
        <v>38140</v>
      </c>
      <c r="G10" s="38">
        <f t="shared" si="1"/>
        <v>142093</v>
      </c>
      <c r="H10" s="38">
        <v>37081</v>
      </c>
      <c r="I10" s="38">
        <v>13263</v>
      </c>
      <c r="J10" s="38">
        <f t="shared" si="2"/>
        <v>50344</v>
      </c>
      <c r="K10" s="38">
        <v>15486</v>
      </c>
      <c r="L10" s="38">
        <v>5544</v>
      </c>
      <c r="M10" s="38">
        <f t="shared" si="3"/>
        <v>21030</v>
      </c>
      <c r="N10" s="38">
        <v>17177</v>
      </c>
      <c r="O10" s="38">
        <v>6213</v>
      </c>
      <c r="P10" s="38">
        <f t="shared" si="4"/>
        <v>23390</v>
      </c>
      <c r="Q10" s="38">
        <f t="shared" si="5"/>
        <v>510117</v>
      </c>
      <c r="R10" s="38">
        <f t="shared" si="6"/>
        <v>208251</v>
      </c>
      <c r="S10" s="38">
        <f t="shared" si="7"/>
        <v>718368</v>
      </c>
      <c r="T10" s="40"/>
      <c r="U10" s="40"/>
      <c r="W10" s="45"/>
    </row>
    <row r="11" spans="1:25" ht="21" customHeight="1">
      <c r="A11" s="119" t="s">
        <v>47</v>
      </c>
      <c r="B11" s="123">
        <f>SUM(B8:B10)</f>
        <v>1163970</v>
      </c>
      <c r="C11" s="123">
        <f t="shared" ref="C11:S11" si="8">SUM(C8:C10)</f>
        <v>526272</v>
      </c>
      <c r="D11" s="123">
        <f t="shared" si="8"/>
        <v>1690242</v>
      </c>
      <c r="E11" s="123">
        <f t="shared" si="8"/>
        <v>250127</v>
      </c>
      <c r="F11" s="123">
        <f t="shared" si="8"/>
        <v>108787</v>
      </c>
      <c r="G11" s="123">
        <f t="shared" si="8"/>
        <v>358914</v>
      </c>
      <c r="H11" s="123">
        <f t="shared" si="8"/>
        <v>74345</v>
      </c>
      <c r="I11" s="123">
        <f t="shared" si="8"/>
        <v>32540</v>
      </c>
      <c r="J11" s="123">
        <f t="shared" si="8"/>
        <v>106885</v>
      </c>
      <c r="K11" s="123">
        <f t="shared" si="8"/>
        <v>27792</v>
      </c>
      <c r="L11" s="123">
        <f t="shared" si="8"/>
        <v>12177</v>
      </c>
      <c r="M11" s="123">
        <f t="shared" si="8"/>
        <v>39969</v>
      </c>
      <c r="N11" s="123">
        <f t="shared" si="8"/>
        <v>27100</v>
      </c>
      <c r="O11" s="123">
        <f t="shared" si="8"/>
        <v>11400</v>
      </c>
      <c r="P11" s="123">
        <f t="shared" si="8"/>
        <v>38500</v>
      </c>
      <c r="Q11" s="123">
        <f t="shared" si="8"/>
        <v>1543334</v>
      </c>
      <c r="R11" s="123">
        <f t="shared" si="8"/>
        <v>691176</v>
      </c>
      <c r="S11" s="123">
        <f t="shared" si="8"/>
        <v>2234510</v>
      </c>
      <c r="T11" s="40"/>
      <c r="U11" s="40"/>
      <c r="W11" s="45"/>
    </row>
    <row r="12" spans="1:25" s="44" customFormat="1" ht="21" customHeight="1">
      <c r="A12" s="152" t="s">
        <v>98</v>
      </c>
      <c r="B12" s="153"/>
      <c r="C12" s="153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2" t="s">
        <v>34</v>
      </c>
      <c r="T12" s="43"/>
    </row>
    <row r="13" spans="1:25" ht="21" customHeight="1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25" ht="21" customHeight="1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25" ht="21" customHeight="1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25" ht="21" customHeight="1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W16" s="45"/>
      <c r="X16" s="45"/>
      <c r="Y16" s="45"/>
    </row>
    <row r="17" spans="2:19" ht="21" customHeight="1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</row>
    <row r="18" spans="2:19" ht="21" customHeight="1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2:19" ht="21" customHeight="1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2:19" ht="21" customHeight="1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2:19" ht="21" customHeight="1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</row>
    <row r="22" spans="2:19" ht="21" customHeight="1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  <row r="23" spans="2:19" ht="21" customHeight="1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2:19" ht="21" customHeight="1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</row>
    <row r="25" spans="2:19" ht="21" customHeight="1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2:19" ht="21" customHeight="1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2:19" ht="21" customHeight="1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2:19" ht="21" customHeight="1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</sheetData>
  <protectedRanges>
    <protectedRange sqref="A4:S4" name="نطاق1_3"/>
    <protectedRange sqref="A6:A7" name="نطاق1_1_2"/>
    <protectedRange sqref="A8:S10" name="نطاق1_1_2_1"/>
    <protectedRange sqref="B6:S7" name="نطاق1_1_2_2"/>
  </protectedRanges>
  <mergeCells count="10">
    <mergeCell ref="A4:S4"/>
    <mergeCell ref="A5:C5"/>
    <mergeCell ref="A12:C12"/>
    <mergeCell ref="A6:A7"/>
    <mergeCell ref="N6:P6"/>
    <mergeCell ref="Q6:S6"/>
    <mergeCell ref="H6:J6"/>
    <mergeCell ref="K6:M6"/>
    <mergeCell ref="B6:D6"/>
    <mergeCell ref="E6:G6"/>
  </mergeCells>
  <hyperlinks>
    <hyperlink ref="S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0CE11-FD58-4148-A37D-72E3C5A7D86E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031eb85-fb64-4344-b89e-0c9148a8db62"/>
  </ds:schemaRefs>
</ds:datastoreItem>
</file>

<file path=customXml/itemProps2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DBCA904-134D-4471-B796-B3F355C6AC7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84F72F-9334-41F5-8185-55894B27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الفهرس'!Print_Area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محمد المطيري - Mohammed Almutairi</cp:lastModifiedBy>
  <cp:lastPrinted>2021-10-17T09:50:41Z</cp:lastPrinted>
  <dcterms:created xsi:type="dcterms:W3CDTF">2016-11-30T06:52:29Z</dcterms:created>
  <dcterms:modified xsi:type="dcterms:W3CDTF">2025-03-20T12:41:55Z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