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تحديث العمرة/"/>
    </mc:Choice>
  </mc:AlternateContent>
  <xr:revisionPtr revIDLastSave="0" documentId="13_ncr:1_{9C86FBC3-860B-41E6-8E38-4F81FCCB0DE3}" xr6:coauthVersionLast="47" xr6:coauthVersionMax="47" xr10:uidLastSave="{00000000-0000-0000-0000-000000000000}"/>
  <bookViews>
    <workbookView xWindow="-110" yWindow="-110" windowWidth="21820" windowHeight="14020" tabRatio="711" activeTab="12" xr2:uid="{00000000-000D-0000-FFFF-FFFF00000000}"/>
  </bookViews>
  <sheets>
    <sheet name=" Index" sheetId="120" r:id="rId1"/>
    <sheet name="1" sheetId="119" r:id="rId2"/>
    <sheet name="2" sheetId="2" r:id="rId3"/>
    <sheet name="3" sheetId="3" r:id="rId4"/>
    <sheet name="4" sheetId="6" r:id="rId5"/>
    <sheet name="5" sheetId="25" r:id="rId6"/>
    <sheet name="6" sheetId="72" r:id="rId7"/>
    <sheet name="7" sheetId="75" r:id="rId8"/>
    <sheet name="8" sheetId="78" r:id="rId9"/>
    <sheet name="9" sheetId="138" r:id="rId10"/>
    <sheet name="10" sheetId="139" r:id="rId11"/>
    <sheet name="11" sheetId="140" r:id="rId12"/>
    <sheet name="12" sheetId="141" r:id="rId13"/>
  </sheets>
  <definedNames>
    <definedName name="_xlnm.Print_Area" localSheetId="0">' Index'!$A$1:$B$18</definedName>
    <definedName name="_xlnm.Print_Area" localSheetId="1">'1'!$A$1:$D$11</definedName>
    <definedName name="_xlnm.Print_Area" localSheetId="10">'10'!$A$1:$E$16</definedName>
    <definedName name="_xlnm.Print_Area" localSheetId="11">'11'!$A$1:$B$12</definedName>
    <definedName name="_xlnm.Print_Area" localSheetId="12">'12'!$A$1:$B$13</definedName>
    <definedName name="_xlnm.Print_Area" localSheetId="2">'2'!$A$1:$J$17</definedName>
    <definedName name="_xlnm.Print_Area" localSheetId="3">'3'!$A$1:$M$23</definedName>
    <definedName name="_xlnm.Print_Area" localSheetId="4">'4'!$A$1:$M$23</definedName>
    <definedName name="_xlnm.Print_Area" localSheetId="5">'5'!$A$1:$M$23</definedName>
    <definedName name="_xlnm.Print_Area" localSheetId="6">'6'!$A$1:$S$12</definedName>
    <definedName name="_xlnm.Print_Area" localSheetId="7">'7'!$A$1:$S$12</definedName>
    <definedName name="_xlnm.Print_Area" localSheetId="8">'8'!$A$1:$S$12</definedName>
    <definedName name="_xlnm.Print_Area" localSheetId="9">'9'!$A$1:$D$12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39" l="1"/>
  <c r="D15" i="139"/>
  <c r="C15" i="139"/>
  <c r="B15" i="139"/>
  <c r="B42" i="25"/>
  <c r="C42" i="25"/>
  <c r="D42" i="25"/>
  <c r="E42" i="25"/>
  <c r="F42" i="25"/>
  <c r="G42" i="25"/>
  <c r="H42" i="25"/>
  <c r="I42" i="25"/>
  <c r="J42" i="25"/>
  <c r="K42" i="25"/>
  <c r="L42" i="25"/>
  <c r="M42" i="25"/>
  <c r="B43" i="25"/>
  <c r="C43" i="25"/>
  <c r="D43" i="25"/>
  <c r="E43" i="25"/>
  <c r="F43" i="25"/>
  <c r="G43" i="25"/>
  <c r="H43" i="25"/>
  <c r="I43" i="25"/>
  <c r="J43" i="25"/>
  <c r="K43" i="25"/>
  <c r="L43" i="25"/>
  <c r="M43" i="25"/>
  <c r="B44" i="25"/>
  <c r="C44" i="25"/>
  <c r="D44" i="25"/>
  <c r="E44" i="25"/>
  <c r="F44" i="25"/>
  <c r="G44" i="25"/>
  <c r="H44" i="25"/>
  <c r="I44" i="25"/>
  <c r="J44" i="25"/>
  <c r="K44" i="25"/>
  <c r="L44" i="25"/>
  <c r="M44" i="25"/>
  <c r="B41" i="6"/>
  <c r="C41" i="6"/>
  <c r="D41" i="6"/>
  <c r="E41" i="6"/>
  <c r="F41" i="6"/>
  <c r="G41" i="6"/>
  <c r="H41" i="6"/>
  <c r="I41" i="6"/>
  <c r="J41" i="6"/>
  <c r="K41" i="6"/>
  <c r="L41" i="6"/>
  <c r="M41" i="6"/>
  <c r="B42" i="6"/>
  <c r="C42" i="6"/>
  <c r="D42" i="6"/>
  <c r="E42" i="6"/>
  <c r="F42" i="6"/>
  <c r="G42" i="6"/>
  <c r="H42" i="6"/>
  <c r="I42" i="6"/>
  <c r="J42" i="6"/>
  <c r="K42" i="6"/>
  <c r="L42" i="6"/>
  <c r="M42" i="6"/>
  <c r="B43" i="6"/>
  <c r="C43" i="6"/>
  <c r="D43" i="6"/>
  <c r="E43" i="6"/>
  <c r="F43" i="6"/>
  <c r="G43" i="6"/>
  <c r="H43" i="6"/>
  <c r="I43" i="6"/>
  <c r="J43" i="6"/>
  <c r="K43" i="6"/>
  <c r="L43" i="6"/>
  <c r="M43" i="6"/>
  <c r="A10" i="72" l="1"/>
  <c r="A9" i="72"/>
  <c r="A8" i="72"/>
  <c r="R7" i="78" l="1"/>
  <c r="Q7" i="78"/>
  <c r="O7" i="78"/>
  <c r="N7" i="78"/>
  <c r="L7" i="78"/>
  <c r="K7" i="78"/>
  <c r="I7" i="78"/>
  <c r="H7" i="78"/>
  <c r="F7" i="78"/>
  <c r="E7" i="78"/>
  <c r="C7" i="78"/>
  <c r="B7" i="78"/>
  <c r="R7" i="75"/>
  <c r="Q7" i="75"/>
  <c r="O7" i="75"/>
  <c r="N7" i="75"/>
  <c r="L7" i="75"/>
  <c r="K7" i="75"/>
  <c r="I7" i="75"/>
  <c r="H7" i="75"/>
  <c r="F7" i="75"/>
  <c r="E7" i="75"/>
  <c r="C7" i="75"/>
  <c r="B7" i="75"/>
  <c r="O7" i="72"/>
  <c r="N7" i="72"/>
  <c r="L7" i="72"/>
  <c r="K7" i="72"/>
  <c r="R7" i="72"/>
  <c r="Q7" i="72"/>
  <c r="I7" i="72"/>
  <c r="H7" i="72"/>
  <c r="F7" i="72"/>
  <c r="E7" i="72"/>
  <c r="B7" i="72"/>
  <c r="C7" i="72"/>
</calcChain>
</file>

<file path=xl/sharedStrings.xml><?xml version="1.0" encoding="utf-8"?>
<sst xmlns="http://schemas.openxmlformats.org/spreadsheetml/2006/main" count="272" uniqueCount="98">
  <si>
    <t>Umrah Statistics Q2 of 2024</t>
  </si>
  <si>
    <t>Table</t>
  </si>
  <si>
    <t>Table No</t>
  </si>
  <si>
    <t>Total number of (internal and external) Umrah performers by sex and nationality (Saudi/non-Saudi) 2024 for Q2 of 2024</t>
  </si>
  <si>
    <t>Total number of (Internal) Umrah performers by sex, nationality (Saudi-Non-Saudi), and age group 2024 for Q2 of 2024</t>
  </si>
  <si>
    <t>Distribution of (internal) Umrah performers by month, administrative region, and sex for Q2 of 2024</t>
  </si>
  <si>
    <t xml:space="preserve">Distribution of Saudi (internal) Umrah performers by month, administrative region, and sex for Q2 of 2024 </t>
  </si>
  <si>
    <t xml:space="preserve">Distribution of non-Saudi (internal) Umrah performers by month, administrative region and sex for Q2 of 2024 </t>
  </si>
  <si>
    <t xml:space="preserve">(Internal) Umrah performers by the number of Umrah performances, month, and sex for the Q2 of 2024 </t>
  </si>
  <si>
    <t xml:space="preserve">Saudi (Internal) Umrah performers by the number of Umrah performances, month, and sex for the Q2 of 2024  </t>
  </si>
  <si>
    <t xml:space="preserve">Non-Saudi (Internal) Umrah performers by the number of Umrah performances, month, and sex for the Q2 of 2024 </t>
  </si>
  <si>
    <t xml:space="preserve">Distribution of (external) Umrah performers by sex and month for the Q2 of 2024  </t>
  </si>
  <si>
    <t>9</t>
  </si>
  <si>
    <t>Relative distribution of (external) Umrah performers by age groups for Q2 of 2024</t>
  </si>
  <si>
    <t>Relative distribution of (external) Umrah performers by port of entry for Q2 of 2024</t>
  </si>
  <si>
    <t>Relative distribution of (external) Umrah performers by type of visa for Q2 of 2024</t>
  </si>
  <si>
    <t>Total number of (internal and external) Umrah performers by sex and nationality (Saudi/non-Saudi) for Q2 of 2024</t>
  </si>
  <si>
    <t>Table (1)</t>
  </si>
  <si>
    <t xml:space="preserve">Nationality </t>
  </si>
  <si>
    <t xml:space="preserve">Sex </t>
  </si>
  <si>
    <t>Total</t>
  </si>
  <si>
    <t>Males</t>
  </si>
  <si>
    <t>Females</t>
  </si>
  <si>
    <t>Saudi</t>
  </si>
  <si>
    <t>Non-Saudi</t>
  </si>
  <si>
    <t>Source: Pilgrims Experience Program and the General Authority for Statistics</t>
  </si>
  <si>
    <t>Back to index</t>
  </si>
  <si>
    <t>Total number of (Internal) Umrah performers by sex, nationality (Saudi-Non-Saudi), and age group for Q2 of 2024</t>
  </si>
  <si>
    <t>Table (2)</t>
  </si>
  <si>
    <t>Age group</t>
  </si>
  <si>
    <t xml:space="preserve">Non-Saudi              </t>
  </si>
  <si>
    <t>0 - 9</t>
  </si>
  <si>
    <t>10 - 19</t>
  </si>
  <si>
    <t>20 - 29</t>
  </si>
  <si>
    <t>30 - 39</t>
  </si>
  <si>
    <t>40 - 49</t>
  </si>
  <si>
    <t>50 - 59</t>
  </si>
  <si>
    <t>+60</t>
  </si>
  <si>
    <t>Source: General Authority for Statistics</t>
  </si>
  <si>
    <t xml:space="preserve">Distribution of (internal) Umrah performers by month, administrative region, and sex for Q2 of 2024 </t>
  </si>
  <si>
    <t>Table (3)</t>
  </si>
  <si>
    <t>Administrative region</t>
  </si>
  <si>
    <t>April</t>
  </si>
  <si>
    <t>May</t>
  </si>
  <si>
    <t>June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</si>
  <si>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</si>
  <si>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</si>
  <si>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</si>
  <si>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</si>
  <si>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</si>
  <si>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</si>
  <si>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</si>
  <si>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</si>
  <si>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</si>
  <si>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</si>
  <si>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</si>
  <si>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</si>
  <si>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</si>
  <si>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 xml:space="preserve">Distribution of Saudi (internal) Umrah performers by month, administrative region and sex for Q2 of 2024 </t>
  </si>
  <si>
    <t>Table (4)</t>
  </si>
  <si>
    <t>Table (5)</t>
  </si>
  <si>
    <t>Table (6)</t>
  </si>
  <si>
    <t>Months</t>
  </si>
  <si>
    <t>One time</t>
  </si>
  <si>
    <t>Twice</t>
  </si>
  <si>
    <t>Three times</t>
  </si>
  <si>
    <t>Four times</t>
  </si>
  <si>
    <t>Five times or more</t>
  </si>
  <si>
    <t>Table (7)</t>
  </si>
  <si>
    <t>Table (8)</t>
  </si>
  <si>
    <t>Distribution of (external) Umrah performers by sex and month for the Q2 of 2024</t>
  </si>
  <si>
    <t>Table (9)</t>
  </si>
  <si>
    <t>External Umrah performers</t>
  </si>
  <si>
    <t xml:space="preserve"> Relative distribution of (external) Umrah performers by age groups for Q2 of 2024</t>
  </si>
  <si>
    <t>Table (10)</t>
  </si>
  <si>
    <t>Age groups</t>
  </si>
  <si>
    <t>Percentage distribution</t>
  </si>
  <si>
    <t xml:space="preserve">April </t>
  </si>
  <si>
    <t>0 - 14</t>
  </si>
  <si>
    <t>15 - 24</t>
  </si>
  <si>
    <t>25 -34</t>
  </si>
  <si>
    <t>35 - 44</t>
  </si>
  <si>
    <t>45 - 54</t>
  </si>
  <si>
    <t>55 - 64</t>
  </si>
  <si>
    <t>+65</t>
  </si>
  <si>
    <t>Table (11)</t>
  </si>
  <si>
    <t>Ports</t>
  </si>
  <si>
    <t xml:space="preserve">By sea </t>
  </si>
  <si>
    <t>Bra</t>
  </si>
  <si>
    <t>By air</t>
  </si>
  <si>
    <t>Table (12)</t>
  </si>
  <si>
    <t xml:space="preserve">Type of visa </t>
  </si>
  <si>
    <t xml:space="preserve">Table (12.)  </t>
  </si>
  <si>
    <t>Electronic visit visa</t>
  </si>
  <si>
    <t>Other visas</t>
  </si>
  <si>
    <t>Umrah Visa</t>
  </si>
  <si>
    <t>Entities involved in the organizing Umrah during Q1*</t>
  </si>
  <si>
    <t>Citizens of Gulf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</si>
</sst>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_-* #,##0_-;\-* #,##0_-;_-* &quot;-&quot;??_-;_-@_-"/>
    <numFmt numFmtId="167" formatCode="_-* #,##0_-;_-* #,##0\-;_-* &quot;-&quot;??_-;_-@_-"/>
    <numFmt numFmtId="168" formatCode="0.0%"/>
    <numFmt numFmtId="169" formatCode="#,##0.00_ ;\-#,##0.00\ "/>
    <numFmt numFmtId="170" formatCode="_-* #,##0\ _ر_._س_._‏_-;\-* #,##0\ _ر_._س_._‏_-;_-* &quot;-&quot;??\ _ر_._س_._‏_-;_-@_-"/>
  </numFmts>
  <fonts count="8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sz val="8"/>
      <name val="Frutiger LT Arabic 55 Roman"/>
    </font>
    <font>
      <sz val="11"/>
      <color theme="1"/>
      <name val="Frutiger LT Arabic 55 Roman"/>
    </font>
    <font>
      <sz val="8"/>
      <color theme="1"/>
      <name val="Frutiger LT Arabic 55 Roman"/>
    </font>
    <font>
      <u/>
      <sz val="9"/>
      <color rgb="FF0070C0"/>
      <name val="Frutiger LT Arabic 55 Roman"/>
    </font>
    <font>
      <sz val="7"/>
      <color rgb="FF8C96A7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4"/>
      <name val="Frutiger LT Arabic 55 Roman"/>
    </font>
    <font>
      <b/>
      <u/>
      <sz val="8"/>
      <color theme="10"/>
      <name val="Frutiger LT Arabic 55 Roman"/>
    </font>
    <font>
      <sz val="12"/>
      <name val="Frutiger LT Arabic 55 Roman"/>
    </font>
    <font>
      <b/>
      <i/>
      <sz val="18"/>
      <color indexed="16"/>
      <name val="Frutiger LT Arabic 55 Roman"/>
    </font>
    <font>
      <b/>
      <sz val="18"/>
      <name val="Frutiger LT Arabic 55 Roman"/>
    </font>
    <font>
      <b/>
      <sz val="10"/>
      <name val="Frutiger LT Arabic 55 Roman"/>
    </font>
    <font>
      <sz val="12"/>
      <color rgb="FF44546A"/>
      <name val="Frutiger LT Arabic 55 Roman"/>
    </font>
    <font>
      <sz val="7"/>
      <color theme="1"/>
      <name val="Frutiger LT Arabic 55 Roman"/>
    </font>
    <font>
      <b/>
      <sz val="16"/>
      <name val="Frutiger LT Arabic 55 Roman"/>
    </font>
    <font>
      <b/>
      <u/>
      <sz val="12"/>
      <color rgb="FF44546A"/>
      <name val="Frutiger LT Arabic 55 Roman"/>
    </font>
    <font>
      <sz val="8"/>
      <color rgb="FF8C96A7"/>
      <name val="Frutiger LT Arabic 55 Roman"/>
    </font>
    <font>
      <sz val="8"/>
      <color theme="0"/>
      <name val="Frutiger LT Arabic 55 Roman"/>
    </font>
    <font>
      <b/>
      <sz val="8"/>
      <color theme="0"/>
      <name val="Frutiger LT Arabic 55 Roman"/>
    </font>
    <font>
      <b/>
      <sz val="8"/>
      <name val="Frutiger LT Arabic 55 Roman"/>
    </font>
    <font>
      <b/>
      <i/>
      <sz val="12"/>
      <color indexed="16"/>
      <name val="Frutiger LT Arabic 55 Roman"/>
    </font>
    <font>
      <b/>
      <sz val="7"/>
      <name val="Frutiger LT Arabic 55 Roman"/>
    </font>
    <font>
      <u/>
      <sz val="9"/>
      <color theme="10"/>
      <name val="Frutiger LT Arabic 55 Roman"/>
    </font>
    <font>
      <sz val="9"/>
      <name val="Frutiger LT Arabic 55 Roman"/>
    </font>
    <font>
      <b/>
      <sz val="28"/>
      <color rgb="FFFF0000"/>
      <name val="Frutiger LT Arabic 55 Roman"/>
    </font>
    <font>
      <sz val="28"/>
      <color rgb="FFFF0000"/>
      <name val="Frutiger LT Arabic 55 Roman"/>
    </font>
    <font>
      <b/>
      <sz val="9"/>
      <name val="Frutiger LT Arabic 55 Roman"/>
    </font>
    <font>
      <b/>
      <sz val="11"/>
      <name val="Frutiger LT Arabic 55 Roman"/>
    </font>
    <font>
      <sz val="11"/>
      <name val="Frutiger LT Arabic 55 Roman"/>
    </font>
    <font>
      <sz val="10"/>
      <color theme="1"/>
      <name val="Frutiger LT Arabic 55 Roman"/>
    </font>
    <font>
      <sz val="7"/>
      <name val="Frutiger LT Arabic 55 Roman"/>
    </font>
    <font>
      <sz val="14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u/>
      <sz val="10"/>
      <color theme="10"/>
      <name val="Frutiger LT Arabic 55 Roman"/>
    </font>
    <font>
      <b/>
      <sz val="8"/>
      <color rgb="FFFF0000"/>
      <name val="Frutiger LT Arabic 55 Roman"/>
    </font>
    <font>
      <sz val="10"/>
      <name val="Arial"/>
      <family val="2"/>
    </font>
    <font>
      <sz val="7"/>
      <color theme="0" tint="-0.34998626667073579"/>
      <name val="Frutiger LT Arabic 55 Roman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1">
    <xf numFmtId="0" fontId="0" fillId="0" borderId="0"/>
    <xf numFmtId="0" fontId="14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6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7" borderId="13" applyNumberFormat="0" applyAlignment="0" applyProtection="0"/>
    <xf numFmtId="0" fontId="25" fillId="8" borderId="14" applyNumberFormat="0" applyAlignment="0" applyProtection="0"/>
    <xf numFmtId="0" fontId="26" fillId="8" borderId="13" applyNumberFormat="0" applyAlignment="0" applyProtection="0"/>
    <xf numFmtId="0" fontId="27" fillId="0" borderId="15" applyNumberFormat="0" applyFill="0" applyAlignment="0" applyProtection="0"/>
    <xf numFmtId="0" fontId="28" fillId="9" borderId="1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3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3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3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33" fillId="6" borderId="0" applyNumberFormat="0" applyBorder="0" applyAlignment="0" applyProtection="0"/>
    <xf numFmtId="0" fontId="7" fillId="10" borderId="17" applyNumberFormat="0" applyFont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4" fillId="0" borderId="0"/>
    <xf numFmtId="0" fontId="13" fillId="0" borderId="0"/>
    <xf numFmtId="0" fontId="34" fillId="0" borderId="0"/>
    <xf numFmtId="0" fontId="34" fillId="0" borderId="0"/>
    <xf numFmtId="0" fontId="6" fillId="0" borderId="0"/>
    <xf numFmtId="9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17" applyNumberFormat="0" applyFont="0" applyAlignment="0" applyProtection="0"/>
    <xf numFmtId="0" fontId="13" fillId="0" borderId="0"/>
    <xf numFmtId="0" fontId="34" fillId="0" borderId="0"/>
    <xf numFmtId="0" fontId="36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0" fontId="5" fillId="0" borderId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1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" fillId="0" borderId="0"/>
    <xf numFmtId="9" fontId="38" fillId="0" borderId="0" applyFont="0" applyFill="0" applyBorder="0" applyAlignment="0" applyProtection="0"/>
    <xf numFmtId="0" fontId="3" fillId="0" borderId="0"/>
    <xf numFmtId="0" fontId="39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13" fillId="0" borderId="0"/>
    <xf numFmtId="43" fontId="2" fillId="0" borderId="0" applyFont="0" applyFill="0" applyBorder="0" applyAlignment="0" applyProtection="0"/>
    <xf numFmtId="0" fontId="40" fillId="0" borderId="0"/>
    <xf numFmtId="0" fontId="2" fillId="0" borderId="0"/>
    <xf numFmtId="165" fontId="2" fillId="0" borderId="0" applyFont="0" applyFill="0" applyBorder="0" applyAlignment="0" applyProtection="0"/>
    <xf numFmtId="0" fontId="41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79" fillId="0" borderId="0" applyFont="0" applyFill="0" applyBorder="0" applyAlignment="0" applyProtection="0"/>
  </cellStyleXfs>
  <cellXfs count="190">
    <xf numFmtId="0" fontId="0" fillId="0" borderId="0" xfId="0"/>
    <xf numFmtId="0" fontId="37" fillId="3" borderId="0" xfId="127" applyFont="1" applyFill="1" applyAlignment="1">
      <alignment vertical="center" wrapText="1"/>
    </xf>
    <xf numFmtId="0" fontId="37" fillId="3" borderId="0" xfId="116" applyFont="1" applyFill="1" applyAlignment="1">
      <alignment vertical="center" wrapText="1"/>
    </xf>
    <xf numFmtId="0" fontId="43" fillId="0" borderId="0" xfId="55" applyFont="1"/>
    <xf numFmtId="168" fontId="43" fillId="0" borderId="0" xfId="6" applyNumberFormat="1" applyFont="1"/>
    <xf numFmtId="0" fontId="44" fillId="0" borderId="0" xfId="55" applyFont="1"/>
    <xf numFmtId="0" fontId="45" fillId="0" borderId="2" xfId="117" applyFont="1" applyBorder="1" applyAlignment="1">
      <alignment horizontal="left" vertical="center"/>
    </xf>
    <xf numFmtId="0" fontId="42" fillId="2" borderId="0" xfId="55" applyFont="1" applyFill="1" applyAlignment="1">
      <alignment vertical="center"/>
    </xf>
    <xf numFmtId="0" fontId="37" fillId="3" borderId="0" xfId="132" applyFont="1" applyFill="1" applyAlignment="1">
      <alignment vertical="center" wrapText="1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vertical="center" shrinkToFit="1"/>
    </xf>
    <xf numFmtId="0" fontId="49" fillId="2" borderId="0" xfId="121" applyFont="1" applyFill="1" applyAlignment="1">
      <alignment horizontal="center" vertical="center" shrinkToFit="1"/>
    </xf>
    <xf numFmtId="0" fontId="50" fillId="2" borderId="0" xfId="12" applyFont="1" applyFill="1" applyAlignment="1">
      <alignment horizontal="left" vertical="center" shrinkToFit="1"/>
    </xf>
    <xf numFmtId="0" fontId="47" fillId="2" borderId="0" xfId="0" applyFont="1" applyFill="1" applyAlignment="1">
      <alignment vertical="center"/>
    </xf>
    <xf numFmtId="0" fontId="51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54" fillId="2" borderId="0" xfId="0" applyFont="1" applyFill="1" applyAlignment="1">
      <alignment vertical="center" shrinkToFit="1"/>
    </xf>
    <xf numFmtId="0" fontId="54" fillId="2" borderId="0" xfId="0" applyFont="1" applyFill="1" applyAlignment="1">
      <alignment horizontal="right" vertical="center"/>
    </xf>
    <xf numFmtId="0" fontId="55" fillId="3" borderId="0" xfId="132" applyFont="1" applyFill="1" applyAlignment="1">
      <alignment vertical="center" wrapText="1"/>
    </xf>
    <xf numFmtId="0" fontId="56" fillId="0" borderId="0" xfId="55" applyFont="1"/>
    <xf numFmtId="168" fontId="43" fillId="0" borderId="0" xfId="55" applyNumberFormat="1" applyFont="1"/>
    <xf numFmtId="10" fontId="43" fillId="0" borderId="0" xfId="55" applyNumberFormat="1" applyFont="1"/>
    <xf numFmtId="0" fontId="37" fillId="3" borderId="0" xfId="136" applyFont="1" applyFill="1" applyAlignment="1">
      <alignment vertical="center" wrapText="1"/>
    </xf>
    <xf numFmtId="168" fontId="43" fillId="0" borderId="0" xfId="115" applyNumberFormat="1" applyFont="1"/>
    <xf numFmtId="0" fontId="58" fillId="3" borderId="0" xfId="132" applyFont="1" applyFill="1" applyAlignment="1">
      <alignment vertical="center" wrapText="1"/>
    </xf>
    <xf numFmtId="0" fontId="58" fillId="3" borderId="0" xfId="136" applyFont="1" applyFill="1" applyAlignment="1">
      <alignment vertical="center" wrapText="1"/>
    </xf>
    <xf numFmtId="0" fontId="57" fillId="2" borderId="0" xfId="55" applyFont="1" applyFill="1" applyAlignment="1">
      <alignment horizontal="left" vertical="center" indent="32" shrinkToFit="1"/>
    </xf>
    <xf numFmtId="168" fontId="47" fillId="2" borderId="0" xfId="115" applyNumberFormat="1" applyFont="1" applyFill="1" applyAlignment="1">
      <alignment vertical="center"/>
    </xf>
    <xf numFmtId="168" fontId="48" fillId="2" borderId="0" xfId="115" applyNumberFormat="1" applyFont="1" applyFill="1" applyAlignment="1">
      <alignment vertical="center" shrinkToFit="1"/>
    </xf>
    <xf numFmtId="9" fontId="47" fillId="2" borderId="0" xfId="115" applyFont="1" applyFill="1" applyAlignment="1">
      <alignment vertical="center"/>
    </xf>
    <xf numFmtId="168" fontId="44" fillId="0" borderId="0" xfId="115" applyNumberFormat="1" applyFont="1"/>
    <xf numFmtId="0" fontId="59" fillId="3" borderId="8" xfId="123" applyFont="1" applyFill="1" applyBorder="1" applyAlignment="1">
      <alignment vertical="center"/>
    </xf>
    <xf numFmtId="168" fontId="42" fillId="39" borderId="2" xfId="135" applyNumberFormat="1" applyFont="1" applyFill="1" applyBorder="1" applyAlignment="1">
      <alignment horizontal="center" vertical="center" wrapText="1" shrinkToFit="1"/>
    </xf>
    <xf numFmtId="168" fontId="42" fillId="3" borderId="2" xfId="135" applyNumberFormat="1" applyFont="1" applyFill="1" applyBorder="1" applyAlignment="1">
      <alignment horizontal="center" vertical="center" wrapText="1" shrinkToFit="1"/>
    </xf>
    <xf numFmtId="168" fontId="42" fillId="3" borderId="2" xfId="6" applyNumberFormat="1" applyFont="1" applyFill="1" applyBorder="1" applyAlignment="1">
      <alignment horizontal="center" vertical="center" wrapText="1" shrinkToFit="1"/>
    </xf>
    <xf numFmtId="168" fontId="42" fillId="39" borderId="2" xfId="133" applyNumberFormat="1" applyFont="1" applyFill="1" applyBorder="1" applyAlignment="1">
      <alignment horizontal="center" vertical="center" wrapText="1" shrinkToFit="1"/>
    </xf>
    <xf numFmtId="0" fontId="47" fillId="2" borderId="0" xfId="0" applyFont="1" applyFill="1" applyAlignment="1">
      <alignment horizontal="center" vertical="center" shrinkToFit="1"/>
    </xf>
    <xf numFmtId="0" fontId="62" fillId="2" borderId="0" xfId="0" applyFont="1" applyFill="1" applyAlignment="1">
      <alignment horizontal="right" vertical="center"/>
    </xf>
    <xf numFmtId="0" fontId="42" fillId="2" borderId="0" xfId="0" applyFont="1" applyFill="1" applyAlignment="1">
      <alignment vertical="center"/>
    </xf>
    <xf numFmtId="0" fontId="52" fillId="2" borderId="0" xfId="0" applyFont="1" applyFill="1" applyAlignment="1">
      <alignment vertical="center" shrinkToFit="1"/>
    </xf>
    <xf numFmtId="0" fontId="63" fillId="2" borderId="0" xfId="0" applyFont="1" applyFill="1" applyAlignment="1">
      <alignment vertical="center" shrinkToFit="1"/>
    </xf>
    <xf numFmtId="166" fontId="42" fillId="3" borderId="2" xfId="82" applyNumberFormat="1" applyFont="1" applyFill="1" applyBorder="1" applyAlignment="1">
      <alignment horizontal="center" vertical="center" wrapText="1" shrinkToFit="1"/>
    </xf>
    <xf numFmtId="166" fontId="42" fillId="37" borderId="2" xfId="82" applyNumberFormat="1" applyFont="1" applyFill="1" applyBorder="1" applyAlignment="1">
      <alignment horizontal="center" vertical="center" wrapText="1" shrinkToFit="1"/>
    </xf>
    <xf numFmtId="0" fontId="62" fillId="2" borderId="0" xfId="0" applyFont="1" applyFill="1" applyAlignment="1">
      <alignment horizontal="center" vertical="center" shrinkToFit="1"/>
    </xf>
    <xf numFmtId="166" fontId="60" fillId="35" borderId="2" xfId="0" applyNumberFormat="1" applyFont="1" applyFill="1" applyBorder="1" applyAlignment="1">
      <alignment horizontal="center" vertical="center" wrapText="1" shrinkToFit="1"/>
    </xf>
    <xf numFmtId="0" fontId="64" fillId="2" borderId="3" xfId="56" applyFont="1" applyFill="1" applyBorder="1" applyAlignment="1">
      <alignment vertical="top" shrinkToFit="1"/>
    </xf>
    <xf numFmtId="0" fontId="65" fillId="2" borderId="0" xfId="12" applyFont="1" applyFill="1" applyAlignment="1">
      <alignment horizontal="center" vertical="center" shrinkToFit="1"/>
    </xf>
    <xf numFmtId="0" fontId="66" fillId="2" borderId="0" xfId="1" applyFont="1" applyFill="1" applyAlignment="1">
      <alignment horizontal="center" vertical="center" shrinkToFit="1"/>
    </xf>
    <xf numFmtId="0" fontId="62" fillId="2" borderId="0" xfId="1" applyFont="1" applyFill="1" applyAlignment="1">
      <alignment horizontal="center" vertical="center" shrinkToFit="1"/>
    </xf>
    <xf numFmtId="166" fontId="47" fillId="2" borderId="0" xfId="0" applyNumberFormat="1" applyFont="1" applyFill="1" applyAlignment="1">
      <alignment horizontal="center" vertical="center" shrinkToFit="1"/>
    </xf>
    <xf numFmtId="0" fontId="67" fillId="2" borderId="0" xfId="12" applyFont="1" applyFill="1" applyAlignment="1">
      <alignment vertical="center"/>
    </xf>
    <xf numFmtId="0" fontId="68" fillId="3" borderId="0" xfId="0" applyFont="1" applyFill="1" applyAlignment="1">
      <alignment horizontal="center" vertical="center" wrapText="1"/>
    </xf>
    <xf numFmtId="0" fontId="59" fillId="3" borderId="8" xfId="123" applyFont="1" applyFill="1" applyBorder="1" applyAlignment="1">
      <alignment horizontal="right" vertical="center"/>
    </xf>
    <xf numFmtId="0" fontId="37" fillId="0" borderId="1" xfId="83" applyFont="1" applyBorder="1" applyAlignment="1">
      <alignment vertical="center" wrapText="1"/>
    </xf>
    <xf numFmtId="10" fontId="62" fillId="2" borderId="0" xfId="115" applyNumberFormat="1" applyFont="1" applyFill="1" applyAlignment="1">
      <alignment horizontal="center" vertical="center" shrinkToFit="1"/>
    </xf>
    <xf numFmtId="0" fontId="69" fillId="2" borderId="0" xfId="1" applyFont="1" applyFill="1" applyAlignment="1">
      <alignment horizontal="center" vertical="center" shrinkToFit="1"/>
    </xf>
    <xf numFmtId="0" fontId="49" fillId="2" borderId="0" xfId="1" applyFont="1" applyFill="1" applyAlignment="1">
      <alignment horizontal="center" vertical="center" shrinkToFit="1"/>
    </xf>
    <xf numFmtId="0" fontId="70" fillId="2" borderId="0" xfId="0" applyFont="1" applyFill="1" applyAlignment="1">
      <alignment horizontal="center" vertical="center" shrinkToFit="1"/>
    </xf>
    <xf numFmtId="0" fontId="64" fillId="2" borderId="9" xfId="56" applyFont="1" applyFill="1" applyBorder="1" applyAlignment="1">
      <alignment vertical="top" shrinkToFit="1"/>
    </xf>
    <xf numFmtId="168" fontId="64" fillId="2" borderId="9" xfId="115" applyNumberFormat="1" applyFont="1" applyFill="1" applyBorder="1" applyAlignment="1">
      <alignment vertical="top" shrinkToFit="1"/>
    </xf>
    <xf numFmtId="0" fontId="59" fillId="3" borderId="9" xfId="123" applyFont="1" applyFill="1" applyBorder="1" applyAlignment="1">
      <alignment vertical="center"/>
    </xf>
    <xf numFmtId="168" fontId="47" fillId="2" borderId="0" xfId="115" applyNumberFormat="1" applyFont="1" applyFill="1" applyAlignment="1">
      <alignment horizontal="center" vertical="center" shrinkToFit="1"/>
    </xf>
    <xf numFmtId="0" fontId="63" fillId="2" borderId="0" xfId="0" applyFont="1" applyFill="1" applyAlignment="1">
      <alignment vertical="top"/>
    </xf>
    <xf numFmtId="0" fontId="70" fillId="2" borderId="0" xfId="0" applyFont="1" applyFill="1" applyAlignment="1">
      <alignment horizontal="center" vertical="center"/>
    </xf>
    <xf numFmtId="0" fontId="71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vertical="center"/>
    </xf>
    <xf numFmtId="164" fontId="48" fillId="2" borderId="0" xfId="0" applyNumberFormat="1" applyFont="1" applyFill="1" applyAlignment="1">
      <alignment vertical="center" shrinkToFit="1"/>
    </xf>
    <xf numFmtId="167" fontId="48" fillId="2" borderId="0" xfId="0" applyNumberFormat="1" applyFont="1" applyFill="1" applyAlignment="1">
      <alignment vertical="center" shrinkToFit="1"/>
    </xf>
    <xf numFmtId="164" fontId="72" fillId="38" borderId="0" xfId="0" applyNumberFormat="1" applyFont="1" applyFill="1" applyAlignment="1">
      <alignment vertical="center" shrinkToFit="1"/>
    </xf>
    <xf numFmtId="0" fontId="42" fillId="2" borderId="0" xfId="0" applyFont="1" applyFill="1" applyAlignment="1">
      <alignment vertical="center" shrinkToFit="1"/>
    </xf>
    <xf numFmtId="166" fontId="47" fillId="2" borderId="0" xfId="0" applyNumberFormat="1" applyFont="1" applyFill="1" applyAlignment="1">
      <alignment vertical="center"/>
    </xf>
    <xf numFmtId="0" fontId="73" fillId="3" borderId="0" xfId="0" applyFont="1" applyFill="1" applyAlignment="1">
      <alignment vertical="center" shrinkToFit="1"/>
    </xf>
    <xf numFmtId="0" fontId="73" fillId="2" borderId="0" xfId="0" applyFont="1" applyFill="1" applyAlignment="1">
      <alignment vertical="center" shrinkToFit="1"/>
    </xf>
    <xf numFmtId="166" fontId="48" fillId="2" borderId="0" xfId="0" applyNumberFormat="1" applyFont="1" applyFill="1" applyAlignment="1">
      <alignment vertical="center"/>
    </xf>
    <xf numFmtId="0" fontId="37" fillId="0" borderId="20" xfId="83" applyFont="1" applyBorder="1" applyAlignment="1">
      <alignment vertical="center" wrapText="1"/>
    </xf>
    <xf numFmtId="0" fontId="37" fillId="0" borderId="3" xfId="83" applyFont="1" applyBorder="1" applyAlignment="1">
      <alignment vertical="center" wrapText="1"/>
    </xf>
    <xf numFmtId="0" fontId="51" fillId="0" borderId="2" xfId="0" applyFont="1" applyBorder="1"/>
    <xf numFmtId="0" fontId="51" fillId="0" borderId="0" xfId="0" applyFont="1"/>
    <xf numFmtId="0" fontId="51" fillId="0" borderId="3" xfId="0" applyFont="1" applyBorder="1"/>
    <xf numFmtId="167" fontId="47" fillId="2" borderId="0" xfId="0" applyNumberFormat="1" applyFont="1" applyFill="1" applyAlignment="1">
      <alignment horizontal="center" vertical="center" shrinkToFit="1"/>
    </xf>
    <xf numFmtId="10" fontId="47" fillId="2" borderId="0" xfId="115" applyNumberFormat="1" applyFont="1" applyFill="1" applyAlignment="1">
      <alignment horizontal="center" vertical="center" shrinkToFit="1"/>
    </xf>
    <xf numFmtId="0" fontId="47" fillId="2" borderId="0" xfId="1" applyFont="1" applyFill="1" applyAlignment="1">
      <alignment horizontal="center" vertical="center" shrinkToFit="1"/>
    </xf>
    <xf numFmtId="0" fontId="47" fillId="2" borderId="3" xfId="1" applyFont="1" applyFill="1" applyBorder="1" applyAlignment="1">
      <alignment vertical="top" shrinkToFit="1"/>
    </xf>
    <xf numFmtId="2" fontId="47" fillId="2" borderId="0" xfId="0" applyNumberFormat="1" applyFont="1" applyFill="1" applyAlignment="1">
      <alignment horizontal="center" vertical="center" shrinkToFit="1"/>
    </xf>
    <xf numFmtId="0" fontId="47" fillId="2" borderId="0" xfId="0" applyFont="1" applyFill="1" applyAlignment="1">
      <alignment horizontal="left" vertical="center" shrinkToFit="1"/>
    </xf>
    <xf numFmtId="0" fontId="51" fillId="2" borderId="0" xfId="0" applyFont="1" applyFill="1" applyAlignment="1">
      <alignment horizontal="center" vertical="center" shrinkToFit="1"/>
    </xf>
    <xf numFmtId="3" fontId="51" fillId="2" borderId="0" xfId="0" applyNumberFormat="1" applyFont="1" applyFill="1" applyAlignment="1">
      <alignment horizontal="center" vertical="center"/>
    </xf>
    <xf numFmtId="0" fontId="48" fillId="0" borderId="2" xfId="0" applyFont="1" applyBorder="1"/>
    <xf numFmtId="0" fontId="48" fillId="0" borderId="0" xfId="0" applyFont="1"/>
    <xf numFmtId="0" fontId="47" fillId="3" borderId="0" xfId="0" applyFont="1" applyFill="1" applyAlignment="1">
      <alignment horizontal="center" vertical="center" shrinkToFit="1"/>
    </xf>
    <xf numFmtId="0" fontId="74" fillId="3" borderId="0" xfId="0" applyFont="1" applyFill="1" applyAlignment="1">
      <alignment horizontal="center" vertical="center" shrinkToFit="1"/>
    </xf>
    <xf numFmtId="0" fontId="74" fillId="3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center" vertical="center" shrinkToFit="1"/>
    </xf>
    <xf numFmtId="0" fontId="74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horizontal="center" vertical="center" shrinkToFit="1"/>
    </xf>
    <xf numFmtId="0" fontId="48" fillId="3" borderId="0" xfId="0" applyFont="1" applyFill="1"/>
    <xf numFmtId="0" fontId="75" fillId="35" borderId="2" xfId="0" applyFont="1" applyFill="1" applyBorder="1" applyAlignment="1">
      <alignment horizontal="center" vertical="center" wrapText="1"/>
    </xf>
    <xf numFmtId="0" fontId="57" fillId="3" borderId="0" xfId="0" applyFont="1" applyFill="1"/>
    <xf numFmtId="0" fontId="57" fillId="0" borderId="0" xfId="0" applyFont="1"/>
    <xf numFmtId="0" fontId="71" fillId="3" borderId="0" xfId="0" applyFont="1" applyFill="1"/>
    <xf numFmtId="0" fontId="71" fillId="0" borderId="0" xfId="0" applyFont="1"/>
    <xf numFmtId="0" fontId="77" fillId="3" borderId="0" xfId="12" applyFont="1" applyFill="1"/>
    <xf numFmtId="0" fontId="77" fillId="0" borderId="0" xfId="12" applyFont="1"/>
    <xf numFmtId="0" fontId="48" fillId="3" borderId="0" xfId="0" applyFont="1" applyFill="1" applyAlignment="1">
      <alignment horizontal="right" vertical="center"/>
    </xf>
    <xf numFmtId="0" fontId="48" fillId="3" borderId="0" xfId="0" applyFont="1" applyFill="1" applyAlignment="1">
      <alignment vertical="center"/>
    </xf>
    <xf numFmtId="0" fontId="76" fillId="0" borderId="2" xfId="81" applyFont="1" applyFill="1" applyBorder="1" applyAlignment="1">
      <alignment horizontal="right" vertical="center" wrapText="1"/>
    </xf>
    <xf numFmtId="0" fontId="76" fillId="36" borderId="2" xfId="81" applyFont="1" applyFill="1" applyBorder="1" applyAlignment="1">
      <alignment horizontal="right" vertical="center" wrapText="1"/>
    </xf>
    <xf numFmtId="1" fontId="76" fillId="0" borderId="2" xfId="81" applyNumberFormat="1" applyFont="1" applyFill="1" applyBorder="1" applyAlignment="1">
      <alignment horizontal="center" vertical="center" wrapText="1"/>
    </xf>
    <xf numFmtId="1" fontId="76" fillId="36" borderId="2" xfId="81" applyNumberFormat="1" applyFont="1" applyFill="1" applyBorder="1" applyAlignment="1">
      <alignment horizontal="center" vertical="center" wrapText="1"/>
    </xf>
    <xf numFmtId="9" fontId="48" fillId="2" borderId="0" xfId="0" applyNumberFormat="1" applyFont="1" applyFill="1" applyAlignment="1">
      <alignment vertical="center" shrinkToFit="1"/>
    </xf>
    <xf numFmtId="169" fontId="48" fillId="2" borderId="0" xfId="0" applyNumberFormat="1" applyFont="1" applyFill="1" applyAlignment="1">
      <alignment vertical="center" shrinkToFit="1"/>
    </xf>
    <xf numFmtId="166" fontId="78" fillId="2" borderId="0" xfId="1" applyNumberFormat="1" applyFont="1" applyFill="1" applyAlignment="1">
      <alignment horizontal="center" vertical="center" shrinkToFit="1"/>
    </xf>
    <xf numFmtId="3" fontId="47" fillId="2" borderId="0" xfId="0" applyNumberFormat="1" applyFont="1" applyFill="1" applyAlignment="1">
      <alignment horizontal="center" vertical="center" shrinkToFit="1"/>
    </xf>
    <xf numFmtId="167" fontId="42" fillId="3" borderId="2" xfId="140" applyNumberFormat="1" applyFont="1" applyFill="1" applyBorder="1" applyAlignment="1">
      <alignment horizontal="center" vertical="center" wrapText="1" shrinkToFit="1"/>
    </xf>
    <xf numFmtId="167" fontId="42" fillId="39" borderId="2" xfId="140" applyNumberFormat="1" applyFont="1" applyFill="1" applyBorder="1" applyAlignment="1">
      <alignment horizontal="center" vertical="center" wrapText="1" shrinkToFit="1"/>
    </xf>
    <xf numFmtId="3" fontId="43" fillId="0" borderId="0" xfId="55" applyNumberFormat="1" applyFont="1"/>
    <xf numFmtId="10" fontId="74" fillId="3" borderId="0" xfId="115" applyNumberFormat="1" applyFont="1" applyFill="1" applyAlignment="1">
      <alignment horizontal="center" vertical="center"/>
    </xf>
    <xf numFmtId="10" fontId="43" fillId="0" borderId="0" xfId="115" applyNumberFormat="1" applyFont="1"/>
    <xf numFmtId="9" fontId="47" fillId="2" borderId="0" xfId="115" applyFont="1" applyFill="1" applyAlignment="1">
      <alignment horizontal="center" vertical="center" shrinkToFit="1"/>
    </xf>
    <xf numFmtId="166" fontId="48" fillId="2" borderId="0" xfId="0" applyNumberFormat="1" applyFont="1" applyFill="1" applyAlignment="1">
      <alignment vertical="center" shrinkToFit="1"/>
    </xf>
    <xf numFmtId="0" fontId="61" fillId="35" borderId="7" xfId="131" applyFont="1" applyFill="1" applyBorder="1" applyAlignment="1">
      <alignment horizontal="center" vertical="center" shrinkToFit="1"/>
    </xf>
    <xf numFmtId="0" fontId="61" fillId="35" borderId="2" xfId="131" applyFont="1" applyFill="1" applyBorder="1" applyAlignment="1">
      <alignment horizontal="center" vertical="center" shrinkToFit="1"/>
    </xf>
    <xf numFmtId="9" fontId="61" fillId="35" borderId="2" xfId="135" applyFont="1" applyFill="1" applyBorder="1" applyAlignment="1">
      <alignment horizontal="center" vertical="center" shrinkToFit="1"/>
    </xf>
    <xf numFmtId="0" fontId="61" fillId="35" borderId="2" xfId="128" applyFont="1" applyFill="1" applyBorder="1" applyAlignment="1">
      <alignment horizontal="center" vertical="center" shrinkToFit="1"/>
    </xf>
    <xf numFmtId="0" fontId="61" fillId="35" borderId="2" xfId="129" applyFont="1" applyFill="1" applyBorder="1" applyAlignment="1">
      <alignment horizontal="center" vertical="center" shrinkToFit="1"/>
    </xf>
    <xf numFmtId="9" fontId="61" fillId="35" borderId="2" xfId="6" applyFont="1" applyFill="1" applyBorder="1" applyAlignment="1">
      <alignment horizontal="center" vertical="center" shrinkToFit="1"/>
    </xf>
    <xf numFmtId="3" fontId="61" fillId="35" borderId="2" xfId="128" applyNumberFormat="1" applyFont="1" applyFill="1" applyBorder="1" applyAlignment="1">
      <alignment horizontal="center" vertical="center" shrinkToFit="1"/>
    </xf>
    <xf numFmtId="0" fontId="61" fillId="35" borderId="2" xfId="0" applyFont="1" applyFill="1" applyBorder="1" applyAlignment="1">
      <alignment horizontal="center" vertical="center" wrapText="1" shrinkToFit="1"/>
    </xf>
    <xf numFmtId="0" fontId="61" fillId="35" borderId="5" xfId="0" applyFont="1" applyFill="1" applyBorder="1" applyAlignment="1">
      <alignment horizontal="center" vertical="center" wrapText="1" shrinkToFit="1"/>
    </xf>
    <xf numFmtId="3" fontId="61" fillId="35" borderId="2" xfId="0" applyNumberFormat="1" applyFont="1" applyFill="1" applyBorder="1" applyAlignment="1">
      <alignment horizontal="center" vertical="center" wrapText="1" shrinkToFit="1"/>
    </xf>
    <xf numFmtId="166" fontId="61" fillId="35" borderId="2" xfId="0" applyNumberFormat="1" applyFont="1" applyFill="1" applyBorder="1" applyAlignment="1">
      <alignment horizontal="center" vertical="center" wrapText="1" shrinkToFit="1"/>
    </xf>
    <xf numFmtId="0" fontId="47" fillId="2" borderId="0" xfId="55" applyFont="1" applyFill="1" applyAlignment="1">
      <alignment vertical="center" shrinkToFit="1"/>
    </xf>
    <xf numFmtId="0" fontId="37" fillId="0" borderId="0" xfId="83" applyFont="1" applyAlignment="1">
      <alignment vertical="center" wrapText="1"/>
    </xf>
    <xf numFmtId="0" fontId="46" fillId="3" borderId="8" xfId="123" applyFont="1" applyFill="1" applyBorder="1" applyAlignment="1">
      <alignment vertical="center" wrapText="1"/>
    </xf>
    <xf numFmtId="3" fontId="51" fillId="2" borderId="0" xfId="0" applyNumberFormat="1" applyFont="1" applyFill="1" applyAlignment="1">
      <alignment horizontal="center" vertical="center" shrinkToFit="1"/>
    </xf>
    <xf numFmtId="168" fontId="42" fillId="39" borderId="2" xfId="6" applyNumberFormat="1" applyFont="1" applyFill="1" applyBorder="1" applyAlignment="1">
      <alignment horizontal="center" vertical="center" wrapText="1" shrinkToFit="1"/>
    </xf>
    <xf numFmtId="166" fontId="74" fillId="2" borderId="0" xfId="0" applyNumberFormat="1" applyFont="1" applyFill="1" applyAlignment="1">
      <alignment horizontal="center" vertical="center" shrinkToFit="1"/>
    </xf>
    <xf numFmtId="166" fontId="74" fillId="2" borderId="0" xfId="0" applyNumberFormat="1" applyFont="1" applyFill="1" applyAlignment="1">
      <alignment horizontal="center" vertical="center"/>
    </xf>
    <xf numFmtId="168" fontId="74" fillId="3" borderId="0" xfId="115" applyNumberFormat="1" applyFont="1" applyFill="1" applyAlignment="1">
      <alignment horizontal="center" vertical="center" shrinkToFit="1"/>
    </xf>
    <xf numFmtId="167" fontId="43" fillId="0" borderId="0" xfId="55" applyNumberFormat="1" applyFont="1"/>
    <xf numFmtId="168" fontId="47" fillId="2" borderId="0" xfId="0" applyNumberFormat="1" applyFont="1" applyFill="1" applyAlignment="1">
      <alignment vertical="center"/>
    </xf>
    <xf numFmtId="168" fontId="70" fillId="2" borderId="0" xfId="115" applyNumberFormat="1" applyFont="1" applyFill="1" applyAlignment="1">
      <alignment horizontal="center" vertical="center" shrinkToFit="1"/>
    </xf>
    <xf numFmtId="2" fontId="43" fillId="0" borderId="0" xfId="55" applyNumberFormat="1" applyFont="1"/>
    <xf numFmtId="165" fontId="43" fillId="0" borderId="0" xfId="55" applyNumberFormat="1" applyFont="1"/>
    <xf numFmtId="170" fontId="43" fillId="0" borderId="0" xfId="55" applyNumberFormat="1" applyFont="1"/>
    <xf numFmtId="167" fontId="43" fillId="0" borderId="0" xfId="140" applyNumberFormat="1" applyFont="1"/>
    <xf numFmtId="167" fontId="43" fillId="0" borderId="0" xfId="115" applyNumberFormat="1" applyFont="1"/>
    <xf numFmtId="166" fontId="70" fillId="2" borderId="0" xfId="0" applyNumberFormat="1" applyFont="1" applyFill="1" applyAlignment="1">
      <alignment horizontal="center" vertical="center" shrinkToFit="1"/>
    </xf>
    <xf numFmtId="168" fontId="48" fillId="2" borderId="0" xfId="0" applyNumberFormat="1" applyFont="1" applyFill="1" applyAlignment="1">
      <alignment vertical="center" shrinkToFit="1"/>
    </xf>
    <xf numFmtId="168" fontId="48" fillId="2" borderId="0" xfId="0" applyNumberFormat="1" applyFont="1" applyFill="1" applyAlignment="1">
      <alignment vertical="center"/>
    </xf>
    <xf numFmtId="165" fontId="70" fillId="2" borderId="0" xfId="0" applyNumberFormat="1" applyFont="1" applyFill="1" applyAlignment="1">
      <alignment horizontal="center" vertical="center" shrinkToFit="1"/>
    </xf>
    <xf numFmtId="0" fontId="53" fillId="0" borderId="1" xfId="0" applyFont="1" applyBorder="1" applyAlignment="1">
      <alignment horizontal="center" vertical="center" wrapText="1"/>
    </xf>
    <xf numFmtId="0" fontId="61" fillId="35" borderId="8" xfId="0" applyFont="1" applyFill="1" applyBorder="1" applyAlignment="1">
      <alignment horizontal="center" vertical="center" wrapText="1" shrinkToFit="1"/>
    </xf>
    <xf numFmtId="0" fontId="61" fillId="35" borderId="9" xfId="0" applyFont="1" applyFill="1" applyBorder="1" applyAlignment="1">
      <alignment horizontal="center" vertical="center" wrapText="1" shrinkToFit="1"/>
    </xf>
    <xf numFmtId="0" fontId="61" fillId="35" borderId="5" xfId="0" applyFont="1" applyFill="1" applyBorder="1" applyAlignment="1">
      <alignment horizontal="center" vertical="center" wrapText="1" shrinkToFit="1"/>
    </xf>
    <xf numFmtId="0" fontId="61" fillId="35" borderId="7" xfId="0" applyFont="1" applyFill="1" applyBorder="1" applyAlignment="1">
      <alignment horizontal="center" vertical="center" wrapText="1" shrinkToFit="1"/>
    </xf>
    <xf numFmtId="0" fontId="37" fillId="0" borderId="0" xfId="83" applyFont="1" applyAlignment="1">
      <alignment horizontal="center" vertical="center" wrapText="1"/>
    </xf>
    <xf numFmtId="0" fontId="37" fillId="0" borderId="23" xfId="83" applyFont="1" applyBorder="1" applyAlignment="1">
      <alignment horizontal="center" vertical="center" wrapText="1"/>
    </xf>
    <xf numFmtId="0" fontId="37" fillId="0" borderId="1" xfId="83" applyFont="1" applyBorder="1" applyAlignment="1">
      <alignment horizontal="center" vertical="center" wrapText="1"/>
    </xf>
    <xf numFmtId="0" fontId="37" fillId="0" borderId="24" xfId="83" applyFont="1" applyBorder="1" applyAlignment="1">
      <alignment horizontal="center" vertical="center" wrapText="1"/>
    </xf>
    <xf numFmtId="0" fontId="46" fillId="3" borderId="8" xfId="123" applyFont="1" applyFill="1" applyBorder="1" applyAlignment="1">
      <alignment horizontal="right" vertical="center"/>
    </xf>
    <xf numFmtId="0" fontId="46" fillId="3" borderId="9" xfId="123" applyFont="1" applyFill="1" applyBorder="1" applyAlignment="1">
      <alignment horizontal="right" vertical="center"/>
    </xf>
    <xf numFmtId="0" fontId="47" fillId="2" borderId="0" xfId="0" applyFont="1" applyFill="1" applyAlignment="1">
      <alignment horizontal="center" vertical="center" shrinkToFit="1"/>
    </xf>
    <xf numFmtId="0" fontId="51" fillId="3" borderId="8" xfId="0" applyFont="1" applyFill="1" applyBorder="1" applyAlignment="1">
      <alignment horizontal="center" vertical="center"/>
    </xf>
    <xf numFmtId="0" fontId="51" fillId="3" borderId="6" xfId="0" applyFont="1" applyFill="1" applyBorder="1" applyAlignment="1">
      <alignment horizontal="center" vertical="center"/>
    </xf>
    <xf numFmtId="0" fontId="37" fillId="0" borderId="20" xfId="83" applyFont="1" applyBorder="1" applyAlignment="1">
      <alignment horizontal="center" vertical="center" wrapText="1"/>
    </xf>
    <xf numFmtId="0" fontId="37" fillId="0" borderId="3" xfId="83" applyFont="1" applyBorder="1" applyAlignment="1">
      <alignment horizontal="center" vertical="center" wrapText="1"/>
    </xf>
    <xf numFmtId="0" fontId="61" fillId="35" borderId="4" xfId="0" applyFont="1" applyFill="1" applyBorder="1" applyAlignment="1">
      <alignment horizontal="center" vertical="center" wrapText="1" shrinkToFit="1"/>
    </xf>
    <xf numFmtId="0" fontId="61" fillId="35" borderId="6" xfId="0" applyFont="1" applyFill="1" applyBorder="1" applyAlignment="1">
      <alignment horizontal="center" vertical="center" wrapText="1" shrinkToFit="1"/>
    </xf>
    <xf numFmtId="0" fontId="37" fillId="0" borderId="19" xfId="83" applyFont="1" applyBorder="1" applyAlignment="1">
      <alignment horizontal="center" vertical="center" wrapText="1"/>
    </xf>
    <xf numFmtId="0" fontId="59" fillId="3" borderId="8" xfId="123" applyFont="1" applyFill="1" applyBorder="1" applyAlignment="1">
      <alignment horizontal="right" vertical="center"/>
    </xf>
    <xf numFmtId="0" fontId="59" fillId="3" borderId="9" xfId="123" applyFont="1" applyFill="1" applyBorder="1" applyAlignment="1">
      <alignment horizontal="right" vertical="center"/>
    </xf>
    <xf numFmtId="0" fontId="64" fillId="2" borderId="3" xfId="56" applyFont="1" applyFill="1" applyBorder="1" applyAlignment="1">
      <alignment vertical="top" shrinkToFit="1"/>
    </xf>
    <xf numFmtId="0" fontId="61" fillId="35" borderId="20" xfId="0" applyFont="1" applyFill="1" applyBorder="1" applyAlignment="1">
      <alignment horizontal="center" vertical="center" wrapText="1" shrinkToFit="1"/>
    </xf>
    <xf numFmtId="0" fontId="61" fillId="35" borderId="3" xfId="0" applyFont="1" applyFill="1" applyBorder="1" applyAlignment="1">
      <alignment horizontal="center" vertical="center" wrapText="1" shrinkToFit="1"/>
    </xf>
    <xf numFmtId="0" fontId="61" fillId="35" borderId="21" xfId="0" applyFont="1" applyFill="1" applyBorder="1" applyAlignment="1">
      <alignment horizontal="center" vertical="center" wrapText="1" shrinkToFit="1"/>
    </xf>
    <xf numFmtId="0" fontId="62" fillId="3" borderId="22" xfId="0" applyFont="1" applyFill="1" applyBorder="1" applyAlignment="1">
      <alignment horizontal="center" vertical="center" wrapText="1"/>
    </xf>
    <xf numFmtId="0" fontId="62" fillId="3" borderId="0" xfId="0" applyFont="1" applyFill="1" applyAlignment="1">
      <alignment horizontal="center" vertical="center" wrapText="1"/>
    </xf>
    <xf numFmtId="0" fontId="61" fillId="35" borderId="2" xfId="0" applyFont="1" applyFill="1" applyBorder="1" applyAlignment="1">
      <alignment horizontal="center" vertical="center" wrapText="1" shrinkToFit="1"/>
    </xf>
    <xf numFmtId="0" fontId="59" fillId="0" borderId="0" xfId="123" applyFont="1" applyAlignment="1">
      <alignment horizontal="right" vertical="center"/>
    </xf>
    <xf numFmtId="0" fontId="61" fillId="35" borderId="2" xfId="128" applyFont="1" applyFill="1" applyBorder="1" applyAlignment="1">
      <alignment horizontal="center" vertical="center" shrinkToFit="1"/>
    </xf>
    <xf numFmtId="49" fontId="55" fillId="3" borderId="1" xfId="131" applyNumberFormat="1" applyFont="1" applyFill="1" applyBorder="1" applyAlignment="1">
      <alignment horizontal="center" vertical="center" wrapText="1"/>
    </xf>
    <xf numFmtId="0" fontId="80" fillId="2" borderId="9" xfId="121" applyFont="1" applyFill="1" applyBorder="1" applyAlignment="1">
      <alignment horizontal="right" vertical="center" shrinkToFit="1"/>
    </xf>
    <xf numFmtId="0" fontId="61" fillId="35" borderId="2" xfId="0" applyFont="1" applyFill="1" applyBorder="1" applyAlignment="1">
      <alignment horizontal="center" vertical="center" wrapText="1"/>
    </xf>
    <xf numFmtId="0" fontId="46" fillId="0" borderId="0" xfId="123" applyFont="1" applyAlignment="1">
      <alignment horizontal="right"/>
    </xf>
    <xf numFmtId="49" fontId="55" fillId="3" borderId="0" xfId="131" applyNumberFormat="1" applyFont="1" applyFill="1" applyAlignment="1">
      <alignment horizontal="center" vertical="center" wrapText="1"/>
    </xf>
    <xf numFmtId="0" fontId="53" fillId="2" borderId="0" xfId="55" applyFont="1" applyFill="1" applyAlignment="1">
      <alignment horizontal="left" vertical="center" indent="32" shrinkToFit="1"/>
    </xf>
    <xf numFmtId="0" fontId="61" fillId="35" borderId="2" xfId="131" applyFont="1" applyFill="1" applyBorder="1" applyAlignment="1">
      <alignment horizontal="center" vertical="center" shrinkToFit="1"/>
    </xf>
    <xf numFmtId="0" fontId="57" fillId="2" borderId="0" xfId="55" applyFont="1" applyFill="1" applyAlignment="1">
      <alignment horizontal="left" vertical="center" indent="32" shrinkToFit="1"/>
    </xf>
  </cellXfs>
  <cellStyles count="141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40" builtinId="3"/>
    <cellStyle name="Comma 2" xfId="2" xr:uid="{00000000-0005-0000-0000-00002A000000}"/>
    <cellStyle name="Comma 2 2" xfId="84" xr:uid="{00000000-0005-0000-0000-00002B000000}"/>
    <cellStyle name="Comma 2 3" xfId="125" xr:uid="{BB3F67E9-12C2-4856-9026-4111926484B8}"/>
    <cellStyle name="Comma 2 7 2 2" xfId="122" xr:uid="{B5FE5BAF-7297-43FD-8A0A-473AD1801DD0}"/>
    <cellStyle name="Comma 2 7 2 2 2" xfId="130" xr:uid="{39C27B3F-FD8B-4CC9-84FB-D36A754B9BF7}"/>
    <cellStyle name="Comma 2 7 2 2 3" xfId="138" xr:uid="{5387598B-E8AC-4F83-996B-8522E4A9AE5F}"/>
    <cellStyle name="Comma 3" xfId="82" xr:uid="{00000000-0005-0000-0000-00002C000000}"/>
    <cellStyle name="Comma 4" xfId="133" xr:uid="{532A19B5-F2C5-4D65-9C92-B45F3C540E78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4" xr:uid="{CD028D1B-0E51-4179-8182-B448ED1796D3}"/>
    <cellStyle name="Normal 2 2 3" xfId="85" xr:uid="{00000000-0005-0000-0000-000033000000}"/>
    <cellStyle name="Normal 2 2 4" xfId="121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7" xr:uid="{3C2F8F45-90F0-4723-8069-9D7FCC22EAA4}"/>
    <cellStyle name="Normal 2 4 2 2" xfId="118" xr:uid="{D37C2E5C-FFE0-4E5E-BC0C-FDC40A20F2B6}"/>
    <cellStyle name="Normal 2 4 2 3" xfId="136" xr:uid="{601285E9-4626-4734-951B-3D06683EFB2E}"/>
    <cellStyle name="Normal 2 4 3" xfId="132" xr:uid="{7080D5B3-8F88-4775-A7D2-EE683B51696A}"/>
    <cellStyle name="Normal 2 5" xfId="123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19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5" xr:uid="{3FAB9D02-B01D-45F6-916F-4AB5C4A480DB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3" xfId="117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0" xr:uid="{A86C36EF-2E5D-4028-A151-F3218CB0FCD7}"/>
    <cellStyle name="عادي 2 3 2 2 3" xfId="128" xr:uid="{1A55460A-7990-4A80-A8F9-41DF31E7F53E}"/>
    <cellStyle name="عادي 2 3 2 2 4" xfId="129" xr:uid="{A5F2C7C6-7977-473D-A9E4-A96439241EF3}"/>
    <cellStyle name="عادي 2 3 2 2 4 2" xfId="131" xr:uid="{F36B31D5-EEE2-48A6-A286-619EF0EE0C5E}"/>
    <cellStyle name="عادي 2 3 2 2 4 3" xfId="139" xr:uid="{B35C9105-394D-4A54-9939-F8C21B4CCF93}"/>
    <cellStyle name="عادي 2 3 2 2 5" xfId="137" xr:uid="{D8740642-7973-4F71-BAD8-43E203D587A0}"/>
    <cellStyle name="عادي 2 4" xfId="102" xr:uid="{00000000-0005-0000-0000-000061000000}"/>
    <cellStyle name="عادي 2 5" xfId="126" xr:uid="{D7DAAC65-0E31-43B7-8B27-D080453B8262}"/>
    <cellStyle name="عادي 2 7" xfId="134" xr:uid="{93DAC33C-E310-4ED0-A56F-A5A66FA81CC6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1413566</xdr:colOff>
      <xdr:row>2</xdr:row>
      <xdr:rowOff>36027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19A928A-0457-4BB6-9634-C603C9EAB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5967391" y="1"/>
          <a:ext cx="1413566" cy="566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14501</xdr:rowOff>
    </xdr:from>
    <xdr:ext cx="1559746" cy="477246"/>
    <xdr:pic>
      <xdr:nvPicPr>
        <xdr:cNvPr id="2" name="صورة 1">
          <a:extLst>
            <a:ext uri="{FF2B5EF4-FFF2-40B4-BE49-F238E27FC236}">
              <a16:creationId xmlns:a16="http://schemas.microsoft.com/office/drawing/2014/main" id="{FC84B5F9-8863-40C3-B139-7E10ADD2D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88614047" y="14501"/>
          <a:ext cx="1559746" cy="47724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5670" cy="537308"/>
    <xdr:pic>
      <xdr:nvPicPr>
        <xdr:cNvPr id="2" name="صورة 1">
          <a:extLst>
            <a:ext uri="{FF2B5EF4-FFF2-40B4-BE49-F238E27FC236}">
              <a16:creationId xmlns:a16="http://schemas.microsoft.com/office/drawing/2014/main" id="{4916A899-1FDD-4C33-A877-C4C580FA5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588330" y="0"/>
          <a:ext cx="1555670" cy="537308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5B5C2AD3-9834-4027-A5D8-9C27EF55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71161" y="28515"/>
          <a:ext cx="1540039" cy="47461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E84EC421-8AE2-40AF-9D0B-FF6CA3FD6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3690611" y="28515"/>
          <a:ext cx="1540039" cy="4746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165432</xdr:colOff>
      <xdr:row>1</xdr:row>
      <xdr:rowOff>213938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CD64CA9-D696-42CE-A303-CC3A659E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05905" y="0"/>
          <a:ext cx="1605295" cy="4806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8805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DFBBD40-1608-43C3-B3C6-2321F16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27837</xdr:colOff>
      <xdr:row>0</xdr:row>
      <xdr:rowOff>53915</xdr:rowOff>
    </xdr:from>
    <xdr:to>
      <xdr:col>1</xdr:col>
      <xdr:colOff>402697</xdr:colOff>
      <xdr:row>2</xdr:row>
      <xdr:rowOff>456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007D089-D885-4232-AECA-594BE83E9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405754</xdr:colOff>
      <xdr:row>2</xdr:row>
      <xdr:rowOff>5991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65E9DC9-C20F-4B33-95B0-DFB862F2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53915</xdr:rowOff>
    </xdr:from>
    <xdr:to>
      <xdr:col>1</xdr:col>
      <xdr:colOff>591411</xdr:colOff>
      <xdr:row>1</xdr:row>
      <xdr:rowOff>264599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5D221E-F057-4CC5-B122-870DF35E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12862236" y="53915"/>
          <a:ext cx="1607411" cy="479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408594</xdr:colOff>
      <xdr:row>1</xdr:row>
      <xdr:rowOff>264225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6576FB-AD2E-4D84-ACF3-CB3A5C7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405022</xdr:colOff>
      <xdr:row>2</xdr:row>
      <xdr:rowOff>2968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50BDC0-B74E-4BCF-8807-C015D67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410762</xdr:colOff>
      <xdr:row>1</xdr:row>
      <xdr:rowOff>259369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A682B99-C454-4883-B64A-174026FD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412024</xdr:colOff>
      <xdr:row>2</xdr:row>
      <xdr:rowOff>141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65AB3-3369-4423-8119-2D2312E1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0"/>
  <sheetViews>
    <sheetView showGridLines="0" view="pageBreakPreview" zoomScale="80" zoomScaleNormal="80" zoomScaleSheetLayoutView="80" workbookViewId="0">
      <selection activeCell="A29" sqref="A29"/>
    </sheetView>
  </sheetViews>
  <sheetFormatPr defaultColWidth="8.54296875" defaultRowHeight="21" customHeight="1"/>
  <cols>
    <col min="1" max="1" width="99.54296875" style="96" customWidth="1"/>
    <col min="2" max="2" width="17.54296875" style="89" customWidth="1"/>
    <col min="3" max="16384" width="8.54296875" style="89"/>
  </cols>
  <sheetData>
    <row r="1" spans="1:5" ht="21" customHeight="1">
      <c r="A1" s="1"/>
      <c r="B1" s="96"/>
      <c r="C1" s="96"/>
      <c r="D1" s="96"/>
      <c r="E1" s="96"/>
    </row>
    <row r="2" spans="1:5" ht="21" customHeight="1">
      <c r="A2" s="1"/>
      <c r="B2" s="96"/>
      <c r="C2" s="96"/>
      <c r="D2" s="96"/>
      <c r="E2" s="96"/>
    </row>
    <row r="3" spans="1:5" ht="21" customHeight="1">
      <c r="A3" s="1"/>
      <c r="B3" s="96"/>
      <c r="C3" s="96"/>
      <c r="D3" s="96"/>
      <c r="E3" s="96"/>
    </row>
    <row r="4" spans="1:5" ht="27.9" customHeight="1">
      <c r="A4" s="152" t="s">
        <v>0</v>
      </c>
      <c r="B4" s="152"/>
      <c r="C4" s="96"/>
      <c r="D4" s="96"/>
      <c r="E4" s="96"/>
    </row>
    <row r="5" spans="1:5" s="99" customFormat="1" ht="21" customHeight="1">
      <c r="A5" s="97" t="s">
        <v>1</v>
      </c>
      <c r="B5" s="97" t="s">
        <v>2</v>
      </c>
      <c r="C5" s="98"/>
      <c r="D5" s="98"/>
      <c r="E5" s="98"/>
    </row>
    <row r="6" spans="1:5" s="101" customFormat="1" ht="21" customHeight="1">
      <c r="A6" s="106" t="s">
        <v>3</v>
      </c>
      <c r="B6" s="108">
        <v>1</v>
      </c>
      <c r="C6" s="100"/>
      <c r="D6" s="100"/>
      <c r="E6" s="100"/>
    </row>
    <row r="7" spans="1:5" s="101" customFormat="1" ht="21" customHeight="1">
      <c r="A7" s="107" t="s">
        <v>4</v>
      </c>
      <c r="B7" s="109">
        <v>2</v>
      </c>
      <c r="C7" s="100"/>
      <c r="D7" s="100"/>
      <c r="E7" s="100"/>
    </row>
    <row r="8" spans="1:5" s="101" customFormat="1" ht="21" customHeight="1">
      <c r="A8" s="106" t="s">
        <v>5</v>
      </c>
      <c r="B8" s="108">
        <v>3</v>
      </c>
      <c r="C8" s="100"/>
      <c r="D8" s="100"/>
      <c r="E8" s="100"/>
    </row>
    <row r="9" spans="1:5" s="101" customFormat="1" ht="21" customHeight="1">
      <c r="A9" s="107" t="s">
        <v>6</v>
      </c>
      <c r="B9" s="109">
        <v>4</v>
      </c>
      <c r="C9" s="100"/>
      <c r="D9" s="100"/>
      <c r="E9" s="100"/>
    </row>
    <row r="10" spans="1:5" s="101" customFormat="1" ht="21" customHeight="1">
      <c r="A10" s="106" t="s">
        <v>7</v>
      </c>
      <c r="B10" s="108">
        <v>5</v>
      </c>
      <c r="C10" s="100"/>
      <c r="D10" s="100"/>
      <c r="E10" s="100"/>
    </row>
    <row r="11" spans="1:5" s="101" customFormat="1" ht="21" customHeight="1">
      <c r="A11" s="107" t="s">
        <v>8</v>
      </c>
      <c r="B11" s="109">
        <v>6</v>
      </c>
      <c r="C11" s="100"/>
      <c r="D11" s="100"/>
      <c r="E11" s="100"/>
    </row>
    <row r="12" spans="1:5" s="101" customFormat="1" ht="21" customHeight="1">
      <c r="A12" s="106" t="s">
        <v>9</v>
      </c>
      <c r="B12" s="108">
        <v>7</v>
      </c>
      <c r="C12" s="100"/>
      <c r="D12" s="100"/>
      <c r="E12" s="100"/>
    </row>
    <row r="13" spans="1:5" s="101" customFormat="1" ht="21" customHeight="1">
      <c r="A13" s="107" t="s">
        <v>10</v>
      </c>
      <c r="B13" s="109">
        <v>8</v>
      </c>
      <c r="C13" s="100"/>
      <c r="D13" s="100"/>
      <c r="E13" s="100"/>
    </row>
    <row r="14" spans="1:5" s="101" customFormat="1" ht="21" customHeight="1">
      <c r="A14" s="106" t="s">
        <v>11</v>
      </c>
      <c r="B14" s="108" t="s">
        <v>12</v>
      </c>
      <c r="C14" s="100"/>
      <c r="D14" s="100"/>
      <c r="E14" s="100"/>
    </row>
    <row r="15" spans="1:5" s="101" customFormat="1" ht="21" customHeight="1">
      <c r="A15" s="107" t="s">
        <v>13</v>
      </c>
      <c r="B15" s="109">
        <v>10</v>
      </c>
      <c r="C15" s="100"/>
      <c r="D15" s="100"/>
      <c r="E15" s="100"/>
    </row>
    <row r="16" spans="1:5" s="103" customFormat="1" ht="21" customHeight="1">
      <c r="A16" s="106" t="s">
        <v>14</v>
      </c>
      <c r="B16" s="108">
        <v>11</v>
      </c>
      <c r="C16" s="102"/>
      <c r="D16" s="102"/>
      <c r="E16" s="102"/>
    </row>
    <row r="17" spans="1:5" s="101" customFormat="1" ht="21" customHeight="1">
      <c r="A17" s="107" t="s">
        <v>15</v>
      </c>
      <c r="B17" s="109">
        <v>12</v>
      </c>
      <c r="C17" s="100"/>
      <c r="D17" s="100"/>
      <c r="E17" s="100"/>
    </row>
    <row r="18" spans="1:5" ht="21" customHeight="1">
      <c r="A18" s="104"/>
      <c r="B18" s="96"/>
      <c r="C18" s="96"/>
    </row>
    <row r="19" spans="1:5" ht="21" customHeight="1">
      <c r="A19" s="105"/>
      <c r="B19" s="96"/>
      <c r="C19" s="96"/>
    </row>
    <row r="20" spans="1:5" ht="21" customHeight="1">
      <c r="B20" s="96"/>
      <c r="C20" s="96"/>
    </row>
    <row r="21" spans="1:5" ht="21" customHeight="1">
      <c r="B21" s="96"/>
      <c r="C21" s="96"/>
    </row>
    <row r="22" spans="1:5" ht="21" customHeight="1">
      <c r="B22" s="96"/>
      <c r="C22" s="96"/>
    </row>
    <row r="23" spans="1:5" ht="21" customHeight="1">
      <c r="B23" s="96"/>
      <c r="C23" s="96"/>
    </row>
    <row r="24" spans="1:5" ht="21" customHeight="1">
      <c r="B24" s="96"/>
      <c r="C24" s="96"/>
    </row>
    <row r="25" spans="1:5" ht="21" customHeight="1">
      <c r="B25" s="96"/>
      <c r="C25" s="96"/>
    </row>
    <row r="26" spans="1:5" ht="21" customHeight="1">
      <c r="B26" s="96"/>
      <c r="C26" s="96"/>
    </row>
    <row r="27" spans="1:5" ht="21" customHeight="1">
      <c r="B27" s="96"/>
      <c r="C27" s="96"/>
    </row>
    <row r="28" spans="1:5" ht="21" customHeight="1">
      <c r="B28" s="96"/>
      <c r="C28" s="96"/>
    </row>
    <row r="29" spans="1:5" ht="21" customHeight="1">
      <c r="B29" s="96"/>
      <c r="C29" s="96"/>
    </row>
    <row r="30" spans="1:5" ht="21" customHeight="1">
      <c r="B30" s="96"/>
      <c r="C30" s="96"/>
    </row>
    <row r="31" spans="1:5" ht="21" customHeight="1">
      <c r="B31" s="96"/>
      <c r="C31" s="96"/>
    </row>
    <row r="32" spans="1:5" ht="21" customHeight="1">
      <c r="B32" s="96"/>
      <c r="C32" s="96"/>
    </row>
    <row r="33" spans="2:3" ht="21" customHeight="1">
      <c r="B33" s="96"/>
      <c r="C33" s="96"/>
    </row>
    <row r="34" spans="2:3" ht="21" customHeight="1">
      <c r="B34" s="96"/>
      <c r="C34" s="96"/>
    </row>
    <row r="35" spans="2:3" ht="21" customHeight="1">
      <c r="B35" s="96"/>
      <c r="C35" s="96"/>
    </row>
    <row r="36" spans="2:3" ht="21" customHeight="1">
      <c r="B36" s="96"/>
      <c r="C36" s="96"/>
    </row>
    <row r="37" spans="2:3" ht="21" customHeight="1">
      <c r="B37" s="96"/>
      <c r="C37" s="96"/>
    </row>
    <row r="38" spans="2:3" ht="21" customHeight="1">
      <c r="B38" s="96"/>
      <c r="C38" s="96"/>
    </row>
    <row r="39" spans="2:3" ht="21" customHeight="1">
      <c r="B39" s="96"/>
      <c r="C39" s="96"/>
    </row>
    <row r="40" spans="2:3" ht="21" customHeight="1">
      <c r="B40" s="96"/>
      <c r="C40" s="96"/>
    </row>
    <row r="41" spans="2:3" ht="21" customHeight="1">
      <c r="B41" s="96"/>
      <c r="C41" s="96"/>
    </row>
    <row r="42" spans="2:3" ht="21" customHeight="1">
      <c r="B42" s="96"/>
      <c r="C42" s="96"/>
    </row>
    <row r="43" spans="2:3" ht="21" customHeight="1">
      <c r="B43" s="96"/>
      <c r="C43" s="96"/>
    </row>
    <row r="44" spans="2:3" ht="21" customHeight="1">
      <c r="B44" s="96"/>
      <c r="C44" s="96"/>
    </row>
    <row r="45" spans="2:3" ht="21" customHeight="1">
      <c r="B45" s="96"/>
      <c r="C45" s="96"/>
    </row>
    <row r="46" spans="2:3" ht="21" customHeight="1">
      <c r="B46" s="96"/>
      <c r="C46" s="96"/>
    </row>
    <row r="47" spans="2:3" ht="21" customHeight="1">
      <c r="B47" s="96"/>
      <c r="C47" s="96"/>
    </row>
    <row r="48" spans="2:3" ht="21" customHeight="1">
      <c r="B48" s="96"/>
      <c r="C48" s="96"/>
    </row>
    <row r="49" spans="2:3" ht="21" customHeight="1">
      <c r="B49" s="96"/>
      <c r="C49" s="96"/>
    </row>
    <row r="50" spans="2:3" ht="21" customHeight="1">
      <c r="B50" s="96"/>
      <c r="C50" s="96"/>
    </row>
    <row r="51" spans="2:3" ht="21" customHeight="1">
      <c r="B51" s="96"/>
      <c r="C51" s="96"/>
    </row>
    <row r="52" spans="2:3" ht="21" customHeight="1">
      <c r="B52" s="96"/>
      <c r="C52" s="96"/>
    </row>
    <row r="53" spans="2:3" ht="21" customHeight="1">
      <c r="B53" s="96"/>
      <c r="C53" s="96"/>
    </row>
    <row r="54" spans="2:3" ht="21" customHeight="1">
      <c r="B54" s="96"/>
      <c r="C54" s="96"/>
    </row>
    <row r="55" spans="2:3" ht="21" customHeight="1">
      <c r="B55" s="96"/>
      <c r="C55" s="96"/>
    </row>
    <row r="56" spans="2:3" ht="21" customHeight="1">
      <c r="B56" s="96"/>
      <c r="C56" s="96"/>
    </row>
    <row r="57" spans="2:3" ht="21" customHeight="1">
      <c r="B57" s="96"/>
      <c r="C57" s="96"/>
    </row>
    <row r="58" spans="2:3" ht="21" customHeight="1">
      <c r="B58" s="96"/>
      <c r="C58" s="96"/>
    </row>
    <row r="59" spans="2:3" ht="21" customHeight="1">
      <c r="B59" s="96"/>
      <c r="C59" s="96"/>
    </row>
    <row r="60" spans="2:3" ht="21" customHeight="1">
      <c r="B60" s="96"/>
      <c r="C60" s="96"/>
    </row>
    <row r="61" spans="2:3" ht="21" customHeight="1">
      <c r="B61" s="96"/>
      <c r="C61" s="96"/>
    </row>
    <row r="62" spans="2:3" ht="21" customHeight="1">
      <c r="B62" s="96"/>
      <c r="C62" s="96"/>
    </row>
    <row r="63" spans="2:3" ht="21" customHeight="1">
      <c r="B63" s="96"/>
      <c r="C63" s="96"/>
    </row>
    <row r="64" spans="2:3" ht="21" customHeight="1">
      <c r="B64" s="96"/>
      <c r="C64" s="96"/>
    </row>
    <row r="65" spans="2:3" ht="21" customHeight="1">
      <c r="B65" s="96"/>
      <c r="C65" s="96"/>
    </row>
    <row r="66" spans="2:3" ht="21" customHeight="1">
      <c r="B66" s="96"/>
      <c r="C66" s="96"/>
    </row>
    <row r="67" spans="2:3" ht="21" customHeight="1">
      <c r="B67" s="96"/>
      <c r="C67" s="96"/>
    </row>
    <row r="68" spans="2:3" ht="21" customHeight="1">
      <c r="B68" s="96"/>
      <c r="C68" s="96"/>
    </row>
    <row r="69" spans="2:3" ht="21" customHeight="1">
      <c r="B69" s="96"/>
      <c r="C69" s="96"/>
    </row>
    <row r="70" spans="2:3" ht="21" customHeight="1">
      <c r="B70" s="96"/>
      <c r="C70" s="96"/>
    </row>
    <row r="71" spans="2:3" ht="21" customHeight="1">
      <c r="B71" s="96"/>
      <c r="C71" s="96"/>
    </row>
    <row r="72" spans="2:3" ht="21" customHeight="1">
      <c r="B72" s="96"/>
      <c r="C72" s="96"/>
    </row>
    <row r="73" spans="2:3" ht="21" customHeight="1">
      <c r="B73" s="96"/>
      <c r="C73" s="96"/>
    </row>
    <row r="74" spans="2:3" ht="21" customHeight="1">
      <c r="B74" s="96"/>
      <c r="C74" s="96"/>
    </row>
    <row r="75" spans="2:3" ht="21" customHeight="1">
      <c r="B75" s="96"/>
      <c r="C75" s="96"/>
    </row>
    <row r="76" spans="2:3" ht="21" customHeight="1">
      <c r="B76" s="96"/>
      <c r="C76" s="96"/>
    </row>
    <row r="77" spans="2:3" ht="21" customHeight="1">
      <c r="B77" s="96"/>
      <c r="C77" s="96"/>
    </row>
    <row r="78" spans="2:3" ht="21" customHeight="1">
      <c r="B78" s="96"/>
      <c r="C78" s="96"/>
    </row>
    <row r="79" spans="2:3" ht="21" customHeight="1">
      <c r="B79" s="96"/>
      <c r="C79" s="96"/>
    </row>
    <row r="80" spans="2:3" ht="21" customHeight="1">
      <c r="B80" s="96"/>
      <c r="C80" s="96"/>
    </row>
    <row r="81" spans="2:3" ht="21" customHeight="1">
      <c r="B81" s="96"/>
      <c r="C81" s="96"/>
    </row>
    <row r="82" spans="2:3" ht="21" customHeight="1">
      <c r="B82" s="96"/>
      <c r="C82" s="96"/>
    </row>
    <row r="83" spans="2:3" ht="21" customHeight="1">
      <c r="B83" s="96"/>
      <c r="C83" s="96"/>
    </row>
    <row r="84" spans="2:3" ht="21" customHeight="1">
      <c r="B84" s="96"/>
      <c r="C84" s="96"/>
    </row>
    <row r="85" spans="2:3" ht="21" customHeight="1">
      <c r="B85" s="96"/>
      <c r="C85" s="96"/>
    </row>
    <row r="86" spans="2:3" ht="21" customHeight="1">
      <c r="B86" s="96"/>
      <c r="C86" s="96"/>
    </row>
    <row r="87" spans="2:3" ht="21" customHeight="1">
      <c r="B87" s="96"/>
      <c r="C87" s="96"/>
    </row>
    <row r="88" spans="2:3" ht="21" customHeight="1">
      <c r="B88" s="96"/>
      <c r="C88" s="96"/>
    </row>
    <row r="89" spans="2:3" ht="21" customHeight="1">
      <c r="B89" s="96"/>
      <c r="C89" s="96"/>
    </row>
    <row r="90" spans="2:3" ht="21" customHeight="1">
      <c r="B90" s="96"/>
      <c r="C90" s="96"/>
    </row>
    <row r="91" spans="2:3" ht="21" customHeight="1">
      <c r="B91" s="96"/>
      <c r="C91" s="96"/>
    </row>
    <row r="92" spans="2:3" ht="21" customHeight="1">
      <c r="B92" s="96"/>
      <c r="C92" s="96"/>
    </row>
    <row r="93" spans="2:3" ht="21" customHeight="1">
      <c r="B93" s="96"/>
      <c r="C93" s="96"/>
    </row>
    <row r="94" spans="2:3" ht="21" customHeight="1">
      <c r="B94" s="96"/>
      <c r="C94" s="96"/>
    </row>
    <row r="95" spans="2:3" ht="21" customHeight="1">
      <c r="B95" s="96"/>
      <c r="C95" s="96"/>
    </row>
    <row r="96" spans="2:3" ht="21" customHeight="1">
      <c r="B96" s="96"/>
      <c r="C96" s="96"/>
    </row>
    <row r="97" spans="2:3" ht="21" customHeight="1">
      <c r="B97" s="96"/>
      <c r="C97" s="96"/>
    </row>
    <row r="98" spans="2:3" ht="21" customHeight="1">
      <c r="B98" s="96"/>
      <c r="C98" s="96"/>
    </row>
    <row r="99" spans="2:3" ht="21" customHeight="1">
      <c r="B99" s="96"/>
      <c r="C99" s="96"/>
    </row>
    <row r="100" spans="2:3" ht="21" customHeight="1">
      <c r="B100" s="96"/>
      <c r="C100" s="96"/>
    </row>
    <row r="101" spans="2:3" ht="21" customHeight="1">
      <c r="B101" s="96"/>
      <c r="C101" s="96"/>
    </row>
    <row r="102" spans="2:3" ht="21" customHeight="1">
      <c r="B102" s="96"/>
      <c r="C102" s="96"/>
    </row>
    <row r="103" spans="2:3" ht="21" customHeight="1">
      <c r="B103" s="96"/>
      <c r="C103" s="96"/>
    </row>
    <row r="104" spans="2:3" ht="21" customHeight="1">
      <c r="B104" s="96"/>
      <c r="C104" s="96"/>
    </row>
    <row r="105" spans="2:3" ht="21" customHeight="1">
      <c r="B105" s="96"/>
      <c r="C105" s="96"/>
    </row>
    <row r="106" spans="2:3" ht="21" customHeight="1">
      <c r="B106" s="96"/>
      <c r="C106" s="96"/>
    </row>
    <row r="107" spans="2:3" ht="21" customHeight="1">
      <c r="B107" s="96"/>
      <c r="C107" s="96"/>
    </row>
    <row r="108" spans="2:3" ht="21" customHeight="1">
      <c r="B108" s="96"/>
      <c r="C108" s="96"/>
    </row>
    <row r="109" spans="2:3" ht="21" customHeight="1">
      <c r="B109" s="96"/>
      <c r="C109" s="96"/>
    </row>
    <row r="110" spans="2:3" ht="21" customHeight="1">
      <c r="B110" s="96"/>
      <c r="C110" s="96"/>
    </row>
    <row r="111" spans="2:3" ht="21" customHeight="1">
      <c r="B111" s="96"/>
      <c r="C111" s="96"/>
    </row>
    <row r="112" spans="2:3" ht="21" customHeight="1">
      <c r="B112" s="96"/>
      <c r="C112" s="96"/>
    </row>
    <row r="113" spans="2:3" ht="21" customHeight="1">
      <c r="B113" s="96"/>
      <c r="C113" s="96"/>
    </row>
    <row r="114" spans="2:3" ht="21" customHeight="1">
      <c r="B114" s="96"/>
      <c r="C114" s="96"/>
    </row>
    <row r="115" spans="2:3" ht="21" customHeight="1">
      <c r="B115" s="96"/>
      <c r="C115" s="96"/>
    </row>
    <row r="116" spans="2:3" ht="21" customHeight="1">
      <c r="B116" s="96"/>
      <c r="C116" s="96"/>
    </row>
    <row r="117" spans="2:3" ht="21" customHeight="1">
      <c r="B117" s="96"/>
      <c r="C117" s="96"/>
    </row>
    <row r="118" spans="2:3" ht="21" customHeight="1">
      <c r="B118" s="96"/>
      <c r="C118" s="96"/>
    </row>
    <row r="119" spans="2:3" ht="21" customHeight="1">
      <c r="B119" s="96"/>
      <c r="C119" s="96"/>
    </row>
    <row r="120" spans="2:3" ht="21" customHeight="1">
      <c r="B120" s="96"/>
      <c r="C120" s="96"/>
    </row>
    <row r="121" spans="2:3" ht="21" customHeight="1">
      <c r="B121" s="96"/>
      <c r="C121" s="96"/>
    </row>
    <row r="122" spans="2:3" ht="21" customHeight="1">
      <c r="B122" s="96"/>
      <c r="C122" s="96"/>
    </row>
    <row r="123" spans="2:3" ht="21" customHeight="1">
      <c r="B123" s="96"/>
      <c r="C123" s="96"/>
    </row>
    <row r="124" spans="2:3" ht="21" customHeight="1">
      <c r="B124" s="96"/>
      <c r="C124" s="96"/>
    </row>
    <row r="125" spans="2:3" ht="21" customHeight="1">
      <c r="B125" s="96"/>
      <c r="C125" s="96"/>
    </row>
    <row r="126" spans="2:3" ht="21" customHeight="1">
      <c r="B126" s="96"/>
      <c r="C126" s="96"/>
    </row>
    <row r="127" spans="2:3" ht="21" customHeight="1">
      <c r="B127" s="96"/>
      <c r="C127" s="96"/>
    </row>
    <row r="128" spans="2:3" ht="21" customHeight="1">
      <c r="B128" s="96"/>
      <c r="C128" s="96"/>
    </row>
    <row r="129" spans="2:3" ht="21" customHeight="1">
      <c r="B129" s="96"/>
      <c r="C129" s="96"/>
    </row>
    <row r="130" spans="2:3" ht="21" customHeight="1">
      <c r="B130" s="96"/>
      <c r="C130" s="96"/>
    </row>
    <row r="131" spans="2:3" ht="21" customHeight="1">
      <c r="B131" s="96"/>
      <c r="C131" s="96"/>
    </row>
    <row r="132" spans="2:3" ht="21" customHeight="1">
      <c r="B132" s="96"/>
      <c r="C132" s="96"/>
    </row>
    <row r="133" spans="2:3" ht="21" customHeight="1">
      <c r="B133" s="96"/>
      <c r="C133" s="96"/>
    </row>
    <row r="134" spans="2:3" ht="21" customHeight="1">
      <c r="B134" s="96"/>
      <c r="C134" s="96"/>
    </row>
    <row r="135" spans="2:3" ht="21" customHeight="1">
      <c r="B135" s="96"/>
      <c r="C135" s="96"/>
    </row>
    <row r="136" spans="2:3" ht="21" customHeight="1">
      <c r="B136" s="96"/>
      <c r="C136" s="96"/>
    </row>
    <row r="137" spans="2:3" ht="21" customHeight="1">
      <c r="B137" s="96"/>
      <c r="C137" s="96"/>
    </row>
    <row r="138" spans="2:3" ht="21" customHeight="1">
      <c r="B138" s="96"/>
      <c r="C138" s="96"/>
    </row>
    <row r="139" spans="2:3" ht="21" customHeight="1">
      <c r="B139" s="96"/>
      <c r="C139" s="96"/>
    </row>
    <row r="140" spans="2:3" ht="21" customHeight="1">
      <c r="B140" s="96"/>
      <c r="C140" s="96"/>
    </row>
    <row r="141" spans="2:3" ht="21" customHeight="1">
      <c r="B141" s="96"/>
      <c r="C141" s="96"/>
    </row>
    <row r="142" spans="2:3" ht="21" customHeight="1">
      <c r="B142" s="96"/>
      <c r="C142" s="96"/>
    </row>
    <row r="143" spans="2:3" ht="21" customHeight="1">
      <c r="B143" s="96"/>
      <c r="C143" s="96"/>
    </row>
    <row r="144" spans="2:3" ht="21" customHeight="1">
      <c r="B144" s="96"/>
      <c r="C144" s="96"/>
    </row>
    <row r="145" spans="2:3" ht="21" customHeight="1">
      <c r="B145" s="96"/>
      <c r="C145" s="96"/>
    </row>
    <row r="146" spans="2:3" ht="21" customHeight="1">
      <c r="B146" s="96"/>
      <c r="C146" s="96"/>
    </row>
    <row r="147" spans="2:3" ht="21" customHeight="1">
      <c r="B147" s="96"/>
      <c r="C147" s="96"/>
    </row>
    <row r="148" spans="2:3" ht="21" customHeight="1">
      <c r="B148" s="96"/>
      <c r="C148" s="96"/>
    </row>
    <row r="149" spans="2:3" ht="21" customHeight="1">
      <c r="B149" s="96"/>
      <c r="C149" s="96"/>
    </row>
    <row r="150" spans="2:3" ht="21" customHeight="1">
      <c r="B150" s="96"/>
      <c r="C150" s="96"/>
    </row>
    <row r="151" spans="2:3" ht="21" customHeight="1">
      <c r="B151" s="96"/>
      <c r="C151" s="96"/>
    </row>
    <row r="152" spans="2:3" ht="21" customHeight="1">
      <c r="B152" s="96"/>
      <c r="C152" s="96"/>
    </row>
    <row r="153" spans="2:3" ht="21" customHeight="1">
      <c r="B153" s="96"/>
      <c r="C153" s="96"/>
    </row>
    <row r="154" spans="2:3" ht="21" customHeight="1">
      <c r="B154" s="96"/>
      <c r="C154" s="96"/>
    </row>
    <row r="155" spans="2:3" ht="21" customHeight="1">
      <c r="B155" s="96"/>
      <c r="C155" s="96"/>
    </row>
    <row r="156" spans="2:3" ht="21" customHeight="1">
      <c r="B156" s="96"/>
      <c r="C156" s="96"/>
    </row>
    <row r="157" spans="2:3" ht="21" customHeight="1">
      <c r="B157" s="96"/>
      <c r="C157" s="96"/>
    </row>
    <row r="158" spans="2:3" ht="21" customHeight="1">
      <c r="B158" s="96"/>
      <c r="C158" s="96"/>
    </row>
    <row r="159" spans="2:3" ht="21" customHeight="1">
      <c r="B159" s="96"/>
      <c r="C159" s="96"/>
    </row>
    <row r="160" spans="2:3" ht="21" customHeight="1">
      <c r="B160" s="96"/>
      <c r="C160" s="96"/>
    </row>
    <row r="161" spans="2:3" ht="21" customHeight="1">
      <c r="B161" s="96"/>
      <c r="C161" s="96"/>
    </row>
    <row r="162" spans="2:3" ht="21" customHeight="1">
      <c r="B162" s="96"/>
      <c r="C162" s="96"/>
    </row>
    <row r="163" spans="2:3" ht="21" customHeight="1">
      <c r="B163" s="96"/>
      <c r="C163" s="96"/>
    </row>
    <row r="164" spans="2:3" ht="21" customHeight="1">
      <c r="B164" s="96"/>
      <c r="C164" s="96"/>
    </row>
    <row r="165" spans="2:3" ht="21" customHeight="1">
      <c r="B165" s="96"/>
      <c r="C165" s="96"/>
    </row>
    <row r="166" spans="2:3" ht="21" customHeight="1">
      <c r="B166" s="96"/>
      <c r="C166" s="96"/>
    </row>
    <row r="167" spans="2:3" ht="21" customHeight="1">
      <c r="B167" s="96"/>
      <c r="C167" s="96"/>
    </row>
    <row r="168" spans="2:3" ht="21" customHeight="1">
      <c r="B168" s="96"/>
      <c r="C168" s="96"/>
    </row>
    <row r="169" spans="2:3" ht="21" customHeight="1">
      <c r="B169" s="96"/>
      <c r="C169" s="96"/>
    </row>
    <row r="170" spans="2:3" ht="21" customHeight="1">
      <c r="B170" s="96"/>
      <c r="C170" s="96"/>
    </row>
    <row r="171" spans="2:3" ht="21" customHeight="1">
      <c r="B171" s="96"/>
      <c r="C171" s="96"/>
    </row>
    <row r="172" spans="2:3" ht="21" customHeight="1">
      <c r="B172" s="96"/>
      <c r="C172" s="96"/>
    </row>
    <row r="173" spans="2:3" ht="21" customHeight="1">
      <c r="B173" s="96"/>
      <c r="C173" s="96"/>
    </row>
    <row r="174" spans="2:3" ht="21" customHeight="1">
      <c r="B174" s="96"/>
      <c r="C174" s="96"/>
    </row>
    <row r="175" spans="2:3" ht="21" customHeight="1">
      <c r="B175" s="96"/>
      <c r="C175" s="96"/>
    </row>
    <row r="176" spans="2:3" ht="21" customHeight="1">
      <c r="B176" s="96"/>
      <c r="C176" s="96"/>
    </row>
    <row r="177" spans="2:3" ht="21" customHeight="1">
      <c r="B177" s="96"/>
      <c r="C177" s="96"/>
    </row>
    <row r="178" spans="2:3" ht="21" customHeight="1">
      <c r="B178" s="96"/>
      <c r="C178" s="96"/>
    </row>
    <row r="179" spans="2:3" ht="21" customHeight="1">
      <c r="B179" s="96"/>
      <c r="C179" s="96"/>
    </row>
    <row r="180" spans="2:3" ht="21" customHeight="1">
      <c r="B180" s="96"/>
      <c r="C180" s="96"/>
    </row>
    <row r="181" spans="2:3" ht="21" customHeight="1">
      <c r="B181" s="96"/>
      <c r="C181" s="96"/>
    </row>
    <row r="182" spans="2:3" ht="21" customHeight="1">
      <c r="B182" s="96"/>
      <c r="C182" s="96"/>
    </row>
    <row r="183" spans="2:3" ht="21" customHeight="1">
      <c r="B183" s="96"/>
      <c r="C183" s="96"/>
    </row>
    <row r="184" spans="2:3" ht="21" customHeight="1">
      <c r="B184" s="96"/>
      <c r="C184" s="96"/>
    </row>
    <row r="185" spans="2:3" ht="21" customHeight="1">
      <c r="B185" s="96"/>
      <c r="C185" s="96"/>
    </row>
    <row r="186" spans="2:3" ht="21" customHeight="1">
      <c r="B186" s="96"/>
      <c r="C186" s="96"/>
    </row>
    <row r="187" spans="2:3" ht="21" customHeight="1">
      <c r="B187" s="96"/>
      <c r="C187" s="96"/>
    </row>
    <row r="188" spans="2:3" ht="21" customHeight="1">
      <c r="B188" s="96"/>
      <c r="C188" s="96"/>
    </row>
    <row r="189" spans="2:3" ht="21" customHeight="1">
      <c r="B189" s="96"/>
      <c r="C189" s="96"/>
    </row>
    <row r="190" spans="2:3" ht="21" customHeight="1">
      <c r="B190" s="96"/>
      <c r="C190" s="96"/>
    </row>
    <row r="191" spans="2:3" ht="21" customHeight="1">
      <c r="B191" s="96"/>
      <c r="C191" s="96"/>
    </row>
    <row r="192" spans="2:3" ht="21" customHeight="1">
      <c r="B192" s="96"/>
      <c r="C192" s="96"/>
    </row>
    <row r="193" spans="2:3" ht="21" customHeight="1">
      <c r="B193" s="96"/>
      <c r="C193" s="96"/>
    </row>
    <row r="194" spans="2:3" ht="21" customHeight="1">
      <c r="B194" s="96"/>
      <c r="C194" s="96"/>
    </row>
    <row r="195" spans="2:3" ht="21" customHeight="1">
      <c r="B195" s="96"/>
      <c r="C195" s="96"/>
    </row>
    <row r="196" spans="2:3" ht="21" customHeight="1">
      <c r="B196" s="96"/>
      <c r="C196" s="96"/>
    </row>
    <row r="197" spans="2:3" ht="21" customHeight="1">
      <c r="B197" s="96"/>
      <c r="C197" s="96"/>
    </row>
    <row r="198" spans="2:3" ht="21" customHeight="1">
      <c r="B198" s="96"/>
      <c r="C198" s="96"/>
    </row>
    <row r="199" spans="2:3" ht="21" customHeight="1">
      <c r="B199" s="96"/>
      <c r="C199" s="96"/>
    </row>
    <row r="200" spans="2:3" ht="21" customHeight="1">
      <c r="B200" s="96"/>
      <c r="C200" s="96"/>
    </row>
    <row r="201" spans="2:3" ht="21" customHeight="1">
      <c r="B201" s="96"/>
      <c r="C201" s="96"/>
    </row>
    <row r="202" spans="2:3" ht="21" customHeight="1">
      <c r="B202" s="96"/>
      <c r="C202" s="96"/>
    </row>
    <row r="203" spans="2:3" ht="21" customHeight="1">
      <c r="B203" s="96"/>
      <c r="C203" s="96"/>
    </row>
    <row r="204" spans="2:3" ht="21" customHeight="1">
      <c r="B204" s="96"/>
      <c r="C204" s="96"/>
    </row>
    <row r="205" spans="2:3" ht="21" customHeight="1">
      <c r="B205" s="96"/>
      <c r="C205" s="96"/>
    </row>
    <row r="206" spans="2:3" ht="21" customHeight="1">
      <c r="B206" s="96"/>
      <c r="C206" s="96"/>
    </row>
    <row r="207" spans="2:3" ht="21" customHeight="1">
      <c r="B207" s="96"/>
      <c r="C207" s="96"/>
    </row>
    <row r="208" spans="2:3" ht="21" customHeight="1">
      <c r="B208" s="96"/>
      <c r="C208" s="96"/>
    </row>
    <row r="209" spans="2:3" ht="21" customHeight="1">
      <c r="B209" s="96"/>
      <c r="C209" s="96"/>
    </row>
    <row r="210" spans="2:3" ht="21" customHeight="1">
      <c r="B210" s="96"/>
      <c r="C210" s="96"/>
    </row>
    <row r="211" spans="2:3" ht="21" customHeight="1">
      <c r="B211" s="96"/>
      <c r="C211" s="96"/>
    </row>
    <row r="212" spans="2:3" ht="21" customHeight="1">
      <c r="B212" s="96"/>
      <c r="C212" s="96"/>
    </row>
    <row r="213" spans="2:3" ht="21" customHeight="1">
      <c r="B213" s="96"/>
      <c r="C213" s="96"/>
    </row>
    <row r="214" spans="2:3" ht="21" customHeight="1">
      <c r="B214" s="96"/>
      <c r="C214" s="96"/>
    </row>
    <row r="215" spans="2:3" ht="21" customHeight="1">
      <c r="B215" s="96"/>
      <c r="C215" s="96"/>
    </row>
    <row r="216" spans="2:3" ht="21" customHeight="1">
      <c r="B216" s="96"/>
      <c r="C216" s="96"/>
    </row>
    <row r="217" spans="2:3" ht="21" customHeight="1">
      <c r="B217" s="96"/>
      <c r="C217" s="96"/>
    </row>
    <row r="218" spans="2:3" ht="21" customHeight="1">
      <c r="B218" s="96"/>
      <c r="C218" s="96"/>
    </row>
    <row r="219" spans="2:3" ht="21" customHeight="1">
      <c r="B219" s="96"/>
      <c r="C219" s="96"/>
    </row>
    <row r="220" spans="2:3" ht="21" customHeight="1">
      <c r="B220" s="96"/>
      <c r="C220" s="96"/>
    </row>
    <row r="221" spans="2:3" ht="21" customHeight="1">
      <c r="B221" s="96"/>
      <c r="C221" s="96"/>
    </row>
    <row r="222" spans="2:3" ht="21" customHeight="1">
      <c r="B222" s="96"/>
      <c r="C222" s="96"/>
    </row>
    <row r="223" spans="2:3" ht="21" customHeight="1">
      <c r="B223" s="96"/>
      <c r="C223" s="96"/>
    </row>
    <row r="224" spans="2:3" ht="21" customHeight="1">
      <c r="B224" s="96"/>
      <c r="C224" s="96"/>
    </row>
    <row r="225" spans="2:3" ht="21" customHeight="1">
      <c r="B225" s="96"/>
      <c r="C225" s="96"/>
    </row>
    <row r="226" spans="2:3" ht="21" customHeight="1">
      <c r="B226" s="96"/>
      <c r="C226" s="96"/>
    </row>
    <row r="227" spans="2:3" ht="21" customHeight="1">
      <c r="B227" s="96"/>
      <c r="C227" s="96"/>
    </row>
    <row r="228" spans="2:3" ht="21" customHeight="1">
      <c r="B228" s="96"/>
      <c r="C228" s="96"/>
    </row>
    <row r="229" spans="2:3" ht="21" customHeight="1">
      <c r="B229" s="96"/>
      <c r="C229" s="96"/>
    </row>
    <row r="230" spans="2:3" ht="21" customHeight="1">
      <c r="B230" s="96"/>
      <c r="C230" s="96"/>
    </row>
    <row r="231" spans="2:3" ht="21" customHeight="1">
      <c r="B231" s="96"/>
      <c r="C231" s="96"/>
    </row>
    <row r="232" spans="2:3" ht="21" customHeight="1">
      <c r="B232" s="96"/>
      <c r="C232" s="96"/>
    </row>
    <row r="233" spans="2:3" ht="21" customHeight="1">
      <c r="B233" s="96"/>
      <c r="C233" s="96"/>
    </row>
    <row r="234" spans="2:3" ht="21" customHeight="1">
      <c r="B234" s="96"/>
      <c r="C234" s="96"/>
    </row>
    <row r="235" spans="2:3" ht="21" customHeight="1">
      <c r="B235" s="96"/>
      <c r="C235" s="96"/>
    </row>
    <row r="236" spans="2:3" ht="21" customHeight="1">
      <c r="B236" s="96"/>
      <c r="C236" s="96"/>
    </row>
    <row r="237" spans="2:3" ht="21" customHeight="1">
      <c r="B237" s="96"/>
      <c r="C237" s="96"/>
    </row>
    <row r="238" spans="2:3" ht="21" customHeight="1">
      <c r="B238" s="96"/>
      <c r="C238" s="96"/>
    </row>
    <row r="239" spans="2:3" ht="21" customHeight="1">
      <c r="B239" s="96"/>
      <c r="C239" s="96"/>
    </row>
    <row r="240" spans="2:3" ht="21" customHeight="1">
      <c r="B240" s="96"/>
      <c r="C240" s="96"/>
    </row>
    <row r="241" spans="2:3" ht="21" customHeight="1">
      <c r="B241" s="96"/>
      <c r="C241" s="96"/>
    </row>
    <row r="242" spans="2:3" ht="21" customHeight="1">
      <c r="B242" s="96"/>
      <c r="C242" s="96"/>
    </row>
    <row r="243" spans="2:3" ht="21" customHeight="1">
      <c r="B243" s="96"/>
      <c r="C243" s="96"/>
    </row>
    <row r="244" spans="2:3" ht="21" customHeight="1">
      <c r="B244" s="96"/>
      <c r="C244" s="96"/>
    </row>
    <row r="245" spans="2:3" ht="21" customHeight="1">
      <c r="B245" s="96"/>
      <c r="C245" s="96"/>
    </row>
    <row r="246" spans="2:3" ht="21" customHeight="1">
      <c r="B246" s="96"/>
      <c r="C246" s="96"/>
    </row>
    <row r="247" spans="2:3" ht="21" customHeight="1">
      <c r="B247" s="96"/>
      <c r="C247" s="96"/>
    </row>
    <row r="248" spans="2:3" ht="21" customHeight="1">
      <c r="B248" s="96"/>
      <c r="C248" s="96"/>
    </row>
    <row r="249" spans="2:3" ht="21" customHeight="1">
      <c r="B249" s="96"/>
      <c r="C249" s="96"/>
    </row>
    <row r="250" spans="2:3" ht="21" customHeight="1">
      <c r="B250" s="96"/>
      <c r="C250" s="96"/>
    </row>
    <row r="251" spans="2:3" ht="21" customHeight="1">
      <c r="B251" s="96"/>
      <c r="C251" s="96"/>
    </row>
    <row r="252" spans="2:3" ht="21" customHeight="1">
      <c r="B252" s="96"/>
      <c r="C252" s="96"/>
    </row>
    <row r="253" spans="2:3" ht="21" customHeight="1">
      <c r="B253" s="96"/>
      <c r="C253" s="96"/>
    </row>
    <row r="254" spans="2:3" ht="21" customHeight="1">
      <c r="B254" s="96"/>
      <c r="C254" s="96"/>
    </row>
    <row r="255" spans="2:3" ht="21" customHeight="1">
      <c r="B255" s="96"/>
      <c r="C255" s="96"/>
    </row>
    <row r="256" spans="2:3" ht="21" customHeight="1">
      <c r="B256" s="96"/>
      <c r="C256" s="96"/>
    </row>
    <row r="257" spans="2:3" ht="21" customHeight="1">
      <c r="B257" s="96"/>
      <c r="C257" s="96"/>
    </row>
    <row r="258" spans="2:3" ht="21" customHeight="1">
      <c r="B258" s="96"/>
      <c r="C258" s="96"/>
    </row>
    <row r="259" spans="2:3" ht="21" customHeight="1">
      <c r="B259" s="96"/>
      <c r="C259" s="96"/>
    </row>
    <row r="260" spans="2:3" ht="21" customHeight="1">
      <c r="B260" s="96"/>
      <c r="C260" s="96"/>
    </row>
    <row r="261" spans="2:3" ht="21" customHeight="1">
      <c r="B261" s="96"/>
      <c r="C261" s="96"/>
    </row>
    <row r="262" spans="2:3" ht="21" customHeight="1">
      <c r="B262" s="96"/>
      <c r="C262" s="96"/>
    </row>
    <row r="263" spans="2:3" ht="21" customHeight="1">
      <c r="B263" s="96"/>
      <c r="C263" s="96"/>
    </row>
    <row r="264" spans="2:3" ht="21" customHeight="1">
      <c r="B264" s="96"/>
      <c r="C264" s="96"/>
    </row>
    <row r="265" spans="2:3" ht="21" customHeight="1">
      <c r="B265" s="96"/>
      <c r="C265" s="96"/>
    </row>
    <row r="266" spans="2:3" ht="21" customHeight="1">
      <c r="B266" s="96"/>
      <c r="C266" s="96"/>
    </row>
    <row r="267" spans="2:3" ht="21" customHeight="1">
      <c r="B267" s="96"/>
      <c r="C267" s="96"/>
    </row>
    <row r="268" spans="2:3" ht="21" customHeight="1">
      <c r="B268" s="96"/>
      <c r="C268" s="96"/>
    </row>
    <row r="269" spans="2:3" ht="21" customHeight="1">
      <c r="B269" s="96"/>
      <c r="C269" s="96"/>
    </row>
    <row r="270" spans="2:3" ht="21" customHeight="1">
      <c r="B270" s="96"/>
      <c r="C270" s="96"/>
    </row>
    <row r="271" spans="2:3" ht="21" customHeight="1">
      <c r="B271" s="96"/>
      <c r="C271" s="96"/>
    </row>
    <row r="272" spans="2:3" ht="21" customHeight="1">
      <c r="B272" s="96"/>
      <c r="C272" s="96"/>
    </row>
    <row r="273" spans="2:3" ht="21" customHeight="1">
      <c r="B273" s="96"/>
      <c r="C273" s="96"/>
    </row>
    <row r="274" spans="2:3" ht="21" customHeight="1">
      <c r="B274" s="96"/>
      <c r="C274" s="96"/>
    </row>
    <row r="275" spans="2:3" ht="21" customHeight="1">
      <c r="B275" s="96"/>
      <c r="C275" s="96"/>
    </row>
    <row r="276" spans="2:3" ht="21" customHeight="1">
      <c r="B276" s="96"/>
      <c r="C276" s="96"/>
    </row>
    <row r="277" spans="2:3" ht="21" customHeight="1">
      <c r="B277" s="96"/>
      <c r="C277" s="96"/>
    </row>
    <row r="278" spans="2:3" ht="21" customHeight="1">
      <c r="B278" s="96"/>
      <c r="C278" s="96"/>
    </row>
    <row r="279" spans="2:3" ht="21" customHeight="1">
      <c r="B279" s="96"/>
      <c r="C279" s="96"/>
    </row>
    <row r="280" spans="2:3" ht="21" customHeight="1">
      <c r="B280" s="96"/>
      <c r="C280" s="96"/>
    </row>
    <row r="281" spans="2:3" ht="21" customHeight="1">
      <c r="B281" s="96"/>
      <c r="C281" s="96"/>
    </row>
    <row r="282" spans="2:3" ht="21" customHeight="1">
      <c r="B282" s="96"/>
      <c r="C282" s="96"/>
    </row>
    <row r="283" spans="2:3" ht="21" customHeight="1">
      <c r="B283" s="96"/>
      <c r="C283" s="96"/>
    </row>
    <row r="284" spans="2:3" ht="21" customHeight="1">
      <c r="B284" s="96"/>
      <c r="C284" s="96"/>
    </row>
    <row r="285" spans="2:3" ht="21" customHeight="1">
      <c r="B285" s="96"/>
      <c r="C285" s="96"/>
    </row>
    <row r="286" spans="2:3" ht="21" customHeight="1">
      <c r="B286" s="96"/>
      <c r="C286" s="96"/>
    </row>
    <row r="287" spans="2:3" ht="21" customHeight="1">
      <c r="B287" s="96"/>
      <c r="C287" s="96"/>
    </row>
    <row r="288" spans="2:3" ht="21" customHeight="1">
      <c r="B288" s="96"/>
      <c r="C288" s="96"/>
    </row>
    <row r="289" spans="2:3" ht="21" customHeight="1">
      <c r="B289" s="96"/>
      <c r="C289" s="96"/>
    </row>
    <row r="290" spans="2:3" ht="21" customHeight="1">
      <c r="B290" s="96"/>
      <c r="C290" s="96"/>
    </row>
    <row r="291" spans="2:3" ht="21" customHeight="1">
      <c r="B291" s="96"/>
      <c r="C291" s="96"/>
    </row>
    <row r="292" spans="2:3" ht="21" customHeight="1">
      <c r="B292" s="96"/>
      <c r="C292" s="96"/>
    </row>
    <row r="293" spans="2:3" ht="21" customHeight="1">
      <c r="B293" s="96"/>
      <c r="C293" s="96"/>
    </row>
    <row r="294" spans="2:3" ht="21" customHeight="1">
      <c r="B294" s="96"/>
      <c r="C294" s="96"/>
    </row>
    <row r="295" spans="2:3" ht="21" customHeight="1">
      <c r="B295" s="96"/>
      <c r="C295" s="96"/>
    </row>
    <row r="296" spans="2:3" ht="21" customHeight="1">
      <c r="B296" s="96"/>
      <c r="C296" s="96"/>
    </row>
    <row r="297" spans="2:3" ht="21" customHeight="1">
      <c r="B297" s="96"/>
      <c r="C297" s="96"/>
    </row>
    <row r="298" spans="2:3" ht="21" customHeight="1">
      <c r="B298" s="96"/>
      <c r="C298" s="96"/>
    </row>
    <row r="299" spans="2:3" ht="21" customHeight="1">
      <c r="B299" s="96"/>
      <c r="C299" s="96"/>
    </row>
    <row r="300" spans="2:3" ht="21" customHeight="1">
      <c r="B300" s="96"/>
      <c r="C300" s="96"/>
    </row>
    <row r="301" spans="2:3" ht="21" customHeight="1">
      <c r="B301" s="96"/>
      <c r="C301" s="96"/>
    </row>
    <row r="302" spans="2:3" ht="21" customHeight="1">
      <c r="B302" s="96"/>
      <c r="C302" s="96"/>
    </row>
    <row r="303" spans="2:3" ht="21" customHeight="1">
      <c r="B303" s="96"/>
      <c r="C303" s="96"/>
    </row>
    <row r="304" spans="2:3" ht="21" customHeight="1">
      <c r="B304" s="96"/>
      <c r="C304" s="96"/>
    </row>
    <row r="305" spans="2:3" ht="21" customHeight="1">
      <c r="B305" s="96"/>
      <c r="C305" s="96"/>
    </row>
    <row r="306" spans="2:3" ht="21" customHeight="1">
      <c r="B306" s="96"/>
      <c r="C306" s="96"/>
    </row>
    <row r="307" spans="2:3" ht="21" customHeight="1">
      <c r="B307" s="96"/>
      <c r="C307" s="96"/>
    </row>
    <row r="308" spans="2:3" ht="21" customHeight="1">
      <c r="B308" s="96"/>
      <c r="C308" s="96"/>
    </row>
    <row r="309" spans="2:3" ht="21" customHeight="1">
      <c r="B309" s="96"/>
      <c r="C309" s="96"/>
    </row>
    <row r="310" spans="2:3" ht="21" customHeight="1">
      <c r="B310" s="96"/>
      <c r="C310" s="96"/>
    </row>
    <row r="311" spans="2:3" ht="21" customHeight="1">
      <c r="B311" s="96"/>
      <c r="C311" s="96"/>
    </row>
    <row r="312" spans="2:3" ht="21" customHeight="1">
      <c r="B312" s="96"/>
      <c r="C312" s="96"/>
    </row>
    <row r="313" spans="2:3" ht="21" customHeight="1">
      <c r="B313" s="96"/>
      <c r="C313" s="96"/>
    </row>
    <row r="314" spans="2:3" ht="21" customHeight="1">
      <c r="B314" s="96"/>
      <c r="C314" s="96"/>
    </row>
    <row r="315" spans="2:3" ht="21" customHeight="1">
      <c r="B315" s="96"/>
      <c r="C315" s="96"/>
    </row>
    <row r="316" spans="2:3" ht="21" customHeight="1">
      <c r="B316" s="96"/>
      <c r="C316" s="96"/>
    </row>
    <row r="317" spans="2:3" ht="21" customHeight="1">
      <c r="B317" s="96"/>
      <c r="C317" s="96"/>
    </row>
    <row r="318" spans="2:3" ht="21" customHeight="1">
      <c r="B318" s="96"/>
      <c r="C318" s="96"/>
    </row>
    <row r="319" spans="2:3" ht="21" customHeight="1">
      <c r="B319" s="96"/>
      <c r="C319" s="96"/>
    </row>
    <row r="320" spans="2:3" ht="21" customHeight="1">
      <c r="B320" s="96"/>
      <c r="C320" s="96"/>
    </row>
    <row r="321" spans="2:3" ht="21" customHeight="1">
      <c r="B321" s="96"/>
      <c r="C321" s="96"/>
    </row>
    <row r="322" spans="2:3" ht="21" customHeight="1">
      <c r="B322" s="96"/>
      <c r="C322" s="96"/>
    </row>
    <row r="323" spans="2:3" ht="21" customHeight="1">
      <c r="B323" s="96"/>
      <c r="C323" s="96"/>
    </row>
    <row r="324" spans="2:3" ht="21" customHeight="1">
      <c r="B324" s="96"/>
      <c r="C324" s="96"/>
    </row>
    <row r="325" spans="2:3" ht="21" customHeight="1">
      <c r="B325" s="96"/>
      <c r="C325" s="96"/>
    </row>
    <row r="326" spans="2:3" ht="21" customHeight="1">
      <c r="B326" s="96"/>
      <c r="C326" s="96"/>
    </row>
    <row r="327" spans="2:3" ht="21" customHeight="1">
      <c r="B327" s="96"/>
      <c r="C327" s="96"/>
    </row>
    <row r="328" spans="2:3" ht="21" customHeight="1">
      <c r="B328" s="96"/>
      <c r="C328" s="96"/>
    </row>
    <row r="329" spans="2:3" ht="21" customHeight="1">
      <c r="B329" s="96"/>
      <c r="C329" s="96"/>
    </row>
    <row r="330" spans="2:3" ht="21" customHeight="1">
      <c r="B330" s="96"/>
      <c r="C330" s="96"/>
    </row>
    <row r="331" spans="2:3" ht="21" customHeight="1">
      <c r="B331" s="96"/>
      <c r="C331" s="96"/>
    </row>
    <row r="332" spans="2:3" ht="21" customHeight="1">
      <c r="B332" s="96"/>
      <c r="C332" s="96"/>
    </row>
    <row r="333" spans="2:3" ht="21" customHeight="1">
      <c r="B333" s="96"/>
      <c r="C333" s="96"/>
    </row>
    <row r="334" spans="2:3" ht="21" customHeight="1">
      <c r="B334" s="96"/>
      <c r="C334" s="96"/>
    </row>
    <row r="335" spans="2:3" ht="21" customHeight="1">
      <c r="B335" s="96"/>
      <c r="C335" s="96"/>
    </row>
    <row r="336" spans="2:3" ht="21" customHeight="1">
      <c r="B336" s="96"/>
      <c r="C336" s="96"/>
    </row>
    <row r="337" spans="2:3" ht="21" customHeight="1">
      <c r="B337" s="96"/>
      <c r="C337" s="96"/>
    </row>
    <row r="338" spans="2:3" ht="21" customHeight="1">
      <c r="B338" s="96"/>
      <c r="C338" s="96"/>
    </row>
    <row r="339" spans="2:3" ht="21" customHeight="1">
      <c r="B339" s="96"/>
      <c r="C339" s="96"/>
    </row>
    <row r="340" spans="2:3" ht="21" customHeight="1">
      <c r="B340" s="96"/>
      <c r="C340" s="96"/>
    </row>
    <row r="341" spans="2:3" ht="21" customHeight="1">
      <c r="B341" s="96"/>
      <c r="C341" s="96"/>
    </row>
    <row r="342" spans="2:3" ht="21" customHeight="1">
      <c r="B342" s="96"/>
      <c r="C342" s="96"/>
    </row>
    <row r="343" spans="2:3" ht="21" customHeight="1">
      <c r="B343" s="96"/>
      <c r="C343" s="96"/>
    </row>
    <row r="344" spans="2:3" ht="21" customHeight="1">
      <c r="B344" s="96"/>
      <c r="C344" s="96"/>
    </row>
    <row r="345" spans="2:3" ht="21" customHeight="1">
      <c r="B345" s="96"/>
      <c r="C345" s="96"/>
    </row>
    <row r="346" spans="2:3" ht="21" customHeight="1">
      <c r="B346" s="96"/>
      <c r="C346" s="96"/>
    </row>
    <row r="347" spans="2:3" ht="21" customHeight="1">
      <c r="B347" s="96"/>
      <c r="C347" s="96"/>
    </row>
    <row r="348" spans="2:3" ht="21" customHeight="1">
      <c r="B348" s="96"/>
      <c r="C348" s="96"/>
    </row>
    <row r="349" spans="2:3" ht="21" customHeight="1">
      <c r="B349" s="96"/>
      <c r="C349" s="96"/>
    </row>
    <row r="350" spans="2:3" ht="21" customHeight="1">
      <c r="B350" s="96"/>
      <c r="C350" s="96"/>
    </row>
    <row r="351" spans="2:3" ht="21" customHeight="1">
      <c r="B351" s="96"/>
      <c r="C351" s="96"/>
    </row>
    <row r="352" spans="2:3" ht="21" customHeight="1">
      <c r="B352" s="96"/>
      <c r="C352" s="96"/>
    </row>
    <row r="353" spans="2:3" ht="21" customHeight="1">
      <c r="B353" s="96"/>
      <c r="C353" s="96"/>
    </row>
    <row r="354" spans="2:3" ht="21" customHeight="1">
      <c r="B354" s="96"/>
      <c r="C354" s="96"/>
    </row>
    <row r="355" spans="2:3" ht="21" customHeight="1">
      <c r="B355" s="96"/>
      <c r="C355" s="96"/>
    </row>
    <row r="356" spans="2:3" ht="21" customHeight="1">
      <c r="B356" s="96"/>
      <c r="C356" s="96"/>
    </row>
    <row r="357" spans="2:3" ht="21" customHeight="1">
      <c r="B357" s="96"/>
      <c r="C357" s="96"/>
    </row>
    <row r="358" spans="2:3" ht="21" customHeight="1">
      <c r="B358" s="96"/>
      <c r="C358" s="96"/>
    </row>
    <row r="359" spans="2:3" ht="21" customHeight="1">
      <c r="B359" s="96"/>
      <c r="C359" s="96"/>
    </row>
    <row r="360" spans="2:3" ht="21" customHeight="1">
      <c r="B360" s="96"/>
      <c r="C360" s="96"/>
    </row>
    <row r="361" spans="2:3" ht="21" customHeight="1">
      <c r="B361" s="96"/>
      <c r="C361" s="96"/>
    </row>
    <row r="362" spans="2:3" ht="21" customHeight="1">
      <c r="B362" s="96"/>
      <c r="C362" s="96"/>
    </row>
    <row r="363" spans="2:3" ht="21" customHeight="1">
      <c r="B363" s="96"/>
      <c r="C363" s="96"/>
    </row>
    <row r="364" spans="2:3" ht="21" customHeight="1">
      <c r="B364" s="96"/>
      <c r="C364" s="96"/>
    </row>
    <row r="365" spans="2:3" ht="21" customHeight="1">
      <c r="B365" s="96"/>
      <c r="C365" s="96"/>
    </row>
    <row r="366" spans="2:3" ht="21" customHeight="1">
      <c r="B366" s="96"/>
      <c r="C366" s="96"/>
    </row>
    <row r="367" spans="2:3" ht="21" customHeight="1">
      <c r="B367" s="96"/>
      <c r="C367" s="96"/>
    </row>
    <row r="368" spans="2:3" ht="21" customHeight="1">
      <c r="B368" s="96"/>
      <c r="C368" s="96"/>
    </row>
    <row r="369" spans="2:3" ht="21" customHeight="1">
      <c r="B369" s="96"/>
      <c r="C369" s="96"/>
    </row>
    <row r="370" spans="2:3" ht="21" customHeight="1">
      <c r="B370" s="96"/>
      <c r="C370" s="96"/>
    </row>
    <row r="371" spans="2:3" ht="21" customHeight="1">
      <c r="B371" s="96"/>
      <c r="C371" s="96"/>
    </row>
    <row r="372" spans="2:3" ht="21" customHeight="1">
      <c r="B372" s="96"/>
      <c r="C372" s="96"/>
    </row>
    <row r="373" spans="2:3" ht="21" customHeight="1">
      <c r="B373" s="96"/>
      <c r="C373" s="96"/>
    </row>
    <row r="374" spans="2:3" ht="21" customHeight="1">
      <c r="B374" s="96"/>
      <c r="C374" s="96"/>
    </row>
    <row r="375" spans="2:3" ht="21" customHeight="1">
      <c r="B375" s="96"/>
      <c r="C375" s="96"/>
    </row>
    <row r="376" spans="2:3" ht="21" customHeight="1">
      <c r="B376" s="96"/>
      <c r="C376" s="96"/>
    </row>
    <row r="377" spans="2:3" ht="21" customHeight="1">
      <c r="B377" s="96"/>
      <c r="C377" s="96"/>
    </row>
    <row r="378" spans="2:3" ht="21" customHeight="1">
      <c r="B378" s="96"/>
      <c r="C378" s="96"/>
    </row>
    <row r="379" spans="2:3" ht="21" customHeight="1">
      <c r="B379" s="96"/>
      <c r="C379" s="96"/>
    </row>
    <row r="380" spans="2:3" ht="21" customHeight="1">
      <c r="B380" s="96"/>
      <c r="C380" s="96"/>
    </row>
    <row r="381" spans="2:3" ht="21" customHeight="1">
      <c r="B381" s="96"/>
      <c r="C381" s="96"/>
    </row>
    <row r="382" spans="2:3" ht="21" customHeight="1">
      <c r="B382" s="96"/>
      <c r="C382" s="96"/>
    </row>
    <row r="383" spans="2:3" ht="21" customHeight="1">
      <c r="B383" s="96"/>
      <c r="C383" s="96"/>
    </row>
    <row r="384" spans="2:3" ht="21" customHeight="1">
      <c r="B384" s="96"/>
      <c r="C384" s="96"/>
    </row>
    <row r="385" spans="2:3" ht="21" customHeight="1">
      <c r="B385" s="96"/>
      <c r="C385" s="96"/>
    </row>
    <row r="386" spans="2:3" ht="21" customHeight="1">
      <c r="B386" s="96"/>
      <c r="C386" s="96"/>
    </row>
    <row r="387" spans="2:3" ht="21" customHeight="1">
      <c r="B387" s="96"/>
      <c r="C387" s="96"/>
    </row>
    <row r="388" spans="2:3" ht="21" customHeight="1">
      <c r="B388" s="96"/>
      <c r="C388" s="96"/>
    </row>
    <row r="389" spans="2:3" ht="21" customHeight="1">
      <c r="B389" s="96"/>
      <c r="C389" s="96"/>
    </row>
    <row r="390" spans="2:3" ht="21" customHeight="1">
      <c r="B390" s="96"/>
      <c r="C390" s="96"/>
    </row>
    <row r="391" spans="2:3" ht="21" customHeight="1">
      <c r="B391" s="96"/>
      <c r="C391" s="96"/>
    </row>
    <row r="392" spans="2:3" ht="21" customHeight="1">
      <c r="B392" s="96"/>
      <c r="C392" s="96"/>
    </row>
    <row r="393" spans="2:3" ht="21" customHeight="1">
      <c r="B393" s="96"/>
      <c r="C393" s="96"/>
    </row>
    <row r="394" spans="2:3" ht="21" customHeight="1">
      <c r="B394" s="96"/>
      <c r="C394" s="96"/>
    </row>
    <row r="395" spans="2:3" ht="21" customHeight="1">
      <c r="B395" s="96"/>
      <c r="C395" s="96"/>
    </row>
    <row r="396" spans="2:3" ht="21" customHeight="1">
      <c r="B396" s="96"/>
      <c r="C396" s="96"/>
    </row>
    <row r="397" spans="2:3" ht="21" customHeight="1">
      <c r="B397" s="96"/>
      <c r="C397" s="96"/>
    </row>
    <row r="398" spans="2:3" ht="21" customHeight="1">
      <c r="B398" s="96"/>
      <c r="C398" s="96"/>
    </row>
    <row r="399" spans="2:3" ht="21" customHeight="1">
      <c r="B399" s="96"/>
      <c r="C399" s="96"/>
    </row>
    <row r="400" spans="2:3" ht="21" customHeight="1">
      <c r="B400" s="96"/>
      <c r="C400" s="96"/>
    </row>
    <row r="401" spans="2:3" ht="21" customHeight="1">
      <c r="B401" s="96"/>
      <c r="C401" s="96"/>
    </row>
    <row r="402" spans="2:3" ht="21" customHeight="1">
      <c r="B402" s="96"/>
      <c r="C402" s="96"/>
    </row>
    <row r="403" spans="2:3" ht="21" customHeight="1">
      <c r="B403" s="96"/>
      <c r="C403" s="96"/>
    </row>
    <row r="404" spans="2:3" ht="21" customHeight="1">
      <c r="B404" s="96"/>
      <c r="C404" s="96"/>
    </row>
    <row r="405" spans="2:3" ht="21" customHeight="1">
      <c r="B405" s="96"/>
      <c r="C405" s="96"/>
    </row>
    <row r="406" spans="2:3" ht="21" customHeight="1">
      <c r="B406" s="96"/>
      <c r="C406" s="96"/>
    </row>
    <row r="407" spans="2:3" ht="21" customHeight="1">
      <c r="B407" s="96"/>
      <c r="C407" s="96"/>
    </row>
    <row r="408" spans="2:3" ht="21" customHeight="1">
      <c r="B408" s="96"/>
      <c r="C408" s="96"/>
    </row>
    <row r="409" spans="2:3" ht="21" customHeight="1">
      <c r="B409" s="96"/>
      <c r="C409" s="96"/>
    </row>
    <row r="410" spans="2:3" ht="21" customHeight="1">
      <c r="B410" s="96"/>
      <c r="C410" s="96"/>
    </row>
    <row r="411" spans="2:3" ht="21" customHeight="1">
      <c r="B411" s="96"/>
      <c r="C411" s="96"/>
    </row>
    <row r="412" spans="2:3" ht="21" customHeight="1">
      <c r="B412" s="96"/>
      <c r="C412" s="96"/>
    </row>
    <row r="413" spans="2:3" ht="21" customHeight="1">
      <c r="B413" s="96"/>
      <c r="C413" s="96"/>
    </row>
    <row r="414" spans="2:3" ht="21" customHeight="1">
      <c r="B414" s="96"/>
      <c r="C414" s="96"/>
    </row>
    <row r="415" spans="2:3" ht="21" customHeight="1">
      <c r="B415" s="96"/>
      <c r="C415" s="96"/>
    </row>
    <row r="416" spans="2:3" ht="21" customHeight="1">
      <c r="B416" s="96"/>
      <c r="C416" s="96"/>
    </row>
    <row r="417" spans="2:3" ht="21" customHeight="1">
      <c r="B417" s="96"/>
      <c r="C417" s="96"/>
    </row>
    <row r="418" spans="2:3" ht="21" customHeight="1">
      <c r="B418" s="96"/>
      <c r="C418" s="96"/>
    </row>
    <row r="419" spans="2:3" ht="21" customHeight="1">
      <c r="B419" s="96"/>
      <c r="C419" s="96"/>
    </row>
    <row r="420" spans="2:3" ht="21" customHeight="1">
      <c r="B420" s="96"/>
      <c r="C420" s="96"/>
    </row>
    <row r="421" spans="2:3" ht="21" customHeight="1">
      <c r="B421" s="96"/>
      <c r="C421" s="96"/>
    </row>
    <row r="422" spans="2:3" ht="21" customHeight="1">
      <c r="B422" s="96"/>
      <c r="C422" s="96"/>
    </row>
    <row r="423" spans="2:3" ht="21" customHeight="1">
      <c r="B423" s="96"/>
      <c r="C423" s="96"/>
    </row>
    <row r="424" spans="2:3" ht="21" customHeight="1">
      <c r="B424" s="96"/>
      <c r="C424" s="96"/>
    </row>
    <row r="425" spans="2:3" ht="21" customHeight="1">
      <c r="B425" s="96"/>
      <c r="C425" s="96"/>
    </row>
    <row r="426" spans="2:3" ht="21" customHeight="1">
      <c r="B426" s="96"/>
      <c r="C426" s="96"/>
    </row>
    <row r="427" spans="2:3" ht="21" customHeight="1">
      <c r="B427" s="96"/>
      <c r="C427" s="96"/>
    </row>
    <row r="428" spans="2:3" ht="21" customHeight="1">
      <c r="B428" s="96"/>
      <c r="C428" s="96"/>
    </row>
    <row r="429" spans="2:3" ht="21" customHeight="1">
      <c r="B429" s="96"/>
      <c r="C429" s="96"/>
    </row>
    <row r="430" spans="2:3" ht="21" customHeight="1">
      <c r="B430" s="96"/>
      <c r="C430" s="96"/>
    </row>
    <row r="431" spans="2:3" ht="21" customHeight="1">
      <c r="B431" s="96"/>
      <c r="C431" s="96"/>
    </row>
    <row r="432" spans="2:3" ht="21" customHeight="1">
      <c r="B432" s="96"/>
      <c r="C432" s="96"/>
    </row>
    <row r="433" spans="2:3" ht="21" customHeight="1">
      <c r="B433" s="96"/>
      <c r="C433" s="96"/>
    </row>
    <row r="434" spans="2:3" ht="21" customHeight="1">
      <c r="B434" s="96"/>
      <c r="C434" s="96"/>
    </row>
    <row r="435" spans="2:3" ht="21" customHeight="1">
      <c r="B435" s="96"/>
      <c r="C435" s="96"/>
    </row>
    <row r="436" spans="2:3" ht="21" customHeight="1">
      <c r="B436" s="96"/>
      <c r="C436" s="96"/>
    </row>
    <row r="437" spans="2:3" ht="21" customHeight="1">
      <c r="B437" s="96"/>
      <c r="C437" s="96"/>
    </row>
    <row r="438" spans="2:3" ht="21" customHeight="1">
      <c r="B438" s="96"/>
      <c r="C438" s="96"/>
    </row>
    <row r="439" spans="2:3" ht="21" customHeight="1">
      <c r="B439" s="96"/>
      <c r="C439" s="96"/>
    </row>
    <row r="440" spans="2:3" ht="21" customHeight="1">
      <c r="B440" s="96"/>
      <c r="C440" s="96"/>
    </row>
    <row r="441" spans="2:3" ht="21" customHeight="1">
      <c r="B441" s="96"/>
      <c r="C441" s="96"/>
    </row>
    <row r="442" spans="2:3" ht="21" customHeight="1">
      <c r="B442" s="96"/>
      <c r="C442" s="96"/>
    </row>
    <row r="443" spans="2:3" ht="21" customHeight="1">
      <c r="B443" s="96"/>
      <c r="C443" s="96"/>
    </row>
    <row r="444" spans="2:3" ht="21" customHeight="1">
      <c r="B444" s="96"/>
      <c r="C444" s="96"/>
    </row>
    <row r="445" spans="2:3" ht="21" customHeight="1">
      <c r="B445" s="96"/>
      <c r="C445" s="96"/>
    </row>
    <row r="446" spans="2:3" ht="21" customHeight="1">
      <c r="B446" s="96"/>
      <c r="C446" s="96"/>
    </row>
    <row r="447" spans="2:3" ht="21" customHeight="1">
      <c r="B447" s="96"/>
      <c r="C447" s="96"/>
    </row>
    <row r="448" spans="2:3" ht="21" customHeight="1">
      <c r="B448" s="96"/>
      <c r="C448" s="96"/>
    </row>
    <row r="449" spans="2:3" ht="21" customHeight="1">
      <c r="B449" s="96"/>
      <c r="C449" s="96"/>
    </row>
    <row r="450" spans="2:3" ht="21" customHeight="1">
      <c r="B450" s="96"/>
      <c r="C450" s="96"/>
    </row>
    <row r="451" spans="2:3" ht="21" customHeight="1">
      <c r="B451" s="96"/>
      <c r="C451" s="96"/>
    </row>
    <row r="452" spans="2:3" ht="21" customHeight="1">
      <c r="B452" s="96"/>
      <c r="C452" s="96"/>
    </row>
    <row r="453" spans="2:3" ht="21" customHeight="1">
      <c r="B453" s="96"/>
      <c r="C453" s="96"/>
    </row>
    <row r="454" spans="2:3" ht="21" customHeight="1">
      <c r="B454" s="96"/>
      <c r="C454" s="96"/>
    </row>
    <row r="455" spans="2:3" ht="21" customHeight="1">
      <c r="B455" s="96"/>
      <c r="C455" s="96"/>
    </row>
    <row r="456" spans="2:3" ht="21" customHeight="1">
      <c r="B456" s="96"/>
      <c r="C456" s="96"/>
    </row>
    <row r="457" spans="2:3" ht="21" customHeight="1">
      <c r="B457" s="96"/>
      <c r="C457" s="96"/>
    </row>
    <row r="458" spans="2:3" ht="21" customHeight="1">
      <c r="B458" s="96"/>
      <c r="C458" s="96"/>
    </row>
    <row r="459" spans="2:3" ht="21" customHeight="1">
      <c r="B459" s="96"/>
      <c r="C459" s="96"/>
    </row>
    <row r="460" spans="2:3" ht="21" customHeight="1">
      <c r="B460" s="96"/>
      <c r="C460" s="96"/>
    </row>
    <row r="461" spans="2:3" ht="21" customHeight="1">
      <c r="B461" s="96"/>
      <c r="C461" s="96"/>
    </row>
    <row r="462" spans="2:3" ht="21" customHeight="1">
      <c r="B462" s="96"/>
      <c r="C462" s="96"/>
    </row>
    <row r="463" spans="2:3" ht="21" customHeight="1">
      <c r="B463" s="96"/>
      <c r="C463" s="96"/>
    </row>
    <row r="464" spans="2:3" ht="21" customHeight="1">
      <c r="B464" s="96"/>
      <c r="C464" s="96"/>
    </row>
    <row r="465" spans="2:3" ht="21" customHeight="1">
      <c r="B465" s="96"/>
      <c r="C465" s="96"/>
    </row>
    <row r="466" spans="2:3" ht="21" customHeight="1">
      <c r="B466" s="96"/>
      <c r="C466" s="96"/>
    </row>
    <row r="467" spans="2:3" ht="21" customHeight="1">
      <c r="B467" s="96"/>
      <c r="C467" s="96"/>
    </row>
    <row r="468" spans="2:3" ht="21" customHeight="1">
      <c r="B468" s="96"/>
      <c r="C468" s="96"/>
    </row>
    <row r="469" spans="2:3" ht="21" customHeight="1">
      <c r="B469" s="96"/>
      <c r="C469" s="96"/>
    </row>
    <row r="470" spans="2:3" ht="21" customHeight="1">
      <c r="B470" s="96"/>
      <c r="C470" s="96"/>
    </row>
    <row r="471" spans="2:3" ht="21" customHeight="1">
      <c r="B471" s="96"/>
      <c r="C471" s="96"/>
    </row>
    <row r="472" spans="2:3" ht="21" customHeight="1">
      <c r="B472" s="96"/>
      <c r="C472" s="96"/>
    </row>
    <row r="473" spans="2:3" ht="21" customHeight="1">
      <c r="B473" s="96"/>
      <c r="C473" s="96"/>
    </row>
    <row r="474" spans="2:3" ht="21" customHeight="1">
      <c r="B474" s="96"/>
      <c r="C474" s="96"/>
    </row>
    <row r="475" spans="2:3" ht="21" customHeight="1">
      <c r="B475" s="96"/>
      <c r="C475" s="96"/>
    </row>
    <row r="476" spans="2:3" ht="21" customHeight="1">
      <c r="B476" s="96"/>
      <c r="C476" s="96"/>
    </row>
    <row r="477" spans="2:3" ht="21" customHeight="1">
      <c r="B477" s="96"/>
      <c r="C477" s="96"/>
    </row>
    <row r="478" spans="2:3" ht="21" customHeight="1">
      <c r="B478" s="96"/>
      <c r="C478" s="96"/>
    </row>
    <row r="479" spans="2:3" ht="21" customHeight="1">
      <c r="B479" s="96"/>
      <c r="C479" s="96"/>
    </row>
    <row r="480" spans="2:3" ht="21" customHeight="1">
      <c r="B480" s="96"/>
      <c r="C480" s="96"/>
    </row>
    <row r="481" spans="2:3" ht="21" customHeight="1">
      <c r="B481" s="96"/>
      <c r="C481" s="96"/>
    </row>
    <row r="482" spans="2:3" ht="21" customHeight="1">
      <c r="B482" s="96"/>
      <c r="C482" s="96"/>
    </row>
    <row r="483" spans="2:3" ht="21" customHeight="1">
      <c r="B483" s="96"/>
      <c r="C483" s="96"/>
    </row>
    <row r="484" spans="2:3" ht="21" customHeight="1">
      <c r="B484" s="96"/>
      <c r="C484" s="96"/>
    </row>
    <row r="485" spans="2:3" ht="21" customHeight="1">
      <c r="B485" s="96"/>
      <c r="C485" s="96"/>
    </row>
    <row r="486" spans="2:3" ht="21" customHeight="1">
      <c r="B486" s="96"/>
      <c r="C486" s="96"/>
    </row>
    <row r="487" spans="2:3" ht="21" customHeight="1">
      <c r="B487" s="96"/>
      <c r="C487" s="96"/>
    </row>
    <row r="488" spans="2:3" ht="21" customHeight="1">
      <c r="B488" s="96"/>
      <c r="C488" s="96"/>
    </row>
    <row r="489" spans="2:3" ht="21" customHeight="1">
      <c r="B489" s="96"/>
      <c r="C489" s="96"/>
    </row>
    <row r="490" spans="2:3" ht="21" customHeight="1">
      <c r="B490" s="96"/>
      <c r="C490" s="96"/>
    </row>
    <row r="491" spans="2:3" ht="21" customHeight="1">
      <c r="B491" s="96"/>
      <c r="C491" s="96"/>
    </row>
    <row r="492" spans="2:3" ht="21" customHeight="1">
      <c r="B492" s="96"/>
      <c r="C492" s="96"/>
    </row>
    <row r="493" spans="2:3" ht="21" customHeight="1">
      <c r="B493" s="96"/>
      <c r="C493" s="96"/>
    </row>
    <row r="494" spans="2:3" ht="21" customHeight="1">
      <c r="B494" s="96"/>
      <c r="C494" s="96"/>
    </row>
    <row r="495" spans="2:3" ht="21" customHeight="1">
      <c r="B495" s="96"/>
      <c r="C495" s="96"/>
    </row>
    <row r="496" spans="2:3" ht="21" customHeight="1">
      <c r="B496" s="96"/>
      <c r="C496" s="96"/>
    </row>
    <row r="497" spans="2:3" ht="21" customHeight="1">
      <c r="B497" s="96"/>
      <c r="C497" s="96"/>
    </row>
    <row r="498" spans="2:3" ht="21" customHeight="1">
      <c r="B498" s="96"/>
      <c r="C498" s="96"/>
    </row>
    <row r="499" spans="2:3" ht="21" customHeight="1">
      <c r="B499" s="96"/>
      <c r="C499" s="96"/>
    </row>
    <row r="500" spans="2:3" ht="21" customHeight="1">
      <c r="B500" s="96"/>
      <c r="C500" s="96"/>
    </row>
    <row r="501" spans="2:3" ht="21" customHeight="1">
      <c r="B501" s="96"/>
      <c r="C501" s="96"/>
    </row>
    <row r="502" spans="2:3" ht="21" customHeight="1">
      <c r="B502" s="96"/>
      <c r="C502" s="96"/>
    </row>
    <row r="503" spans="2:3" ht="21" customHeight="1">
      <c r="B503" s="96"/>
      <c r="C503" s="96"/>
    </row>
    <row r="504" spans="2:3" ht="21" customHeight="1">
      <c r="B504" s="96"/>
      <c r="C504" s="96"/>
    </row>
    <row r="505" spans="2:3" ht="21" customHeight="1">
      <c r="B505" s="96"/>
      <c r="C505" s="96"/>
    </row>
    <row r="506" spans="2:3" ht="21" customHeight="1">
      <c r="B506" s="96"/>
      <c r="C506" s="96"/>
    </row>
    <row r="507" spans="2:3" ht="21" customHeight="1">
      <c r="B507" s="96"/>
      <c r="C507" s="96"/>
    </row>
    <row r="508" spans="2:3" ht="21" customHeight="1">
      <c r="B508" s="96"/>
      <c r="C508" s="96"/>
    </row>
    <row r="509" spans="2:3" ht="21" customHeight="1">
      <c r="B509" s="96"/>
      <c r="C509" s="96"/>
    </row>
    <row r="510" spans="2:3" ht="21" customHeight="1">
      <c r="B510" s="96"/>
      <c r="C510" s="96"/>
    </row>
    <row r="511" spans="2:3" ht="21" customHeight="1">
      <c r="B511" s="96"/>
      <c r="C511" s="96"/>
    </row>
    <row r="512" spans="2:3" ht="21" customHeight="1">
      <c r="B512" s="96"/>
      <c r="C512" s="96"/>
    </row>
    <row r="513" spans="2:3" ht="21" customHeight="1">
      <c r="B513" s="96"/>
      <c r="C513" s="96"/>
    </row>
    <row r="514" spans="2:3" ht="21" customHeight="1">
      <c r="B514" s="96"/>
      <c r="C514" s="96"/>
    </row>
    <row r="515" spans="2:3" ht="21" customHeight="1">
      <c r="B515" s="96"/>
      <c r="C515" s="96"/>
    </row>
    <row r="516" spans="2:3" ht="21" customHeight="1">
      <c r="B516" s="96"/>
      <c r="C516" s="96"/>
    </row>
    <row r="517" spans="2:3" ht="21" customHeight="1">
      <c r="B517" s="96"/>
      <c r="C517" s="96"/>
    </row>
    <row r="518" spans="2:3" ht="21" customHeight="1">
      <c r="B518" s="96"/>
      <c r="C518" s="96"/>
    </row>
    <row r="519" spans="2:3" ht="21" customHeight="1">
      <c r="B519" s="96"/>
      <c r="C519" s="96"/>
    </row>
    <row r="520" spans="2:3" ht="21" customHeight="1">
      <c r="B520" s="96"/>
      <c r="C520" s="96"/>
    </row>
    <row r="521" spans="2:3" ht="21" customHeight="1">
      <c r="B521" s="96"/>
      <c r="C521" s="96"/>
    </row>
    <row r="522" spans="2:3" ht="21" customHeight="1">
      <c r="B522" s="96"/>
      <c r="C522" s="96"/>
    </row>
    <row r="523" spans="2:3" ht="21" customHeight="1">
      <c r="B523" s="96"/>
      <c r="C523" s="96"/>
    </row>
    <row r="524" spans="2:3" ht="21" customHeight="1">
      <c r="B524" s="96"/>
      <c r="C524" s="96"/>
    </row>
    <row r="525" spans="2:3" ht="21" customHeight="1">
      <c r="B525" s="96"/>
      <c r="C525" s="96"/>
    </row>
    <row r="526" spans="2:3" ht="21" customHeight="1">
      <c r="B526" s="96"/>
      <c r="C526" s="96"/>
    </row>
    <row r="527" spans="2:3" ht="21" customHeight="1">
      <c r="B527" s="96"/>
      <c r="C527" s="96"/>
    </row>
    <row r="528" spans="2:3" ht="21" customHeight="1">
      <c r="B528" s="96"/>
      <c r="C528" s="96"/>
    </row>
    <row r="529" spans="2:3" ht="21" customHeight="1">
      <c r="B529" s="96"/>
      <c r="C529" s="96"/>
    </row>
    <row r="530" spans="2:3" ht="21" customHeight="1">
      <c r="B530" s="96"/>
      <c r="C530" s="96"/>
    </row>
    <row r="531" spans="2:3" ht="21" customHeight="1">
      <c r="B531" s="96"/>
      <c r="C531" s="96"/>
    </row>
    <row r="532" spans="2:3" ht="21" customHeight="1">
      <c r="B532" s="96"/>
      <c r="C532" s="96"/>
    </row>
    <row r="533" spans="2:3" ht="21" customHeight="1">
      <c r="B533" s="96"/>
      <c r="C533" s="96"/>
    </row>
    <row r="534" spans="2:3" ht="21" customHeight="1">
      <c r="B534" s="96"/>
      <c r="C534" s="96"/>
    </row>
    <row r="535" spans="2:3" ht="21" customHeight="1">
      <c r="B535" s="96"/>
      <c r="C535" s="96"/>
    </row>
    <row r="536" spans="2:3" ht="21" customHeight="1">
      <c r="B536" s="96"/>
      <c r="C536" s="96"/>
    </row>
    <row r="537" spans="2:3" ht="21" customHeight="1">
      <c r="B537" s="96"/>
      <c r="C537" s="96"/>
    </row>
    <row r="538" spans="2:3" ht="21" customHeight="1">
      <c r="B538" s="96"/>
      <c r="C538" s="96"/>
    </row>
    <row r="539" spans="2:3" ht="21" customHeight="1">
      <c r="B539" s="96"/>
      <c r="C539" s="96"/>
    </row>
    <row r="540" spans="2:3" ht="21" customHeight="1">
      <c r="B540" s="96"/>
      <c r="C540" s="96"/>
    </row>
    <row r="541" spans="2:3" ht="21" customHeight="1">
      <c r="B541" s="96"/>
      <c r="C541" s="96"/>
    </row>
    <row r="542" spans="2:3" ht="21" customHeight="1">
      <c r="B542" s="96"/>
      <c r="C542" s="96"/>
    </row>
    <row r="543" spans="2:3" ht="21" customHeight="1">
      <c r="B543" s="96"/>
      <c r="C543" s="96"/>
    </row>
    <row r="544" spans="2:3" ht="21" customHeight="1">
      <c r="B544" s="96"/>
      <c r="C544" s="96"/>
    </row>
    <row r="545" spans="2:3" ht="21" customHeight="1">
      <c r="B545" s="96"/>
      <c r="C545" s="96"/>
    </row>
    <row r="546" spans="2:3" ht="21" customHeight="1">
      <c r="B546" s="96"/>
      <c r="C546" s="96"/>
    </row>
    <row r="547" spans="2:3" ht="21" customHeight="1">
      <c r="B547" s="96"/>
      <c r="C547" s="96"/>
    </row>
    <row r="548" spans="2:3" ht="21" customHeight="1">
      <c r="B548" s="96"/>
      <c r="C548" s="96"/>
    </row>
    <row r="549" spans="2:3" ht="21" customHeight="1">
      <c r="B549" s="96"/>
      <c r="C549" s="96"/>
    </row>
    <row r="550" spans="2:3" ht="21" customHeight="1">
      <c r="B550" s="96"/>
      <c r="C550" s="96"/>
    </row>
    <row r="551" spans="2:3" ht="21" customHeight="1">
      <c r="B551" s="96"/>
      <c r="C551" s="96"/>
    </row>
    <row r="552" spans="2:3" ht="21" customHeight="1">
      <c r="B552" s="96"/>
      <c r="C552" s="96"/>
    </row>
    <row r="553" spans="2:3" ht="21" customHeight="1">
      <c r="B553" s="96"/>
      <c r="C553" s="96"/>
    </row>
    <row r="554" spans="2:3" ht="21" customHeight="1">
      <c r="B554" s="96"/>
      <c r="C554" s="96"/>
    </row>
    <row r="555" spans="2:3" ht="21" customHeight="1">
      <c r="B555" s="96"/>
      <c r="C555" s="96"/>
    </row>
    <row r="556" spans="2:3" ht="21" customHeight="1">
      <c r="B556" s="96"/>
      <c r="C556" s="96"/>
    </row>
    <row r="557" spans="2:3" ht="21" customHeight="1">
      <c r="B557" s="96"/>
      <c r="C557" s="96"/>
    </row>
    <row r="558" spans="2:3" ht="21" customHeight="1">
      <c r="B558" s="96"/>
      <c r="C558" s="96"/>
    </row>
    <row r="559" spans="2:3" ht="21" customHeight="1">
      <c r="B559" s="96"/>
      <c r="C559" s="96"/>
    </row>
    <row r="560" spans="2:3" ht="21" customHeight="1">
      <c r="B560" s="96"/>
      <c r="C560" s="96"/>
    </row>
    <row r="561" spans="2:3" ht="21" customHeight="1">
      <c r="B561" s="96"/>
      <c r="C561" s="96"/>
    </row>
    <row r="562" spans="2:3" ht="21" customHeight="1">
      <c r="B562" s="96"/>
      <c r="C562" s="96"/>
    </row>
    <row r="563" spans="2:3" ht="21" customHeight="1">
      <c r="B563" s="96"/>
      <c r="C563" s="96"/>
    </row>
    <row r="564" spans="2:3" ht="21" customHeight="1">
      <c r="B564" s="96"/>
      <c r="C564" s="96"/>
    </row>
    <row r="565" spans="2:3" ht="21" customHeight="1">
      <c r="B565" s="96"/>
      <c r="C565" s="96"/>
    </row>
    <row r="566" spans="2:3" ht="21" customHeight="1">
      <c r="B566" s="96"/>
      <c r="C566" s="96"/>
    </row>
    <row r="567" spans="2:3" ht="21" customHeight="1">
      <c r="B567" s="96"/>
      <c r="C567" s="96"/>
    </row>
    <row r="568" spans="2:3" ht="21" customHeight="1">
      <c r="B568" s="96"/>
      <c r="C568" s="96"/>
    </row>
    <row r="569" spans="2:3" ht="21" customHeight="1">
      <c r="B569" s="96"/>
      <c r="C569" s="96"/>
    </row>
    <row r="570" spans="2:3" ht="21" customHeight="1">
      <c r="B570" s="96"/>
      <c r="C570" s="96"/>
    </row>
    <row r="571" spans="2:3" ht="21" customHeight="1">
      <c r="B571" s="96"/>
      <c r="C571" s="96"/>
    </row>
    <row r="572" spans="2:3" ht="21" customHeight="1">
      <c r="B572" s="96"/>
      <c r="C572" s="96"/>
    </row>
    <row r="573" spans="2:3" ht="21" customHeight="1">
      <c r="B573" s="96"/>
      <c r="C573" s="96"/>
    </row>
    <row r="574" spans="2:3" ht="21" customHeight="1">
      <c r="B574" s="96"/>
      <c r="C574" s="96"/>
    </row>
    <row r="575" spans="2:3" ht="21" customHeight="1">
      <c r="B575" s="96"/>
      <c r="C575" s="96"/>
    </row>
    <row r="576" spans="2:3" ht="21" customHeight="1">
      <c r="B576" s="96"/>
      <c r="C576" s="96"/>
    </row>
    <row r="577" spans="2:3" ht="21" customHeight="1">
      <c r="B577" s="96"/>
      <c r="C577" s="96"/>
    </row>
    <row r="578" spans="2:3" ht="21" customHeight="1">
      <c r="B578" s="96"/>
      <c r="C578" s="96"/>
    </row>
    <row r="579" spans="2:3" ht="21" customHeight="1">
      <c r="B579" s="96"/>
      <c r="C579" s="96"/>
    </row>
    <row r="580" spans="2:3" ht="21" customHeight="1">
      <c r="B580" s="96"/>
      <c r="C580" s="96"/>
    </row>
    <row r="581" spans="2:3" ht="21" customHeight="1">
      <c r="B581" s="96"/>
      <c r="C581" s="96"/>
    </row>
    <row r="582" spans="2:3" ht="21" customHeight="1">
      <c r="B582" s="96"/>
      <c r="C582" s="96"/>
    </row>
    <row r="583" spans="2:3" ht="21" customHeight="1">
      <c r="B583" s="96"/>
      <c r="C583" s="96"/>
    </row>
    <row r="584" spans="2:3" ht="21" customHeight="1">
      <c r="B584" s="96"/>
      <c r="C584" s="96"/>
    </row>
    <row r="585" spans="2:3" ht="21" customHeight="1">
      <c r="B585" s="96"/>
      <c r="C585" s="96"/>
    </row>
    <row r="586" spans="2:3" ht="21" customHeight="1">
      <c r="B586" s="96"/>
      <c r="C586" s="96"/>
    </row>
    <row r="587" spans="2:3" ht="21" customHeight="1">
      <c r="B587" s="96"/>
      <c r="C587" s="96"/>
    </row>
    <row r="588" spans="2:3" ht="21" customHeight="1">
      <c r="B588" s="96"/>
      <c r="C588" s="96"/>
    </row>
    <row r="589" spans="2:3" ht="21" customHeight="1">
      <c r="B589" s="96"/>
      <c r="C589" s="96"/>
    </row>
    <row r="590" spans="2:3" ht="21" customHeight="1">
      <c r="B590" s="96"/>
      <c r="C590" s="96"/>
    </row>
    <row r="591" spans="2:3" ht="21" customHeight="1">
      <c r="B591" s="96"/>
      <c r="C591" s="96"/>
    </row>
    <row r="592" spans="2:3" ht="21" customHeight="1">
      <c r="B592" s="96"/>
      <c r="C592" s="96"/>
    </row>
    <row r="593" spans="2:3" ht="21" customHeight="1">
      <c r="B593" s="96"/>
      <c r="C593" s="96"/>
    </row>
    <row r="594" spans="2:3" ht="21" customHeight="1">
      <c r="B594" s="96"/>
      <c r="C594" s="96"/>
    </row>
    <row r="595" spans="2:3" ht="21" customHeight="1">
      <c r="B595" s="96"/>
      <c r="C595" s="96"/>
    </row>
    <row r="596" spans="2:3" ht="21" customHeight="1">
      <c r="B596" s="96"/>
      <c r="C596" s="96"/>
    </row>
    <row r="597" spans="2:3" ht="21" customHeight="1">
      <c r="B597" s="96"/>
      <c r="C597" s="96"/>
    </row>
    <row r="598" spans="2:3" ht="21" customHeight="1">
      <c r="B598" s="96"/>
      <c r="C598" s="96"/>
    </row>
    <row r="599" spans="2:3" ht="21" customHeight="1">
      <c r="B599" s="96"/>
      <c r="C599" s="96"/>
    </row>
    <row r="600" spans="2:3" ht="21" customHeight="1">
      <c r="B600" s="96"/>
      <c r="C600" s="96"/>
    </row>
    <row r="601" spans="2:3" ht="21" customHeight="1">
      <c r="B601" s="96"/>
      <c r="C601" s="96"/>
    </row>
    <row r="602" spans="2:3" ht="21" customHeight="1">
      <c r="B602" s="96"/>
      <c r="C602" s="96"/>
    </row>
    <row r="603" spans="2:3" ht="21" customHeight="1">
      <c r="B603" s="96"/>
      <c r="C603" s="96"/>
    </row>
    <row r="604" spans="2:3" ht="21" customHeight="1">
      <c r="B604" s="96"/>
      <c r="C604" s="96"/>
    </row>
    <row r="605" spans="2:3" ht="21" customHeight="1">
      <c r="B605" s="96"/>
      <c r="C605" s="96"/>
    </row>
    <row r="606" spans="2:3" ht="21" customHeight="1">
      <c r="B606" s="96"/>
      <c r="C606" s="96"/>
    </row>
    <row r="607" spans="2:3" ht="21" customHeight="1">
      <c r="B607" s="96"/>
      <c r="C607" s="96"/>
    </row>
    <row r="608" spans="2:3" ht="21" customHeight="1">
      <c r="B608" s="96"/>
      <c r="C608" s="96"/>
    </row>
    <row r="609" spans="2:3" ht="21" customHeight="1">
      <c r="B609" s="96"/>
      <c r="C609" s="96"/>
    </row>
    <row r="610" spans="2:3" ht="21" customHeight="1">
      <c r="B610" s="96"/>
      <c r="C610" s="96"/>
    </row>
    <row r="611" spans="2:3" ht="21" customHeight="1">
      <c r="B611" s="96"/>
      <c r="C611" s="96"/>
    </row>
    <row r="612" spans="2:3" ht="21" customHeight="1">
      <c r="B612" s="96"/>
      <c r="C612" s="96"/>
    </row>
    <row r="613" spans="2:3" ht="21" customHeight="1">
      <c r="B613" s="96"/>
      <c r="C613" s="96"/>
    </row>
    <row r="614" spans="2:3" ht="21" customHeight="1">
      <c r="B614" s="96"/>
      <c r="C614" s="96"/>
    </row>
    <row r="615" spans="2:3" ht="21" customHeight="1">
      <c r="B615" s="96"/>
      <c r="C615" s="96"/>
    </row>
    <row r="616" spans="2:3" ht="21" customHeight="1">
      <c r="B616" s="96"/>
      <c r="C616" s="96"/>
    </row>
    <row r="617" spans="2:3" ht="21" customHeight="1">
      <c r="B617" s="96"/>
      <c r="C617" s="96"/>
    </row>
    <row r="618" spans="2:3" ht="21" customHeight="1">
      <c r="B618" s="96"/>
      <c r="C618" s="96"/>
    </row>
    <row r="619" spans="2:3" ht="21" customHeight="1">
      <c r="B619" s="96"/>
      <c r="C619" s="96"/>
    </row>
    <row r="620" spans="2:3" ht="21" customHeight="1">
      <c r="B620" s="96"/>
      <c r="C620" s="96"/>
    </row>
  </sheetData>
  <mergeCells count="1">
    <mergeCell ref="A4:B4"/>
  </mergeCells>
  <hyperlinks>
    <hyperlink ref="A16:XFD16" location="'11'!A1" display="'11'!A1" xr:uid="{80643298-1ADA-459C-9B2F-B8BF61123750}"/>
    <hyperlink ref="B17" location="'12'!A1" display="'12'!A1" xr:uid="{8974B613-4F6C-4374-8384-4F15EF2C1853}"/>
    <hyperlink ref="A15" location="'10'!A1" display=" توزيع المعتمرين (من الخارج ) حسب الفئات العمرية للربع الثاني لعام 2024م" xr:uid="{76C50461-470B-4BC2-83DA-F4CE0A05B166}"/>
    <hyperlink ref="A17" location="'12'!A1" display="التوزيع النسبي لمعتمري الخارج حسب نوع التاشيرة للربع الثاني لعام 2024م" xr:uid="{8EBC4FE7-4550-481A-84A1-E8A6264E5657}"/>
    <hyperlink ref="A6" location="'1'!Print_Area" display="اجمالي  المعتمرين (من الداخل والخارج) حسب الجنس والجنسية  (سعودي/ غير سعودي)   لعام 2022" xr:uid="{00000000-0004-0000-0000-000000000000}"/>
    <hyperlink ref="A9" location="'4'!Print_Area" display="توزيع  المعتمرين السعوديين  (من الداخل ) حسب الشهر والمناطق الإدارية  لعام 2022" xr:uid="{00000000-0004-0000-0000-000005000000}"/>
    <hyperlink ref="A14" location="'9'!Print_Area" display="توزيع المعتمرين (من الخارج) حسب الجنس والشهر لعام 2022" xr:uid="{00000000-0004-0000-0000-000014000000}"/>
    <hyperlink ref="A13" location="'8'!Print_Area" display="المعتمرون ( من الداخل )  غير السعوديين حسب عدد مرات العمرة و الشهر لعام 2022" xr:uid="{00000000-0004-0000-0000-000011000000}"/>
    <hyperlink ref="A12" location="'7'!Print_Area" display="المعتمرون ( من الداخل ) السعوديين حسب عدد مرات العمرة و الشهر لعام 2022" xr:uid="{00000000-0004-0000-0000-00000E000000}"/>
    <hyperlink ref="A11" location="'6'!Print_Area" display="المعتمرون (من الداخل )  حسب عدد مرات العمرة و الشهر " xr:uid="{00000000-0004-0000-0000-00000B000000}"/>
    <hyperlink ref="A10" location="'5'!Print_Area" display="توزيع  المعتمرين غير السعوديين  (من الداخل ) حسب الشهر والمناطق الإدارية  لعام 2022" xr:uid="{00000000-0004-0000-0000-000008000000}"/>
    <hyperlink ref="A8" location="'3'!Print_Area" display="توزيع  المعتمرين (من الداخل ) حسب الشهر والمناطق الإدارية  لعام 2022" xr:uid="{00000000-0004-0000-0000-000002000000}"/>
    <hyperlink ref="A7" location="'2'!Print_Area" display="اجمالي  المعتمرين (من الداخل ) حسب الجنس والجنسية  (سعودي/ غير سعودي)  وفئات العمر لعام 2022" xr:uid="{00000000-0004-0000-0000-000001000000}"/>
    <hyperlink ref="B15" location="'10'!A1" display="'10'!A1" xr:uid="{ED4ED91F-09AA-46EF-BA49-DD5F83C527CA}"/>
    <hyperlink ref="B14" location="'9'!Print_Area" display="9" xr:uid="{C48FCBDC-61D5-485E-9893-2A006FE9CCEB}"/>
    <hyperlink ref="B13" location="'8'!A1" display="'8'!A1" xr:uid="{8EC6F6A7-C660-458B-8AEA-FC7622AF1D9F}"/>
    <hyperlink ref="B12" location="'7'!A1" display="'7'!A1" xr:uid="{AC3F052D-4BB0-4730-BB82-C0519071E2A9}"/>
    <hyperlink ref="B11" location="'6'!A1" display="'6'!A1" xr:uid="{D21C9A5C-A90B-4AEF-9F32-D82E1A4E178F}"/>
    <hyperlink ref="B10" location="'5'!A1" display="'5'!A1" xr:uid="{C088682A-CA65-478E-BA4B-8A00BDE5F22E}"/>
    <hyperlink ref="B9" location="'4'!A1" display="'4'!A1" xr:uid="{4EEE8807-CF7B-4F68-B86B-EFBFD599A2A4}"/>
    <hyperlink ref="B8" location="'3'!A1" display="'3'!A1" xr:uid="{625EAE9D-FBBA-4413-9C37-B08331C1BB02}"/>
    <hyperlink ref="B7" location="'2'!A1" display="'2'!A1" xr:uid="{4F2B2A0F-4C72-4A00-BEEF-9C5B62EE62A4}"/>
    <hyperlink ref="B6" location="'1'!A1" display="'1'!A1" xr:uid="{A2D5E4F9-346E-4B99-9D2D-40C0432B34D8}"/>
  </hyperlinks>
  <pageMargins left="0.7" right="0.7" top="0.75" bottom="0.75" header="0.3" footer="0.3"/>
  <pageSetup scale="76" orientation="portrait" r:id="rId1"/>
  <ignoredErrors>
    <ignoredError sqref="B1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CD8A-EDB0-45DE-9A51-54A03F46F4D5}">
  <dimension ref="A1:K20"/>
  <sheetViews>
    <sheetView showGridLines="0" view="pageBreakPreview" zoomScale="80" zoomScaleNormal="110" zoomScaleSheetLayoutView="80" workbookViewId="0">
      <selection activeCell="G17" sqref="G17"/>
    </sheetView>
  </sheetViews>
  <sheetFormatPr defaultColWidth="17.54296875" defaultRowHeight="21" customHeight="1"/>
  <cols>
    <col min="1" max="3" width="17.54296875" style="3"/>
    <col min="4" max="4" width="20.36328125" style="3" bestFit="1" customWidth="1"/>
    <col min="5" max="5" width="17.54296875" style="3"/>
    <col min="6" max="6" width="18.6328125" style="3" bestFit="1" customWidth="1"/>
    <col min="7" max="7" width="20.36328125" style="3" bestFit="1" customWidth="1"/>
    <col min="8" max="9" width="18.453125" style="3" bestFit="1" customWidth="1"/>
    <col min="10" max="10" width="20.36328125" style="3" bestFit="1" customWidth="1"/>
    <col min="11" max="16384" width="17.54296875" style="3"/>
  </cols>
  <sheetData>
    <row r="1" spans="1:11" ht="21" customHeight="1">
      <c r="A1" s="8"/>
      <c r="B1" s="8"/>
      <c r="C1" s="8"/>
    </row>
    <row r="2" spans="1:11" s="5" customFormat="1" ht="21" customHeight="1">
      <c r="A2" s="8"/>
      <c r="B2" s="8"/>
      <c r="C2" s="8"/>
    </row>
    <row r="3" spans="1:11" s="5" customFormat="1" ht="21" customHeight="1">
      <c r="A3" s="8"/>
      <c r="B3" s="8"/>
      <c r="C3" s="8"/>
    </row>
    <row r="4" spans="1:11" ht="21" customHeight="1">
      <c r="A4" s="182" t="s">
        <v>70</v>
      </c>
      <c r="B4" s="182"/>
      <c r="C4" s="182"/>
      <c r="D4" s="182"/>
    </row>
    <row r="5" spans="1:11" ht="21" customHeight="1">
      <c r="A5" s="180" t="s">
        <v>71</v>
      </c>
      <c r="B5" s="180"/>
      <c r="C5" s="180"/>
      <c r="D5" s="132"/>
    </row>
    <row r="6" spans="1:11" ht="21" customHeight="1">
      <c r="A6" s="181" t="s">
        <v>62</v>
      </c>
      <c r="B6" s="181" t="s">
        <v>72</v>
      </c>
      <c r="C6" s="181"/>
      <c r="D6" s="181" t="s">
        <v>20</v>
      </c>
    </row>
    <row r="7" spans="1:11" ht="21" customHeight="1">
      <c r="A7" s="181"/>
      <c r="B7" s="124" t="s">
        <v>21</v>
      </c>
      <c r="C7" s="124" t="s">
        <v>22</v>
      </c>
      <c r="D7" s="181"/>
    </row>
    <row r="8" spans="1:11" ht="21" customHeight="1">
      <c r="A8" s="124" t="s">
        <v>42</v>
      </c>
      <c r="B8" s="114">
        <v>652825</v>
      </c>
      <c r="C8" s="114">
        <v>590178</v>
      </c>
      <c r="D8" s="114">
        <v>1243003</v>
      </c>
      <c r="E8" s="118"/>
      <c r="F8" s="144"/>
      <c r="G8" s="144"/>
      <c r="H8" s="144"/>
      <c r="I8" s="144"/>
      <c r="J8" s="144"/>
    </row>
    <row r="9" spans="1:11" ht="21" customHeight="1">
      <c r="A9" s="124" t="s">
        <v>43</v>
      </c>
      <c r="B9" s="115">
        <v>378383</v>
      </c>
      <c r="C9" s="115">
        <v>341386</v>
      </c>
      <c r="D9" s="115">
        <v>719769</v>
      </c>
      <c r="E9" s="147"/>
      <c r="F9" s="144"/>
      <c r="G9" s="144"/>
    </row>
    <row r="10" spans="1:11" ht="21" customHeight="1">
      <c r="A10" s="124" t="s">
        <v>44</v>
      </c>
      <c r="B10" s="114">
        <v>238564</v>
      </c>
      <c r="C10" s="114">
        <v>181147</v>
      </c>
      <c r="D10" s="114">
        <v>419711</v>
      </c>
      <c r="E10" s="118"/>
      <c r="F10" s="144"/>
      <c r="G10" s="144"/>
    </row>
    <row r="11" spans="1:11" ht="21" customHeight="1">
      <c r="A11" s="125" t="s">
        <v>20</v>
      </c>
      <c r="B11" s="127">
        <v>1269772</v>
      </c>
      <c r="C11" s="127">
        <v>1112711</v>
      </c>
      <c r="D11" s="127">
        <v>2382483</v>
      </c>
      <c r="E11" s="118"/>
      <c r="F11" s="24"/>
    </row>
    <row r="12" spans="1:11" s="5" customFormat="1" ht="21" customHeight="1">
      <c r="A12" s="161" t="s">
        <v>25</v>
      </c>
      <c r="B12" s="162"/>
      <c r="C12" s="162"/>
      <c r="D12" s="6" t="s">
        <v>26</v>
      </c>
      <c r="E12" s="31"/>
      <c r="F12" s="31"/>
    </row>
    <row r="13" spans="1:11" ht="21" customHeight="1">
      <c r="B13" s="4"/>
      <c r="C13" s="4"/>
      <c r="F13" s="145"/>
      <c r="G13" s="145"/>
      <c r="H13" s="145"/>
    </row>
    <row r="14" spans="1:11" ht="21" customHeight="1">
      <c r="B14" s="24"/>
      <c r="C14" s="24"/>
      <c r="D14" s="144"/>
      <c r="F14" s="145"/>
      <c r="G14" s="145"/>
      <c r="H14" s="145"/>
      <c r="I14" s="24"/>
      <c r="J14" s="24"/>
      <c r="K14" s="21"/>
    </row>
    <row r="15" spans="1:11" ht="21" customHeight="1">
      <c r="C15" s="140"/>
      <c r="D15" s="140"/>
      <c r="F15" s="145"/>
      <c r="G15" s="145"/>
      <c r="H15" s="145"/>
    </row>
    <row r="16" spans="1:11" ht="21" customHeight="1">
      <c r="B16" s="24"/>
      <c r="C16" s="24"/>
      <c r="D16" s="24"/>
      <c r="E16" s="24"/>
      <c r="F16" s="146"/>
      <c r="G16" s="140"/>
      <c r="H16" s="140"/>
    </row>
    <row r="17" spans="2:4" ht="21" customHeight="1">
      <c r="C17" s="21"/>
    </row>
    <row r="18" spans="2:4" ht="21" customHeight="1">
      <c r="B18" s="24"/>
      <c r="C18" s="24"/>
      <c r="D18" s="116"/>
    </row>
    <row r="19" spans="2:4" ht="21" customHeight="1">
      <c r="B19" s="24"/>
      <c r="C19" s="24"/>
    </row>
    <row r="20" spans="2:4" ht="21" customHeight="1">
      <c r="B20" s="140"/>
      <c r="C20" s="140"/>
      <c r="D20" s="140"/>
    </row>
  </sheetData>
  <protectedRanges>
    <protectedRange sqref="A6:A7" name="نطاق1_1"/>
    <protectedRange sqref="D6" name="نطاق1_5_3_2"/>
    <protectedRange sqref="A8:A10" name="نطاق1_1_3"/>
    <protectedRange sqref="A11" name="نطاق1_6"/>
  </protectedRanges>
  <mergeCells count="6">
    <mergeCell ref="D6:D7"/>
    <mergeCell ref="B6:C6"/>
    <mergeCell ref="A12:C12"/>
    <mergeCell ref="A6:A7"/>
    <mergeCell ref="A4:D4"/>
    <mergeCell ref="A5:C5"/>
  </mergeCells>
  <hyperlinks>
    <hyperlink ref="D12" location="' Index'!A1" display="عودة للفهرس" xr:uid="{CDC3F9CE-E7EC-4F50-B646-081DE96C09EE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2ECC-D746-449F-BC39-A6874D87EC01}">
  <dimension ref="A1:G19"/>
  <sheetViews>
    <sheetView view="pageBreakPreview" zoomScale="80" zoomScaleNormal="70" zoomScaleSheetLayoutView="80" zoomScalePageLayoutView="70" workbookViewId="0">
      <selection activeCell="G8" sqref="G8"/>
    </sheetView>
  </sheetViews>
  <sheetFormatPr defaultColWidth="17.54296875" defaultRowHeight="21" customHeight="1"/>
  <cols>
    <col min="1" max="5" width="17.54296875" style="10"/>
    <col min="6" max="16384" width="17.54296875" style="9"/>
  </cols>
  <sheetData>
    <row r="1" spans="1:7" ht="21" customHeight="1">
      <c r="A1" s="19"/>
      <c r="B1" s="8"/>
      <c r="C1" s="17"/>
      <c r="D1" s="17"/>
      <c r="E1" s="17"/>
    </row>
    <row r="2" spans="1:7" ht="21" customHeight="1">
      <c r="A2" s="8"/>
      <c r="B2" s="8"/>
      <c r="C2" s="18"/>
      <c r="D2" s="18"/>
      <c r="E2" s="17"/>
    </row>
    <row r="3" spans="1:7" ht="21" customHeight="1">
      <c r="A3" s="8"/>
      <c r="B3" s="8"/>
      <c r="C3" s="18"/>
      <c r="D3" s="18"/>
      <c r="E3" s="17"/>
    </row>
    <row r="4" spans="1:7" s="16" customFormat="1" ht="21" customHeight="1">
      <c r="A4" s="182" t="s">
        <v>73</v>
      </c>
      <c r="B4" s="182"/>
      <c r="C4" s="182"/>
      <c r="D4" s="182"/>
      <c r="E4" s="182"/>
    </row>
    <row r="5" spans="1:7" s="16" customFormat="1" ht="21" customHeight="1">
      <c r="A5" s="185" t="s">
        <v>74</v>
      </c>
      <c r="B5" s="185"/>
      <c r="C5" s="185"/>
      <c r="D5" s="17"/>
      <c r="E5" s="17"/>
    </row>
    <row r="6" spans="1:7" s="15" customFormat="1" ht="21" customHeight="1">
      <c r="A6" s="181" t="s">
        <v>75</v>
      </c>
      <c r="B6" s="181" t="s">
        <v>62</v>
      </c>
      <c r="C6" s="181"/>
      <c r="D6" s="181"/>
      <c r="E6" s="184" t="s">
        <v>76</v>
      </c>
    </row>
    <row r="7" spans="1:7" s="14" customFormat="1" ht="21" customHeight="1">
      <c r="A7" s="181"/>
      <c r="B7" s="124" t="s">
        <v>77</v>
      </c>
      <c r="C7" s="124" t="s">
        <v>43</v>
      </c>
      <c r="D7" s="124" t="s">
        <v>44</v>
      </c>
      <c r="E7" s="184"/>
    </row>
    <row r="8" spans="1:7" s="13" customFormat="1" ht="21" customHeight="1">
      <c r="A8" s="124" t="s">
        <v>78</v>
      </c>
      <c r="B8" s="35">
        <v>0.13400000000000001</v>
      </c>
      <c r="C8" s="35">
        <v>0.159</v>
      </c>
      <c r="D8" s="35">
        <v>0.24579999999999999</v>
      </c>
      <c r="E8" s="35">
        <v>0.18</v>
      </c>
      <c r="F8" s="30"/>
      <c r="G8" s="28"/>
    </row>
    <row r="9" spans="1:7" s="13" customFormat="1" ht="21" customHeight="1">
      <c r="A9" s="124" t="s">
        <v>79</v>
      </c>
      <c r="B9" s="136">
        <v>9.8000000000000004E-2</v>
      </c>
      <c r="C9" s="136">
        <v>8.3400000000000002E-2</v>
      </c>
      <c r="D9" s="136">
        <v>0.12230000000000001</v>
      </c>
      <c r="E9" s="136">
        <v>0.10100000000000001</v>
      </c>
      <c r="F9" s="30"/>
    </row>
    <row r="10" spans="1:7" s="13" customFormat="1" ht="21" customHeight="1">
      <c r="A10" s="124" t="s">
        <v>80</v>
      </c>
      <c r="B10" s="35">
        <v>0.1799</v>
      </c>
      <c r="C10" s="35">
        <v>0.16500000000000001</v>
      </c>
      <c r="D10" s="35">
        <v>0.19689999999999999</v>
      </c>
      <c r="E10" s="35">
        <v>0.18099999999999999</v>
      </c>
      <c r="F10" s="30"/>
    </row>
    <row r="11" spans="1:7" s="13" customFormat="1" ht="21" customHeight="1">
      <c r="A11" s="124" t="s">
        <v>81</v>
      </c>
      <c r="B11" s="136">
        <v>0.19159999999999999</v>
      </c>
      <c r="C11" s="136">
        <v>0.18679999999999999</v>
      </c>
      <c r="D11" s="136">
        <v>0.22</v>
      </c>
      <c r="E11" s="136">
        <v>0.19900000000000001</v>
      </c>
      <c r="F11" s="30"/>
    </row>
    <row r="12" spans="1:7" s="13" customFormat="1" ht="21" customHeight="1">
      <c r="A12" s="124" t="s">
        <v>82</v>
      </c>
      <c r="B12" s="35">
        <v>0.1502</v>
      </c>
      <c r="C12" s="35">
        <v>0.14879999999999999</v>
      </c>
      <c r="D12" s="35">
        <v>0.1164</v>
      </c>
      <c r="E12" s="35">
        <v>0.13800000000000001</v>
      </c>
      <c r="F12" s="30"/>
    </row>
    <row r="13" spans="1:7" s="13" customFormat="1" ht="21" customHeight="1">
      <c r="A13" s="124" t="s">
        <v>83</v>
      </c>
      <c r="B13" s="136">
        <v>0.14399999999999999</v>
      </c>
      <c r="C13" s="136">
        <v>0.16209999999999999</v>
      </c>
      <c r="D13" s="136">
        <v>6.4899999999999999E-2</v>
      </c>
      <c r="E13" s="136">
        <v>0.124</v>
      </c>
      <c r="F13" s="30"/>
    </row>
    <row r="14" spans="1:7" s="13" customFormat="1" ht="21" customHeight="1">
      <c r="A14" s="124" t="s">
        <v>84</v>
      </c>
      <c r="B14" s="35">
        <v>0.1022</v>
      </c>
      <c r="C14" s="35">
        <v>9.4799999999999995E-2</v>
      </c>
      <c r="D14" s="35">
        <v>3.3700000000000001E-2</v>
      </c>
      <c r="E14" s="35">
        <v>7.6999999999999999E-2</v>
      </c>
      <c r="F14" s="30"/>
    </row>
    <row r="15" spans="1:7" s="13" customFormat="1" ht="21" customHeight="1">
      <c r="A15" s="124" t="s">
        <v>20</v>
      </c>
      <c r="B15" s="126">
        <f>SUM(B8:B14)</f>
        <v>0.99990000000000001</v>
      </c>
      <c r="C15" s="126">
        <f>SUM(C8:C14)</f>
        <v>0.9998999999999999</v>
      </c>
      <c r="D15" s="126">
        <f>SUM(D8:D14)</f>
        <v>0.99999999999999989</v>
      </c>
      <c r="E15" s="126">
        <f>SUM(E8:E14)</f>
        <v>1</v>
      </c>
      <c r="F15" s="141"/>
    </row>
    <row r="16" spans="1:7" s="11" customFormat="1" ht="21" customHeight="1">
      <c r="A16" s="183" t="s">
        <v>25</v>
      </c>
      <c r="B16" s="183"/>
      <c r="C16" s="183"/>
      <c r="D16" s="183"/>
      <c r="E16" s="12" t="s">
        <v>26</v>
      </c>
    </row>
    <row r="17" spans="2:7" ht="21" customHeight="1">
      <c r="B17" s="110"/>
      <c r="C17" s="110"/>
      <c r="D17" s="110"/>
      <c r="E17" s="110"/>
      <c r="G17" s="150"/>
    </row>
    <row r="19" spans="2:7" ht="21" customHeight="1">
      <c r="B19" s="149"/>
      <c r="C19" s="149"/>
      <c r="D19" s="149"/>
      <c r="E19" s="149"/>
    </row>
  </sheetData>
  <mergeCells count="6">
    <mergeCell ref="A4:E4"/>
    <mergeCell ref="A6:A7"/>
    <mergeCell ref="A16:D16"/>
    <mergeCell ref="E6:E7"/>
    <mergeCell ref="B6:D6"/>
    <mergeCell ref="A5:C5"/>
  </mergeCells>
  <hyperlinks>
    <hyperlink ref="E16" location="' Index'!A1" display="عودة للفهرس" xr:uid="{1A9EF700-ACA9-4CA9-98AE-830DCB75163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3B60-E2D7-4AFB-B1D2-9BD4639179CE}">
  <dimension ref="A1:E16"/>
  <sheetViews>
    <sheetView showGridLines="0" view="pageBreakPreview" zoomScaleNormal="100" zoomScaleSheetLayoutView="100" workbookViewId="0">
      <selection activeCell="D14" sqref="D14"/>
    </sheetView>
  </sheetViews>
  <sheetFormatPr defaultColWidth="17.54296875" defaultRowHeight="21" customHeight="1"/>
  <cols>
    <col min="1" max="1" width="27" style="3" customWidth="1"/>
    <col min="2" max="2" width="32.54296875" style="3" customWidth="1"/>
    <col min="3" max="16384" width="17.54296875" style="3"/>
  </cols>
  <sheetData>
    <row r="1" spans="1:5" ht="21" customHeight="1">
      <c r="A1" s="25"/>
      <c r="B1" s="8"/>
    </row>
    <row r="2" spans="1:5" s="5" customFormat="1" ht="21" customHeight="1">
      <c r="A2" s="8"/>
      <c r="B2" s="8"/>
    </row>
    <row r="3" spans="1:5" s="5" customFormat="1" ht="21" customHeight="1">
      <c r="A3" s="186" t="s">
        <v>14</v>
      </c>
      <c r="B3" s="186"/>
    </row>
    <row r="4" spans="1:5" s="5" customFormat="1" ht="21" customHeight="1">
      <c r="A4" s="182"/>
      <c r="B4" s="182"/>
    </row>
    <row r="5" spans="1:5" s="5" customFormat="1" ht="21" customHeight="1">
      <c r="A5" s="185" t="s">
        <v>85</v>
      </c>
      <c r="B5" s="185"/>
    </row>
    <row r="6" spans="1:5" ht="21" customHeight="1">
      <c r="A6" s="181" t="s">
        <v>86</v>
      </c>
      <c r="B6" s="181" t="s">
        <v>76</v>
      </c>
    </row>
    <row r="7" spans="1:5" ht="21" customHeight="1">
      <c r="A7" s="181"/>
      <c r="B7" s="181"/>
      <c r="C7" s="27"/>
    </row>
    <row r="8" spans="1:5" ht="21" customHeight="1">
      <c r="A8" s="124" t="s">
        <v>87</v>
      </c>
      <c r="B8" s="35">
        <v>4.4000000000000003E-3</v>
      </c>
    </row>
    <row r="9" spans="1:5" ht="21" customHeight="1">
      <c r="A9" s="124" t="s">
        <v>88</v>
      </c>
      <c r="B9" s="36">
        <v>0.23680000000000001</v>
      </c>
      <c r="E9" s="21"/>
    </row>
    <row r="10" spans="1:5" ht="21" customHeight="1">
      <c r="A10" s="124" t="s">
        <v>89</v>
      </c>
      <c r="B10" s="35">
        <v>0.75890000000000002</v>
      </c>
      <c r="C10" s="187"/>
      <c r="D10" s="187"/>
    </row>
    <row r="11" spans="1:5" ht="21" customHeight="1">
      <c r="A11" s="125" t="s">
        <v>20</v>
      </c>
      <c r="B11" s="126">
        <v>1.0001</v>
      </c>
      <c r="D11" s="21"/>
    </row>
    <row r="12" spans="1:5" s="5" customFormat="1" ht="21" customHeight="1">
      <c r="A12" s="134" t="s">
        <v>25</v>
      </c>
      <c r="B12" s="6" t="s">
        <v>26</v>
      </c>
    </row>
    <row r="13" spans="1:5" ht="21" customHeight="1">
      <c r="A13" s="20"/>
    </row>
    <row r="16" spans="1:5" ht="21" customHeight="1">
      <c r="B16" s="21"/>
    </row>
  </sheetData>
  <protectedRanges>
    <protectedRange sqref="A6" name="نطاق1_1"/>
    <protectedRange sqref="A8:A10" name="نطاق1_1_3"/>
    <protectedRange sqref="A11" name="نطاق1_6"/>
  </protectedRanges>
  <mergeCells count="5">
    <mergeCell ref="A3:B4"/>
    <mergeCell ref="A6:A7"/>
    <mergeCell ref="B6:B7"/>
    <mergeCell ref="C10:D10"/>
    <mergeCell ref="A5:B5"/>
  </mergeCells>
  <hyperlinks>
    <hyperlink ref="B12" location="' Index'!A1" display="عودة للفهرس" xr:uid="{32EBCD31-05C6-44DC-A28A-1338DCF6CD7C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FBB7-BE2A-41F7-AB92-99376178D5B1}">
  <dimension ref="A1:G19"/>
  <sheetViews>
    <sheetView showGridLines="0" tabSelected="1" view="pageBreakPreview" zoomScaleNormal="100" zoomScaleSheetLayoutView="100" workbookViewId="0">
      <selection activeCell="A3" sqref="A3:B4"/>
    </sheetView>
  </sheetViews>
  <sheetFormatPr defaultColWidth="9.08984375" defaultRowHeight="21" customHeight="1"/>
  <cols>
    <col min="1" max="1" width="28.08984375" style="3" customWidth="1"/>
    <col min="2" max="2" width="28.54296875" style="3" customWidth="1"/>
    <col min="3" max="16384" width="9.08984375" style="3"/>
  </cols>
  <sheetData>
    <row r="1" spans="1:7" ht="21" customHeight="1">
      <c r="A1" s="26"/>
      <c r="B1" s="23"/>
    </row>
    <row r="2" spans="1:7" s="5" customFormat="1" ht="21" customHeight="1">
      <c r="A2" s="23"/>
      <c r="B2" s="23"/>
    </row>
    <row r="3" spans="1:7" s="5" customFormat="1" ht="21" customHeight="1">
      <c r="A3" s="186" t="s">
        <v>15</v>
      </c>
      <c r="B3" s="186"/>
    </row>
    <row r="4" spans="1:7" s="5" customFormat="1" ht="21" customHeight="1">
      <c r="A4" s="182"/>
      <c r="B4" s="182"/>
    </row>
    <row r="5" spans="1:7" s="5" customFormat="1" ht="21" customHeight="1">
      <c r="A5" s="185" t="s">
        <v>90</v>
      </c>
      <c r="B5" s="185"/>
    </row>
    <row r="6" spans="1:7" ht="21" customHeight="1">
      <c r="A6" s="188" t="s">
        <v>91</v>
      </c>
      <c r="B6" s="188" t="s">
        <v>76</v>
      </c>
    </row>
    <row r="7" spans="1:7" ht="21" customHeight="1">
      <c r="A7" s="188"/>
      <c r="B7" s="188"/>
      <c r="E7" s="189" t="s">
        <v>92</v>
      </c>
      <c r="F7" s="189"/>
    </row>
    <row r="8" spans="1:7" ht="21" customHeight="1">
      <c r="A8" s="121" t="s">
        <v>97</v>
      </c>
      <c r="B8" s="33">
        <v>2.0899999999999998E-2</v>
      </c>
      <c r="E8" s="27"/>
      <c r="F8" s="27"/>
    </row>
    <row r="9" spans="1:7" ht="21" customHeight="1">
      <c r="A9" s="121" t="s">
        <v>93</v>
      </c>
      <c r="B9" s="34">
        <v>9.9000000000000005E-2</v>
      </c>
      <c r="E9" s="27"/>
      <c r="F9" s="27"/>
    </row>
    <row r="10" spans="1:7" ht="21" customHeight="1">
      <c r="A10" s="122" t="s">
        <v>94</v>
      </c>
      <c r="B10" s="33">
        <v>0.26800000000000002</v>
      </c>
    </row>
    <row r="11" spans="1:7" ht="21" customHeight="1">
      <c r="A11" s="122" t="s">
        <v>95</v>
      </c>
      <c r="B11" s="34">
        <v>0.61199999999999999</v>
      </c>
      <c r="D11" s="187" t="s">
        <v>96</v>
      </c>
      <c r="E11" s="187"/>
      <c r="F11" s="187"/>
      <c r="G11" s="187"/>
    </row>
    <row r="12" spans="1:7" ht="21" customHeight="1">
      <c r="A12" s="122" t="s">
        <v>20</v>
      </c>
      <c r="B12" s="123">
        <v>0.99990000000000001</v>
      </c>
      <c r="C12" s="22"/>
    </row>
    <row r="13" spans="1:7" s="5" customFormat="1" ht="21" customHeight="1">
      <c r="A13" s="134" t="s">
        <v>25</v>
      </c>
      <c r="B13" s="6" t="s">
        <v>26</v>
      </c>
    </row>
    <row r="14" spans="1:7" ht="21" customHeight="1">
      <c r="A14" s="20"/>
    </row>
    <row r="15" spans="1:7" ht="21" customHeight="1">
      <c r="B15" s="143"/>
    </row>
    <row r="19" spans="2:2" ht="21" customHeight="1">
      <c r="B19" s="143"/>
    </row>
  </sheetData>
  <protectedRanges>
    <protectedRange sqref="A6" name="نطاق1_1"/>
    <protectedRange sqref="A10:A11" name="نطاق1_1_3"/>
    <protectedRange sqref="A12" name="نطاق1_6"/>
  </protectedRanges>
  <mergeCells count="6">
    <mergeCell ref="A3:B4"/>
    <mergeCell ref="A6:A7"/>
    <mergeCell ref="B6:B7"/>
    <mergeCell ref="E7:F7"/>
    <mergeCell ref="D11:G11"/>
    <mergeCell ref="A5:B5"/>
  </mergeCells>
  <hyperlinks>
    <hyperlink ref="B13" location="' Index'!A1" display="عودة للفهرس" xr:uid="{3AA26E8C-61A8-47ED-A889-589F4BE9B1A9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E21"/>
  <sheetViews>
    <sheetView showGridLines="0" view="pageBreakPreview" zoomScale="80" zoomScaleNormal="100" zoomScaleSheetLayoutView="80" zoomScalePageLayoutView="55" workbookViewId="0">
      <selection activeCell="G15" sqref="G15"/>
    </sheetView>
  </sheetViews>
  <sheetFormatPr defaultColWidth="17.54296875" defaultRowHeight="21" customHeight="1"/>
  <cols>
    <col min="1" max="1" width="20.54296875" style="85" customWidth="1"/>
    <col min="2" max="3" width="20.08984375" style="37" customWidth="1"/>
    <col min="4" max="4" width="21.08984375" style="37" customWidth="1"/>
    <col min="5" max="16384" width="17.54296875" style="37"/>
  </cols>
  <sheetData>
    <row r="1" spans="1:5" s="89" customFormat="1" ht="21" customHeight="1">
      <c r="A1" s="1"/>
      <c r="B1" s="1"/>
      <c r="C1" s="1"/>
      <c r="D1" s="88"/>
    </row>
    <row r="2" spans="1:5" s="89" customFormat="1" ht="21" customHeight="1">
      <c r="A2" s="1"/>
      <c r="B2" s="1"/>
      <c r="C2" s="1"/>
      <c r="D2" s="88"/>
    </row>
    <row r="3" spans="1:5" s="89" customFormat="1" ht="21" customHeight="1">
      <c r="A3" s="157" t="s">
        <v>16</v>
      </c>
      <c r="B3" s="157"/>
      <c r="C3" s="157"/>
      <c r="D3" s="158"/>
    </row>
    <row r="4" spans="1:5" s="40" customFormat="1" ht="21" customHeight="1">
      <c r="A4" s="159"/>
      <c r="B4" s="159"/>
      <c r="C4" s="159"/>
      <c r="D4" s="160"/>
    </row>
    <row r="5" spans="1:5" s="41" customFormat="1" ht="21" customHeight="1">
      <c r="A5" s="32" t="s">
        <v>17</v>
      </c>
      <c r="B5" s="61"/>
      <c r="C5" s="61"/>
      <c r="D5" s="53"/>
    </row>
    <row r="6" spans="1:5" s="58" customFormat="1" ht="21" customHeight="1">
      <c r="A6" s="155" t="s">
        <v>18</v>
      </c>
      <c r="B6" s="153" t="s">
        <v>19</v>
      </c>
      <c r="C6" s="154"/>
      <c r="D6" s="155" t="s">
        <v>20</v>
      </c>
    </row>
    <row r="7" spans="1:5" s="58" customFormat="1" ht="21" customHeight="1">
      <c r="A7" s="156"/>
      <c r="B7" s="128" t="s">
        <v>21</v>
      </c>
      <c r="C7" s="128" t="s">
        <v>22</v>
      </c>
      <c r="D7" s="156"/>
    </row>
    <row r="8" spans="1:5" s="58" customFormat="1" ht="21" customHeight="1">
      <c r="A8" s="128" t="s">
        <v>23</v>
      </c>
      <c r="B8" s="42">
        <v>1224062</v>
      </c>
      <c r="C8" s="42">
        <v>1065848</v>
      </c>
      <c r="D8" s="42">
        <v>2289910</v>
      </c>
      <c r="E8" s="142"/>
    </row>
    <row r="9" spans="1:5" s="58" customFormat="1" ht="21" customHeight="1">
      <c r="A9" s="128" t="s">
        <v>24</v>
      </c>
      <c r="B9" s="43">
        <v>5443249</v>
      </c>
      <c r="C9" s="43">
        <v>2788306</v>
      </c>
      <c r="D9" s="43">
        <v>8231555</v>
      </c>
      <c r="E9" s="148"/>
    </row>
    <row r="10" spans="1:5" s="58" customFormat="1" ht="21" customHeight="1">
      <c r="A10" s="128" t="s">
        <v>20</v>
      </c>
      <c r="B10" s="130">
        <v>6667311</v>
      </c>
      <c r="C10" s="130">
        <v>3854154</v>
      </c>
      <c r="D10" s="130">
        <v>10521465</v>
      </c>
      <c r="E10" s="151"/>
    </row>
    <row r="11" spans="1:5" s="49" customFormat="1" ht="21" customHeight="1">
      <c r="A11" s="161" t="s">
        <v>25</v>
      </c>
      <c r="B11" s="162"/>
      <c r="C11" s="162"/>
      <c r="D11" s="47" t="s">
        <v>26</v>
      </c>
    </row>
    <row r="12" spans="1:5" s="90" customFormat="1" ht="21" customHeight="1">
      <c r="A12" s="91"/>
      <c r="B12" s="139"/>
      <c r="C12" s="139"/>
      <c r="D12" s="92"/>
    </row>
    <row r="13" spans="1:5" s="90" customFormat="1" ht="21" customHeight="1">
      <c r="A13" s="91"/>
      <c r="B13" s="139"/>
      <c r="C13" s="139"/>
      <c r="D13" s="92"/>
    </row>
    <row r="14" spans="1:5" s="90" customFormat="1" ht="21" customHeight="1">
      <c r="A14" s="91"/>
      <c r="B14" s="139"/>
      <c r="C14" s="139"/>
      <c r="D14" s="117"/>
    </row>
    <row r="15" spans="1:5" s="90" customFormat="1" ht="21" customHeight="1">
      <c r="A15" s="91"/>
      <c r="B15" s="91"/>
      <c r="C15" s="91"/>
      <c r="D15" s="92"/>
    </row>
    <row r="16" spans="1:5" ht="21" customHeight="1">
      <c r="A16" s="93"/>
      <c r="B16" s="137"/>
      <c r="C16" s="137"/>
      <c r="D16" s="138"/>
    </row>
    <row r="17" spans="1:4" ht="21" customHeight="1">
      <c r="A17" s="93"/>
      <c r="B17" s="93"/>
      <c r="C17" s="137"/>
      <c r="D17" s="94"/>
    </row>
    <row r="18" spans="1:4" ht="21" customHeight="1">
      <c r="A18" s="93"/>
      <c r="B18" s="93"/>
      <c r="C18" s="93"/>
      <c r="D18" s="94"/>
    </row>
    <row r="19" spans="1:4" ht="21" customHeight="1">
      <c r="A19" s="93"/>
      <c r="B19" s="93"/>
      <c r="C19" s="93"/>
      <c r="D19" s="94"/>
    </row>
    <row r="20" spans="1:4" ht="21" customHeight="1">
      <c r="A20" s="93"/>
      <c r="B20" s="93"/>
      <c r="C20" s="93"/>
      <c r="D20" s="94"/>
    </row>
    <row r="21" spans="1:4" ht="21" customHeight="1">
      <c r="A21" s="95"/>
      <c r="B21" s="95"/>
      <c r="C21" s="95"/>
      <c r="D21" s="95"/>
    </row>
  </sheetData>
  <protectedRanges>
    <protectedRange sqref="A6:A10" name="نطاق1_6"/>
    <protectedRange sqref="A3 A5 B4:D5" name="نطاق1_7_3"/>
  </protectedRanges>
  <mergeCells count="5">
    <mergeCell ref="B6:C6"/>
    <mergeCell ref="A6:A7"/>
    <mergeCell ref="D6:D7"/>
    <mergeCell ref="A3:D4"/>
    <mergeCell ref="A11:C11"/>
  </mergeCells>
  <hyperlinks>
    <hyperlink ref="D11" location="' Index'!A1" display="عودة للفهرس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4"/>
  <dimension ref="A1:L31"/>
  <sheetViews>
    <sheetView showGridLines="0" view="pageBreakPreview" zoomScale="80" zoomScaleNormal="100" zoomScaleSheetLayoutView="80" zoomScalePageLayoutView="55" workbookViewId="0">
      <selection activeCell="G20" sqref="G20"/>
    </sheetView>
  </sheetViews>
  <sheetFormatPr defaultColWidth="17.54296875" defaultRowHeight="21" customHeight="1"/>
  <cols>
    <col min="1" max="1" width="17.54296875" style="37"/>
    <col min="2" max="2" width="17.54296875" style="85"/>
    <col min="3" max="16384" width="17.54296875" style="37"/>
  </cols>
  <sheetData>
    <row r="1" spans="1:11" s="78" customFormat="1" ht="21" customHeight="1">
      <c r="A1" s="1"/>
      <c r="B1" s="1"/>
      <c r="C1" s="164"/>
      <c r="D1" s="165"/>
      <c r="E1" s="77"/>
      <c r="F1" s="77"/>
      <c r="G1" s="77"/>
      <c r="H1" s="77"/>
      <c r="I1" s="77"/>
    </row>
    <row r="2" spans="1:11" s="78" customFormat="1" ht="21" customHeight="1">
      <c r="A2" s="1"/>
      <c r="B2" s="1"/>
      <c r="C2" s="77"/>
      <c r="D2" s="77"/>
      <c r="E2" s="77"/>
      <c r="F2" s="77"/>
      <c r="G2" s="77"/>
      <c r="H2" s="77"/>
      <c r="I2" s="77"/>
    </row>
    <row r="3" spans="1:11" s="78" customFormat="1" ht="21" customHeight="1">
      <c r="A3" s="1"/>
      <c r="B3" s="1"/>
      <c r="C3" s="79"/>
      <c r="D3" s="79"/>
      <c r="E3" s="79"/>
      <c r="F3" s="79"/>
      <c r="G3" s="79"/>
      <c r="H3" s="79"/>
      <c r="I3" s="79"/>
    </row>
    <row r="4" spans="1:11" s="41" customFormat="1" ht="21" customHeight="1">
      <c r="A4" s="166" t="s">
        <v>27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1" s="41" customFormat="1" ht="21" customHeight="1">
      <c r="A5" s="32" t="s">
        <v>28</v>
      </c>
      <c r="B5" s="61"/>
      <c r="C5" s="61"/>
      <c r="D5" s="54"/>
      <c r="E5" s="54"/>
      <c r="F5" s="54"/>
      <c r="G5" s="54"/>
      <c r="H5" s="54"/>
      <c r="I5" s="54"/>
      <c r="J5" s="54"/>
    </row>
    <row r="6" spans="1:11" ht="21" customHeight="1">
      <c r="A6" s="155" t="s">
        <v>29</v>
      </c>
      <c r="B6" s="153" t="s">
        <v>23</v>
      </c>
      <c r="C6" s="154"/>
      <c r="D6" s="169"/>
      <c r="E6" s="153" t="s">
        <v>30</v>
      </c>
      <c r="F6" s="154"/>
      <c r="G6" s="169"/>
      <c r="H6" s="153" t="s">
        <v>20</v>
      </c>
      <c r="I6" s="154"/>
      <c r="J6" s="169"/>
    </row>
    <row r="7" spans="1:11" ht="21" customHeight="1">
      <c r="A7" s="168"/>
      <c r="B7" s="155" t="s">
        <v>21</v>
      </c>
      <c r="C7" s="155" t="s">
        <v>22</v>
      </c>
      <c r="D7" s="155" t="s">
        <v>20</v>
      </c>
      <c r="E7" s="155" t="s">
        <v>21</v>
      </c>
      <c r="F7" s="155" t="s">
        <v>22</v>
      </c>
      <c r="G7" s="155" t="s">
        <v>20</v>
      </c>
      <c r="H7" s="155" t="s">
        <v>21</v>
      </c>
      <c r="I7" s="155" t="s">
        <v>22</v>
      </c>
      <c r="J7" s="155" t="s">
        <v>20</v>
      </c>
    </row>
    <row r="8" spans="1:11" ht="21" customHeight="1">
      <c r="A8" s="156"/>
      <c r="B8" s="156"/>
      <c r="C8" s="156"/>
      <c r="D8" s="156"/>
      <c r="E8" s="156"/>
      <c r="F8" s="156"/>
      <c r="G8" s="156"/>
      <c r="H8" s="156"/>
      <c r="I8" s="156"/>
      <c r="J8" s="156"/>
    </row>
    <row r="9" spans="1:11" ht="21" customHeight="1">
      <c r="A9" s="128" t="s">
        <v>31</v>
      </c>
      <c r="B9" s="42">
        <v>44258</v>
      </c>
      <c r="C9" s="42">
        <v>35565</v>
      </c>
      <c r="D9" s="42">
        <v>79823</v>
      </c>
      <c r="E9" s="42">
        <v>64615</v>
      </c>
      <c r="F9" s="42">
        <v>56646</v>
      </c>
      <c r="G9" s="42">
        <v>121261</v>
      </c>
      <c r="H9" s="42">
        <v>108873</v>
      </c>
      <c r="I9" s="42">
        <v>92211</v>
      </c>
      <c r="J9" s="42">
        <v>201084</v>
      </c>
      <c r="K9" s="80"/>
    </row>
    <row r="10" spans="1:11" ht="21" customHeight="1">
      <c r="A10" s="128" t="s">
        <v>32</v>
      </c>
      <c r="B10" s="43">
        <v>276618</v>
      </c>
      <c r="C10" s="43">
        <v>201116</v>
      </c>
      <c r="D10" s="43">
        <v>477734</v>
      </c>
      <c r="E10" s="43">
        <v>218827</v>
      </c>
      <c r="F10" s="43">
        <v>179313</v>
      </c>
      <c r="G10" s="43">
        <v>398140</v>
      </c>
      <c r="H10" s="43">
        <v>495446</v>
      </c>
      <c r="I10" s="43">
        <v>380430</v>
      </c>
      <c r="J10" s="43">
        <v>875875</v>
      </c>
      <c r="K10" s="80"/>
    </row>
    <row r="11" spans="1:11" ht="21" customHeight="1">
      <c r="A11" s="128" t="s">
        <v>33</v>
      </c>
      <c r="B11" s="42">
        <v>363758</v>
      </c>
      <c r="C11" s="42">
        <v>269351</v>
      </c>
      <c r="D11" s="42">
        <v>633109</v>
      </c>
      <c r="E11" s="42">
        <v>1126155</v>
      </c>
      <c r="F11" s="42">
        <v>355881</v>
      </c>
      <c r="G11" s="42">
        <v>1482036</v>
      </c>
      <c r="H11" s="42">
        <v>1489913</v>
      </c>
      <c r="I11" s="42">
        <v>625233</v>
      </c>
      <c r="J11" s="42">
        <v>2115146</v>
      </c>
      <c r="K11" s="80"/>
    </row>
    <row r="12" spans="1:11" ht="21" customHeight="1">
      <c r="A12" s="128" t="s">
        <v>34</v>
      </c>
      <c r="B12" s="43">
        <v>255956</v>
      </c>
      <c r="C12" s="43">
        <v>227056</v>
      </c>
      <c r="D12" s="43">
        <v>483012</v>
      </c>
      <c r="E12" s="43">
        <v>1441233</v>
      </c>
      <c r="F12" s="43">
        <v>434069</v>
      </c>
      <c r="G12" s="43">
        <v>1875302</v>
      </c>
      <c r="H12" s="43">
        <v>1697189</v>
      </c>
      <c r="I12" s="43">
        <v>661123</v>
      </c>
      <c r="J12" s="43">
        <v>2358312</v>
      </c>
      <c r="K12" s="80"/>
    </row>
    <row r="13" spans="1:11" ht="21" customHeight="1">
      <c r="A13" s="128" t="s">
        <v>35</v>
      </c>
      <c r="B13" s="42">
        <v>148290</v>
      </c>
      <c r="C13" s="42">
        <v>160596</v>
      </c>
      <c r="D13" s="42">
        <v>308886</v>
      </c>
      <c r="E13" s="42">
        <v>765390</v>
      </c>
      <c r="F13" s="42">
        <v>254283</v>
      </c>
      <c r="G13" s="42">
        <v>1019673</v>
      </c>
      <c r="H13" s="42">
        <v>913680</v>
      </c>
      <c r="I13" s="42">
        <v>414879</v>
      </c>
      <c r="J13" s="42">
        <v>1328558</v>
      </c>
      <c r="K13" s="80"/>
    </row>
    <row r="14" spans="1:11" ht="21" customHeight="1">
      <c r="A14" s="128" t="s">
        <v>36</v>
      </c>
      <c r="B14" s="43">
        <v>85487</v>
      </c>
      <c r="C14" s="43">
        <v>110178</v>
      </c>
      <c r="D14" s="43">
        <v>195665</v>
      </c>
      <c r="E14" s="43">
        <v>342804</v>
      </c>
      <c r="F14" s="43">
        <v>206512</v>
      </c>
      <c r="G14" s="43">
        <v>549316</v>
      </c>
      <c r="H14" s="43">
        <v>428291</v>
      </c>
      <c r="I14" s="43">
        <v>316690</v>
      </c>
      <c r="J14" s="43">
        <v>744981</v>
      </c>
      <c r="K14" s="80"/>
    </row>
    <row r="15" spans="1:11" ht="21" customHeight="1">
      <c r="A15" s="128" t="s">
        <v>37</v>
      </c>
      <c r="B15" s="42">
        <v>49695</v>
      </c>
      <c r="C15" s="42">
        <v>61986</v>
      </c>
      <c r="D15" s="42">
        <v>111681</v>
      </c>
      <c r="E15" s="42">
        <v>214453</v>
      </c>
      <c r="F15" s="42">
        <v>188891</v>
      </c>
      <c r="G15" s="42">
        <v>403344</v>
      </c>
      <c r="H15" s="42">
        <v>264147</v>
      </c>
      <c r="I15" s="42">
        <v>250877</v>
      </c>
      <c r="J15" s="42">
        <v>515024</v>
      </c>
      <c r="K15" s="80"/>
    </row>
    <row r="16" spans="1:11" ht="21" customHeight="1">
      <c r="A16" s="128" t="s">
        <v>20</v>
      </c>
      <c r="B16" s="130">
        <v>1224062</v>
      </c>
      <c r="C16" s="130">
        <v>1065848</v>
      </c>
      <c r="D16" s="130">
        <v>2289910</v>
      </c>
      <c r="E16" s="130">
        <v>4173477</v>
      </c>
      <c r="F16" s="130">
        <v>1675595</v>
      </c>
      <c r="G16" s="130">
        <v>5849072</v>
      </c>
      <c r="H16" s="130">
        <v>5397539</v>
      </c>
      <c r="I16" s="130">
        <v>2741443</v>
      </c>
      <c r="J16" s="130">
        <v>8138982</v>
      </c>
      <c r="K16" s="80"/>
    </row>
    <row r="17" spans="1:12" s="82" customFormat="1" ht="21" customHeight="1">
      <c r="A17" s="161" t="s">
        <v>38</v>
      </c>
      <c r="B17" s="162"/>
      <c r="C17" s="162"/>
      <c r="D17" s="81"/>
      <c r="I17" s="83"/>
      <c r="J17" s="47" t="s">
        <v>26</v>
      </c>
    </row>
    <row r="18" spans="1:12" ht="21" customHeight="1">
      <c r="B18" s="37"/>
      <c r="E18" s="85"/>
      <c r="G18" s="113"/>
      <c r="H18" s="62"/>
      <c r="I18" s="62"/>
      <c r="J18" s="84"/>
      <c r="K18" s="163"/>
      <c r="L18" s="163"/>
    </row>
    <row r="19" spans="1:12" ht="21" customHeight="1">
      <c r="D19" s="113"/>
      <c r="E19" s="86"/>
      <c r="F19" s="86"/>
      <c r="H19" s="14"/>
      <c r="J19" s="119"/>
      <c r="K19" s="80"/>
      <c r="L19" s="80"/>
    </row>
    <row r="20" spans="1:12" ht="21" customHeight="1">
      <c r="B20" s="86"/>
      <c r="C20" s="86"/>
      <c r="E20" s="135"/>
      <c r="F20" s="135"/>
      <c r="G20" s="135"/>
      <c r="H20" s="14"/>
      <c r="I20" s="14"/>
    </row>
    <row r="21" spans="1:12" ht="21" customHeight="1">
      <c r="B21" s="86"/>
      <c r="C21" s="86"/>
      <c r="E21" s="87"/>
      <c r="F21" s="87"/>
      <c r="G21" s="87"/>
      <c r="H21" s="87"/>
      <c r="I21" s="14"/>
    </row>
    <row r="22" spans="1:12" ht="21" customHeight="1">
      <c r="B22" s="86"/>
      <c r="C22" s="86"/>
      <c r="D22" s="113"/>
      <c r="E22" s="87"/>
      <c r="F22" s="14"/>
      <c r="H22" s="14"/>
      <c r="I22" s="14"/>
    </row>
    <row r="23" spans="1:12" ht="21" customHeight="1">
      <c r="B23" s="86"/>
      <c r="C23" s="86"/>
      <c r="E23" s="14"/>
      <c r="F23" s="14"/>
      <c r="H23" s="14"/>
      <c r="I23" s="14"/>
    </row>
    <row r="24" spans="1:12" ht="21" customHeight="1">
      <c r="B24" s="86"/>
      <c r="C24" s="86"/>
      <c r="E24" s="14"/>
      <c r="F24" s="14"/>
      <c r="H24" s="14"/>
      <c r="I24" s="14"/>
    </row>
    <row r="25" spans="1:12" ht="21" customHeight="1">
      <c r="B25" s="86"/>
      <c r="C25" s="86"/>
      <c r="E25" s="14"/>
      <c r="F25" s="14"/>
      <c r="H25" s="14"/>
      <c r="I25" s="14"/>
    </row>
    <row r="26" spans="1:12" ht="21" customHeight="1">
      <c r="B26" s="86"/>
      <c r="C26" s="86"/>
      <c r="E26" s="14"/>
      <c r="F26" s="14"/>
      <c r="H26" s="14"/>
      <c r="I26" s="14"/>
    </row>
    <row r="27" spans="1:12" ht="21" customHeight="1">
      <c r="B27" s="86"/>
      <c r="C27" s="86"/>
      <c r="E27" s="14"/>
      <c r="F27" s="14"/>
      <c r="H27" s="14"/>
      <c r="I27" s="14"/>
    </row>
    <row r="28" spans="1:12" ht="21" customHeight="1">
      <c r="B28" s="86"/>
      <c r="C28" s="86"/>
      <c r="E28" s="14"/>
      <c r="F28" s="14"/>
      <c r="H28" s="14"/>
      <c r="I28" s="14"/>
    </row>
    <row r="29" spans="1:12" ht="21" customHeight="1">
      <c r="B29" s="86"/>
      <c r="C29" s="86"/>
      <c r="E29" s="14"/>
      <c r="F29" s="14"/>
      <c r="H29" s="14"/>
      <c r="I29" s="14"/>
    </row>
    <row r="30" spans="1:12" ht="21" customHeight="1">
      <c r="B30" s="86"/>
      <c r="C30" s="86"/>
      <c r="E30" s="14"/>
      <c r="F30" s="14"/>
      <c r="H30" s="14"/>
      <c r="I30" s="14"/>
    </row>
    <row r="31" spans="1:12" ht="21" customHeight="1">
      <c r="B31" s="37"/>
    </row>
  </sheetData>
  <protectedRanges>
    <protectedRange sqref="H6:J6" name="نطاق1_2"/>
    <protectedRange sqref="J20:J31 A6:A16" name="نطاق1_6"/>
    <protectedRange sqref="A4 C4:F4 B5:G5 H4:J5" name="نطاق1_7_3"/>
  </protectedRanges>
  <mergeCells count="17">
    <mergeCell ref="C1:D1"/>
    <mergeCell ref="J7:J8"/>
    <mergeCell ref="I7:I8"/>
    <mergeCell ref="A4:J4"/>
    <mergeCell ref="E7:E8"/>
    <mergeCell ref="D7:D8"/>
    <mergeCell ref="C7:C8"/>
    <mergeCell ref="A6:A8"/>
    <mergeCell ref="B6:D6"/>
    <mergeCell ref="E6:G6"/>
    <mergeCell ref="H6:J6"/>
    <mergeCell ref="B7:B8"/>
    <mergeCell ref="F7:F8"/>
    <mergeCell ref="H7:H8"/>
    <mergeCell ref="G7:G8"/>
    <mergeCell ref="A17:C17"/>
    <mergeCell ref="K18:L18"/>
  </mergeCells>
  <hyperlinks>
    <hyperlink ref="J17" location="' Index'!A1" display="عودة للفهرس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O41"/>
  <sheetViews>
    <sheetView showGridLines="0" view="pageBreakPreview" zoomScale="80" zoomScaleNormal="88" zoomScaleSheetLayoutView="80" zoomScalePageLayoutView="70" workbookViewId="0">
      <selection activeCell="N16" sqref="N16"/>
    </sheetView>
  </sheetViews>
  <sheetFormatPr defaultColWidth="17.54296875" defaultRowHeight="21" customHeight="1"/>
  <cols>
    <col min="1" max="13" width="17.54296875" style="10"/>
    <col min="14" max="16384" width="17.54296875" style="9"/>
  </cols>
  <sheetData>
    <row r="1" spans="1:15" ht="21" customHeight="1">
      <c r="A1" s="1"/>
      <c r="B1" s="1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5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  <c r="K2" s="18"/>
      <c r="L2" s="18"/>
      <c r="M2" s="18"/>
    </row>
    <row r="3" spans="1:15" ht="21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5" ht="21" customHeight="1">
      <c r="A4" s="170" t="s">
        <v>39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</row>
    <row r="5" spans="1:15" s="63" customFormat="1" ht="21" customHeight="1">
      <c r="A5" s="171" t="s">
        <v>40</v>
      </c>
      <c r="B5" s="172"/>
      <c r="C5" s="172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5" s="15" customFormat="1" ht="21" customHeight="1">
      <c r="A6" s="155" t="s">
        <v>41</v>
      </c>
      <c r="B6" s="153" t="s">
        <v>42</v>
      </c>
      <c r="C6" s="154"/>
      <c r="D6" s="154"/>
      <c r="E6" s="153" t="s">
        <v>43</v>
      </c>
      <c r="F6" s="154"/>
      <c r="G6" s="154"/>
      <c r="H6" s="153" t="s">
        <v>44</v>
      </c>
      <c r="I6" s="154"/>
      <c r="J6" s="154"/>
      <c r="K6" s="153" t="s">
        <v>20</v>
      </c>
      <c r="L6" s="154"/>
      <c r="M6" s="154"/>
    </row>
    <row r="7" spans="1:15" s="14" customFormat="1" ht="21" customHeight="1">
      <c r="A7" s="168"/>
      <c r="B7" s="155" t="s">
        <v>21</v>
      </c>
      <c r="C7" s="155" t="s">
        <v>22</v>
      </c>
      <c r="D7" s="155" t="s">
        <v>20</v>
      </c>
      <c r="E7" s="155" t="s">
        <v>21</v>
      </c>
      <c r="F7" s="155" t="s">
        <v>22</v>
      </c>
      <c r="G7" s="155" t="s">
        <v>20</v>
      </c>
      <c r="H7" s="155" t="s">
        <v>21</v>
      </c>
      <c r="I7" s="155" t="s">
        <v>22</v>
      </c>
      <c r="J7" s="155" t="s">
        <v>20</v>
      </c>
      <c r="K7" s="155" t="s">
        <v>21</v>
      </c>
      <c r="L7" s="155" t="s">
        <v>22</v>
      </c>
      <c r="M7" s="155" t="s">
        <v>20</v>
      </c>
    </row>
    <row r="8" spans="1:15" s="14" customFormat="1" ht="21" customHeight="1">
      <c r="A8" s="156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1:15" s="13" customFormat="1" ht="21" customHeight="1">
      <c r="A9" s="128" t="s">
        <v>45</v>
      </c>
      <c r="B9" s="42">
        <v>490337</v>
      </c>
      <c r="C9" s="42">
        <v>207599</v>
      </c>
      <c r="D9" s="42">
        <v>697936</v>
      </c>
      <c r="E9" s="42">
        <v>103790</v>
      </c>
      <c r="F9" s="42">
        <v>44960</v>
      </c>
      <c r="G9" s="42">
        <v>148750</v>
      </c>
      <c r="H9" s="42">
        <v>19674</v>
      </c>
      <c r="I9" s="42">
        <v>8634</v>
      </c>
      <c r="J9" s="42">
        <v>28308</v>
      </c>
      <c r="K9" s="42">
        <v>613801</v>
      </c>
      <c r="L9" s="42">
        <v>261193</v>
      </c>
      <c r="M9" s="42">
        <v>874994</v>
      </c>
    </row>
    <row r="10" spans="1:15" s="13" customFormat="1" ht="21" customHeight="1">
      <c r="A10" s="128" t="s">
        <v>46</v>
      </c>
      <c r="B10" s="43">
        <v>2622609</v>
      </c>
      <c r="C10" s="43">
        <v>1401704</v>
      </c>
      <c r="D10" s="43">
        <v>4024313</v>
      </c>
      <c r="E10" s="43">
        <v>879547</v>
      </c>
      <c r="F10" s="43">
        <v>513302</v>
      </c>
      <c r="G10" s="43">
        <v>1392849</v>
      </c>
      <c r="H10" s="43">
        <v>167969</v>
      </c>
      <c r="I10" s="43">
        <v>90652</v>
      </c>
      <c r="J10" s="43">
        <v>258621</v>
      </c>
      <c r="K10" s="43">
        <v>3670125</v>
      </c>
      <c r="L10" s="43">
        <v>2005658</v>
      </c>
      <c r="M10" s="43">
        <v>5675783</v>
      </c>
    </row>
    <row r="11" spans="1:15" s="13" customFormat="1" ht="21" customHeight="1">
      <c r="A11" s="128" t="s">
        <v>47</v>
      </c>
      <c r="B11" s="42">
        <v>249974</v>
      </c>
      <c r="C11" s="42">
        <v>115400</v>
      </c>
      <c r="D11" s="42">
        <v>365374</v>
      </c>
      <c r="E11" s="42">
        <v>70747</v>
      </c>
      <c r="F11" s="42">
        <v>26390</v>
      </c>
      <c r="G11" s="42">
        <v>97137</v>
      </c>
      <c r="H11" s="42">
        <v>16688</v>
      </c>
      <c r="I11" s="42">
        <v>6118</v>
      </c>
      <c r="J11" s="42">
        <v>22806</v>
      </c>
      <c r="K11" s="42">
        <v>337409</v>
      </c>
      <c r="L11" s="42">
        <v>147908</v>
      </c>
      <c r="M11" s="42">
        <v>485317</v>
      </c>
    </row>
    <row r="12" spans="1:15" s="13" customFormat="1" ht="21" customHeight="1">
      <c r="A12" s="128" t="s">
        <v>48</v>
      </c>
      <c r="B12" s="43">
        <v>62471</v>
      </c>
      <c r="C12" s="43">
        <v>25170</v>
      </c>
      <c r="D12" s="43">
        <v>87641</v>
      </c>
      <c r="E12" s="43">
        <v>15879</v>
      </c>
      <c r="F12" s="43">
        <v>7986</v>
      </c>
      <c r="G12" s="43">
        <v>23865</v>
      </c>
      <c r="H12" s="43">
        <v>3376</v>
      </c>
      <c r="I12" s="43">
        <v>1396</v>
      </c>
      <c r="J12" s="43">
        <v>4772</v>
      </c>
      <c r="K12" s="43">
        <v>81726</v>
      </c>
      <c r="L12" s="43">
        <v>34552</v>
      </c>
      <c r="M12" s="43">
        <v>116278</v>
      </c>
    </row>
    <row r="13" spans="1:15" s="13" customFormat="1" ht="21" customHeight="1">
      <c r="A13" s="128" t="s">
        <v>49</v>
      </c>
      <c r="B13" s="42">
        <v>168624</v>
      </c>
      <c r="C13" s="42">
        <v>54951</v>
      </c>
      <c r="D13" s="42">
        <v>223575</v>
      </c>
      <c r="E13" s="42">
        <v>39778</v>
      </c>
      <c r="F13" s="42">
        <v>14968</v>
      </c>
      <c r="G13" s="42">
        <v>54746</v>
      </c>
      <c r="H13" s="42">
        <v>7045</v>
      </c>
      <c r="I13" s="42">
        <v>2770</v>
      </c>
      <c r="J13" s="42">
        <v>9815</v>
      </c>
      <c r="K13" s="42">
        <v>215447</v>
      </c>
      <c r="L13" s="42">
        <v>72689</v>
      </c>
      <c r="M13" s="42">
        <v>288136</v>
      </c>
    </row>
    <row r="14" spans="1:15" s="13" customFormat="1" ht="21" customHeight="1">
      <c r="A14" s="128" t="s">
        <v>50</v>
      </c>
      <c r="B14" s="43">
        <v>153833</v>
      </c>
      <c r="C14" s="43">
        <v>75741</v>
      </c>
      <c r="D14" s="43">
        <v>229574</v>
      </c>
      <c r="E14" s="43">
        <v>25519</v>
      </c>
      <c r="F14" s="43">
        <v>10643</v>
      </c>
      <c r="G14" s="43">
        <v>36162</v>
      </c>
      <c r="H14" s="43">
        <v>4216</v>
      </c>
      <c r="I14" s="43">
        <v>1528</v>
      </c>
      <c r="J14" s="43">
        <v>5744</v>
      </c>
      <c r="K14" s="43">
        <v>183568</v>
      </c>
      <c r="L14" s="43">
        <v>87912</v>
      </c>
      <c r="M14" s="43">
        <v>271480</v>
      </c>
    </row>
    <row r="15" spans="1:15" s="13" customFormat="1" ht="21" customHeight="1">
      <c r="A15" s="128" t="s">
        <v>51</v>
      </c>
      <c r="B15" s="42">
        <v>50380</v>
      </c>
      <c r="C15" s="42">
        <v>19805</v>
      </c>
      <c r="D15" s="42">
        <v>70185</v>
      </c>
      <c r="E15" s="42">
        <v>8601</v>
      </c>
      <c r="F15" s="42">
        <v>2818</v>
      </c>
      <c r="G15" s="42">
        <v>11419</v>
      </c>
      <c r="H15" s="42">
        <v>1505</v>
      </c>
      <c r="I15" s="42">
        <v>485</v>
      </c>
      <c r="J15" s="42">
        <v>1990</v>
      </c>
      <c r="K15" s="42">
        <v>60486</v>
      </c>
      <c r="L15" s="42">
        <v>23108</v>
      </c>
      <c r="M15" s="42">
        <v>83594</v>
      </c>
    </row>
    <row r="16" spans="1:15" s="13" customFormat="1" ht="21" customHeight="1">
      <c r="A16" s="128" t="s">
        <v>52</v>
      </c>
      <c r="B16" s="43">
        <v>24152</v>
      </c>
      <c r="C16" s="43">
        <v>11055</v>
      </c>
      <c r="D16" s="43">
        <v>35207</v>
      </c>
      <c r="E16" s="43">
        <v>5282</v>
      </c>
      <c r="F16" s="43">
        <v>2610</v>
      </c>
      <c r="G16" s="43">
        <v>7892</v>
      </c>
      <c r="H16" s="43">
        <v>1066</v>
      </c>
      <c r="I16" s="43">
        <v>432</v>
      </c>
      <c r="J16" s="43">
        <v>1498</v>
      </c>
      <c r="K16" s="43">
        <v>30500</v>
      </c>
      <c r="L16" s="43">
        <v>14097</v>
      </c>
      <c r="M16" s="43">
        <v>44597</v>
      </c>
      <c r="O16" s="28"/>
    </row>
    <row r="17" spans="1:13" s="13" customFormat="1" ht="21" customHeight="1">
      <c r="A17" s="128" t="s">
        <v>53</v>
      </c>
      <c r="B17" s="42">
        <v>9017</v>
      </c>
      <c r="C17" s="42">
        <v>3822</v>
      </c>
      <c r="D17" s="42">
        <v>12839</v>
      </c>
      <c r="E17" s="42">
        <v>1973</v>
      </c>
      <c r="F17" s="42">
        <v>768</v>
      </c>
      <c r="G17" s="42">
        <v>2741</v>
      </c>
      <c r="H17" s="42">
        <v>337</v>
      </c>
      <c r="I17" s="42">
        <v>113</v>
      </c>
      <c r="J17" s="42">
        <v>450</v>
      </c>
      <c r="K17" s="42">
        <v>11327</v>
      </c>
      <c r="L17" s="42">
        <v>4703</v>
      </c>
      <c r="M17" s="42">
        <v>16030</v>
      </c>
    </row>
    <row r="18" spans="1:13" s="13" customFormat="1" ht="21" customHeight="1">
      <c r="A18" s="128" t="s">
        <v>54</v>
      </c>
      <c r="B18" s="43">
        <v>86876</v>
      </c>
      <c r="C18" s="43">
        <v>40427</v>
      </c>
      <c r="D18" s="43">
        <v>127303</v>
      </c>
      <c r="E18" s="43">
        <v>17576</v>
      </c>
      <c r="F18" s="43">
        <v>6886</v>
      </c>
      <c r="G18" s="43">
        <v>24462</v>
      </c>
      <c r="H18" s="43">
        <v>2180</v>
      </c>
      <c r="I18" s="43">
        <v>850</v>
      </c>
      <c r="J18" s="43">
        <v>3030</v>
      </c>
      <c r="K18" s="43">
        <v>106632</v>
      </c>
      <c r="L18" s="43">
        <v>48163</v>
      </c>
      <c r="M18" s="43">
        <v>154795</v>
      </c>
    </row>
    <row r="19" spans="1:13" s="13" customFormat="1" ht="21" customHeight="1">
      <c r="A19" s="128" t="s">
        <v>55</v>
      </c>
      <c r="B19" s="42">
        <v>17369</v>
      </c>
      <c r="C19" s="42">
        <v>6474</v>
      </c>
      <c r="D19" s="42">
        <v>23843</v>
      </c>
      <c r="E19" s="42">
        <v>4162</v>
      </c>
      <c r="F19" s="42">
        <v>1493</v>
      </c>
      <c r="G19" s="42">
        <v>5655</v>
      </c>
      <c r="H19" s="42">
        <v>895</v>
      </c>
      <c r="I19" s="42">
        <v>285</v>
      </c>
      <c r="J19" s="42">
        <v>1180</v>
      </c>
      <c r="K19" s="42">
        <v>22426</v>
      </c>
      <c r="L19" s="42">
        <v>8252</v>
      </c>
      <c r="M19" s="42">
        <v>30678</v>
      </c>
    </row>
    <row r="20" spans="1:13" s="13" customFormat="1" ht="21" customHeight="1">
      <c r="A20" s="128" t="s">
        <v>56</v>
      </c>
      <c r="B20" s="43">
        <v>34022</v>
      </c>
      <c r="C20" s="43">
        <v>19197</v>
      </c>
      <c r="D20" s="43">
        <v>53219</v>
      </c>
      <c r="E20" s="43">
        <v>6623</v>
      </c>
      <c r="F20" s="43">
        <v>3007</v>
      </c>
      <c r="G20" s="43">
        <v>9630</v>
      </c>
      <c r="H20" s="43">
        <v>1409</v>
      </c>
      <c r="I20" s="43">
        <v>663</v>
      </c>
      <c r="J20" s="43">
        <v>2072</v>
      </c>
      <c r="K20" s="43">
        <v>42054</v>
      </c>
      <c r="L20" s="43">
        <v>22867</v>
      </c>
      <c r="M20" s="43">
        <v>64921</v>
      </c>
    </row>
    <row r="21" spans="1:13" s="13" customFormat="1" ht="21" customHeight="1">
      <c r="A21" s="128" t="s">
        <v>57</v>
      </c>
      <c r="B21" s="42">
        <v>17798</v>
      </c>
      <c r="C21" s="42">
        <v>8734</v>
      </c>
      <c r="D21" s="42">
        <v>26532</v>
      </c>
      <c r="E21" s="42">
        <v>3529</v>
      </c>
      <c r="F21" s="42">
        <v>1394</v>
      </c>
      <c r="G21" s="42">
        <v>4923</v>
      </c>
      <c r="H21" s="42">
        <v>711</v>
      </c>
      <c r="I21" s="42">
        <v>213</v>
      </c>
      <c r="J21" s="42">
        <v>924</v>
      </c>
      <c r="K21" s="42">
        <v>22038</v>
      </c>
      <c r="L21" s="42">
        <v>10341</v>
      </c>
      <c r="M21" s="42">
        <v>32379</v>
      </c>
    </row>
    <row r="22" spans="1:13" s="13" customFormat="1" ht="21" customHeight="1">
      <c r="A22" s="128" t="s">
        <v>20</v>
      </c>
      <c r="B22" s="131">
        <v>3987462</v>
      </c>
      <c r="C22" s="131">
        <v>1990079</v>
      </c>
      <c r="D22" s="131">
        <v>5977541</v>
      </c>
      <c r="E22" s="131">
        <v>1183006</v>
      </c>
      <c r="F22" s="131">
        <v>637225</v>
      </c>
      <c r="G22" s="131">
        <v>1820231</v>
      </c>
      <c r="H22" s="131">
        <v>227071</v>
      </c>
      <c r="I22" s="131">
        <v>114139</v>
      </c>
      <c r="J22" s="131">
        <v>341210</v>
      </c>
      <c r="K22" s="131">
        <v>5397539</v>
      </c>
      <c r="L22" s="131">
        <v>2741443</v>
      </c>
      <c r="M22" s="131">
        <v>8138982</v>
      </c>
    </row>
    <row r="23" spans="1:13" s="57" customFormat="1" ht="21" customHeight="1">
      <c r="A23" s="161" t="s">
        <v>38</v>
      </c>
      <c r="B23" s="162"/>
      <c r="C23" s="162"/>
      <c r="D23" s="173"/>
      <c r="E23" s="173"/>
      <c r="F23" s="173"/>
      <c r="G23" s="173"/>
      <c r="H23" s="173"/>
      <c r="I23" s="173"/>
      <c r="J23" s="173"/>
      <c r="K23" s="173"/>
      <c r="L23" s="173"/>
      <c r="M23" s="47" t="s">
        <v>26</v>
      </c>
    </row>
    <row r="24" spans="1:13" ht="21" customHeight="1">
      <c r="M24" s="29"/>
    </row>
    <row r="25" spans="1:13" ht="21" customHeight="1">
      <c r="D25" s="29"/>
    </row>
    <row r="26" spans="1:13" ht="21" customHeight="1"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</row>
    <row r="27" spans="1:13" ht="21" customHeight="1"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</row>
    <row r="28" spans="1:13" ht="21" customHeight="1"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</row>
    <row r="29" spans="1:13" ht="21" customHeight="1"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</row>
    <row r="30" spans="1:13" ht="21" customHeight="1"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</row>
    <row r="31" spans="1:13" ht="21" customHeight="1"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</row>
    <row r="32" spans="1:13" ht="21" customHeight="1"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</row>
    <row r="33" spans="2:13" ht="21" customHeight="1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</row>
    <row r="34" spans="2:13" ht="21" customHeight="1"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</row>
    <row r="35" spans="2:13" ht="21" customHeight="1"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</row>
    <row r="36" spans="2:13" ht="21" customHeight="1"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</row>
    <row r="37" spans="2:13" ht="21" customHeight="1"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</row>
    <row r="38" spans="2:13" ht="21" customHeight="1"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</row>
    <row r="39" spans="2:13" ht="21" customHeight="1"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</row>
    <row r="40" spans="2:13" ht="21" customHeight="1"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</row>
    <row r="41" spans="2:13" ht="21" customHeight="1"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</row>
  </sheetData>
  <mergeCells count="23">
    <mergeCell ref="E6:G6"/>
    <mergeCell ref="B6:D6"/>
    <mergeCell ref="B7:B8"/>
    <mergeCell ref="C7:C8"/>
    <mergeCell ref="D7:D8"/>
    <mergeCell ref="E7:E8"/>
    <mergeCell ref="F7:F8"/>
    <mergeCell ref="A4:M4"/>
    <mergeCell ref="A5:C5"/>
    <mergeCell ref="A23:C23"/>
    <mergeCell ref="D23:F23"/>
    <mergeCell ref="G23:I23"/>
    <mergeCell ref="J23:L23"/>
    <mergeCell ref="G7:G8"/>
    <mergeCell ref="H6:J6"/>
    <mergeCell ref="H7:H8"/>
    <mergeCell ref="I7:I8"/>
    <mergeCell ref="J7:J8"/>
    <mergeCell ref="A6:A8"/>
    <mergeCell ref="K6:M6"/>
    <mergeCell ref="K7:K8"/>
    <mergeCell ref="L7:L8"/>
    <mergeCell ref="M7:M8"/>
  </mergeCells>
  <hyperlinks>
    <hyperlink ref="M23" location="' Index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P64"/>
  <sheetViews>
    <sheetView showGridLines="0" view="pageBreakPreview" zoomScale="80" zoomScaleNormal="75" zoomScaleSheetLayoutView="80" zoomScalePageLayoutView="70" workbookViewId="0">
      <selection activeCell="O17" sqref="O17"/>
    </sheetView>
  </sheetViews>
  <sheetFormatPr defaultColWidth="20.54296875" defaultRowHeight="21" customHeight="1"/>
  <cols>
    <col min="1" max="1" width="14.54296875" style="10" customWidth="1"/>
    <col min="2" max="2" width="10.54296875" style="10" customWidth="1"/>
    <col min="3" max="3" width="10.6328125" style="10" customWidth="1"/>
    <col min="4" max="13" width="10.54296875" style="10" customWidth="1"/>
    <col min="14" max="16384" width="20.54296875" style="9"/>
  </cols>
  <sheetData>
    <row r="1" spans="1:16" ht="21" customHeight="1">
      <c r="A1" s="1"/>
      <c r="B1" s="1"/>
    </row>
    <row r="2" spans="1:16" s="39" customFormat="1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  <c r="K2" s="70"/>
      <c r="L2" s="70"/>
      <c r="M2" s="70"/>
    </row>
    <row r="3" spans="1:16" s="39" customFormat="1" ht="21" customHeight="1">
      <c r="A3" s="1"/>
      <c r="B3" s="1"/>
      <c r="C3" s="38"/>
      <c r="D3" s="38"/>
      <c r="E3" s="38"/>
      <c r="F3" s="38"/>
      <c r="G3" s="38"/>
      <c r="H3" s="38"/>
      <c r="I3" s="38"/>
      <c r="J3" s="38"/>
      <c r="K3" s="70"/>
      <c r="L3" s="70"/>
      <c r="M3" s="70"/>
    </row>
    <row r="4" spans="1:16" s="16" customFormat="1" ht="21" customHeight="1">
      <c r="A4" s="166" t="s">
        <v>58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</row>
    <row r="5" spans="1:16" s="63" customFormat="1" ht="21" customHeight="1">
      <c r="A5" s="171" t="s">
        <v>59</v>
      </c>
      <c r="B5" s="172"/>
      <c r="C5" s="172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6" s="15" customFormat="1" ht="21" customHeight="1">
      <c r="A6" s="155" t="s">
        <v>41</v>
      </c>
      <c r="B6" s="153" t="s">
        <v>42</v>
      </c>
      <c r="C6" s="154"/>
      <c r="D6" s="154"/>
      <c r="E6" s="153" t="s">
        <v>43</v>
      </c>
      <c r="F6" s="154"/>
      <c r="G6" s="154"/>
      <c r="H6" s="153" t="s">
        <v>44</v>
      </c>
      <c r="I6" s="154"/>
      <c r="J6" s="154"/>
      <c r="K6" s="153" t="s">
        <v>20</v>
      </c>
      <c r="L6" s="154"/>
      <c r="M6" s="154"/>
    </row>
    <row r="7" spans="1:16" s="14" customFormat="1" ht="21" customHeight="1">
      <c r="A7" s="168"/>
      <c r="B7" s="155" t="s">
        <v>21</v>
      </c>
      <c r="C7" s="155" t="s">
        <v>22</v>
      </c>
      <c r="D7" s="155" t="s">
        <v>20</v>
      </c>
      <c r="E7" s="155" t="s">
        <v>21</v>
      </c>
      <c r="F7" s="155" t="s">
        <v>22</v>
      </c>
      <c r="G7" s="155" t="s">
        <v>20</v>
      </c>
      <c r="H7" s="155" t="s">
        <v>21</v>
      </c>
      <c r="I7" s="155" t="s">
        <v>22</v>
      </c>
      <c r="J7" s="155" t="s">
        <v>20</v>
      </c>
      <c r="K7" s="155" t="s">
        <v>21</v>
      </c>
      <c r="L7" s="155" t="s">
        <v>22</v>
      </c>
      <c r="M7" s="155" t="s">
        <v>20</v>
      </c>
    </row>
    <row r="8" spans="1:16" s="14" customFormat="1" ht="21" customHeight="1">
      <c r="A8" s="156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1:16" s="13" customFormat="1" ht="21" customHeight="1">
      <c r="A9" s="128" t="s">
        <v>45</v>
      </c>
      <c r="B9" s="42">
        <v>153485</v>
      </c>
      <c r="C9" s="42">
        <v>120510</v>
      </c>
      <c r="D9" s="42">
        <v>273995</v>
      </c>
      <c r="E9" s="42">
        <v>25141</v>
      </c>
      <c r="F9" s="42">
        <v>22551</v>
      </c>
      <c r="G9" s="42">
        <v>47692</v>
      </c>
      <c r="H9" s="42">
        <v>5391</v>
      </c>
      <c r="I9" s="42">
        <v>4041</v>
      </c>
      <c r="J9" s="42">
        <v>9432</v>
      </c>
      <c r="K9" s="42">
        <v>184017</v>
      </c>
      <c r="L9" s="42">
        <v>147102</v>
      </c>
      <c r="M9" s="42">
        <v>331119</v>
      </c>
      <c r="N9" s="28"/>
    </row>
    <row r="10" spans="1:16" s="13" customFormat="1" ht="21" customHeight="1">
      <c r="A10" s="128" t="s">
        <v>46</v>
      </c>
      <c r="B10" s="43">
        <v>551163</v>
      </c>
      <c r="C10" s="43">
        <v>518818</v>
      </c>
      <c r="D10" s="43">
        <v>1069981</v>
      </c>
      <c r="E10" s="43">
        <v>71837</v>
      </c>
      <c r="F10" s="43">
        <v>66075</v>
      </c>
      <c r="G10" s="43">
        <v>137912</v>
      </c>
      <c r="H10" s="43">
        <v>15594</v>
      </c>
      <c r="I10" s="43">
        <v>13396</v>
      </c>
      <c r="J10" s="43">
        <v>28990</v>
      </c>
      <c r="K10" s="43">
        <v>638594</v>
      </c>
      <c r="L10" s="43">
        <v>598289</v>
      </c>
      <c r="M10" s="43">
        <v>1236883</v>
      </c>
      <c r="N10" s="28"/>
      <c r="O10" s="71"/>
      <c r="P10" s="28"/>
    </row>
    <row r="11" spans="1:16" s="13" customFormat="1" ht="21" customHeight="1">
      <c r="A11" s="128" t="s">
        <v>47</v>
      </c>
      <c r="B11" s="42">
        <v>88731</v>
      </c>
      <c r="C11" s="42">
        <v>74686</v>
      </c>
      <c r="D11" s="42">
        <v>163417</v>
      </c>
      <c r="E11" s="42">
        <v>12550</v>
      </c>
      <c r="F11" s="42">
        <v>11368</v>
      </c>
      <c r="G11" s="42">
        <v>23918</v>
      </c>
      <c r="H11" s="42">
        <v>2358</v>
      </c>
      <c r="I11" s="42">
        <v>2006</v>
      </c>
      <c r="J11" s="42">
        <v>4364</v>
      </c>
      <c r="K11" s="42">
        <v>103639</v>
      </c>
      <c r="L11" s="42">
        <v>88060</v>
      </c>
      <c r="M11" s="42">
        <v>191699</v>
      </c>
      <c r="N11" s="28"/>
    </row>
    <row r="12" spans="1:16" s="13" customFormat="1" ht="21" customHeight="1">
      <c r="A12" s="128" t="s">
        <v>48</v>
      </c>
      <c r="B12" s="43">
        <v>27791</v>
      </c>
      <c r="C12" s="43">
        <v>17804</v>
      </c>
      <c r="D12" s="43">
        <v>45595</v>
      </c>
      <c r="E12" s="43">
        <v>6968</v>
      </c>
      <c r="F12" s="43">
        <v>5769</v>
      </c>
      <c r="G12" s="43">
        <v>12737</v>
      </c>
      <c r="H12" s="43">
        <v>1607</v>
      </c>
      <c r="I12" s="43">
        <v>922</v>
      </c>
      <c r="J12" s="43">
        <v>2529</v>
      </c>
      <c r="K12" s="43">
        <v>36366</v>
      </c>
      <c r="L12" s="43">
        <v>24495</v>
      </c>
      <c r="M12" s="43">
        <v>60861</v>
      </c>
      <c r="N12" s="28"/>
    </row>
    <row r="13" spans="1:16" s="13" customFormat="1" ht="21" customHeight="1">
      <c r="A13" s="128" t="s">
        <v>49</v>
      </c>
      <c r="B13" s="42">
        <v>37856</v>
      </c>
      <c r="C13" s="42">
        <v>28180</v>
      </c>
      <c r="D13" s="42">
        <v>66036</v>
      </c>
      <c r="E13" s="42">
        <v>8885</v>
      </c>
      <c r="F13" s="42">
        <v>6921</v>
      </c>
      <c r="G13" s="42">
        <v>15806</v>
      </c>
      <c r="H13" s="42">
        <v>2602</v>
      </c>
      <c r="I13" s="42">
        <v>1636</v>
      </c>
      <c r="J13" s="42">
        <v>4238</v>
      </c>
      <c r="K13" s="42">
        <v>49343</v>
      </c>
      <c r="L13" s="42">
        <v>36737</v>
      </c>
      <c r="M13" s="42">
        <v>86080</v>
      </c>
      <c r="N13" s="28"/>
    </row>
    <row r="14" spans="1:16" s="13" customFormat="1" ht="21" customHeight="1">
      <c r="A14" s="128" t="s">
        <v>50</v>
      </c>
      <c r="B14" s="43">
        <v>79448</v>
      </c>
      <c r="C14" s="43">
        <v>62810</v>
      </c>
      <c r="D14" s="43">
        <v>142258</v>
      </c>
      <c r="E14" s="43">
        <v>8755</v>
      </c>
      <c r="F14" s="43">
        <v>6841</v>
      </c>
      <c r="G14" s="43">
        <v>15596</v>
      </c>
      <c r="H14" s="43">
        <v>1264</v>
      </c>
      <c r="I14" s="43">
        <v>790</v>
      </c>
      <c r="J14" s="43">
        <v>2054</v>
      </c>
      <c r="K14" s="43">
        <v>89467</v>
      </c>
      <c r="L14" s="43">
        <v>70441</v>
      </c>
      <c r="M14" s="43">
        <v>159908</v>
      </c>
      <c r="N14" s="28"/>
    </row>
    <row r="15" spans="1:16" s="13" customFormat="1" ht="21" customHeight="1">
      <c r="A15" s="128" t="s">
        <v>51</v>
      </c>
      <c r="B15" s="42">
        <v>17787</v>
      </c>
      <c r="C15" s="42">
        <v>15721</v>
      </c>
      <c r="D15" s="42">
        <v>33508</v>
      </c>
      <c r="E15" s="42">
        <v>1922</v>
      </c>
      <c r="F15" s="42">
        <v>1800</v>
      </c>
      <c r="G15" s="42">
        <v>3722</v>
      </c>
      <c r="H15" s="42">
        <v>318</v>
      </c>
      <c r="I15" s="42">
        <v>234</v>
      </c>
      <c r="J15" s="42">
        <v>552</v>
      </c>
      <c r="K15" s="42">
        <v>20027</v>
      </c>
      <c r="L15" s="42">
        <v>17755</v>
      </c>
      <c r="M15" s="42">
        <v>37782</v>
      </c>
      <c r="N15" s="28"/>
    </row>
    <row r="16" spans="1:16" s="13" customFormat="1" ht="21" customHeight="1">
      <c r="A16" s="128" t="s">
        <v>52</v>
      </c>
      <c r="B16" s="43">
        <v>10263</v>
      </c>
      <c r="C16" s="43">
        <v>8229</v>
      </c>
      <c r="D16" s="43">
        <v>18492</v>
      </c>
      <c r="E16" s="43">
        <v>1991</v>
      </c>
      <c r="F16" s="43">
        <v>1870</v>
      </c>
      <c r="G16" s="43">
        <v>3861</v>
      </c>
      <c r="H16" s="43">
        <v>299</v>
      </c>
      <c r="I16" s="43">
        <v>240</v>
      </c>
      <c r="J16" s="43">
        <v>539</v>
      </c>
      <c r="K16" s="43">
        <v>12553</v>
      </c>
      <c r="L16" s="43">
        <v>10339</v>
      </c>
      <c r="M16" s="43">
        <v>22892</v>
      </c>
      <c r="N16" s="28"/>
    </row>
    <row r="17" spans="1:14" s="13" customFormat="1" ht="21" customHeight="1">
      <c r="A17" s="128" t="s">
        <v>53</v>
      </c>
      <c r="B17" s="42">
        <v>3250</v>
      </c>
      <c r="C17" s="42">
        <v>2714</v>
      </c>
      <c r="D17" s="42">
        <v>5964</v>
      </c>
      <c r="E17" s="42">
        <v>504</v>
      </c>
      <c r="F17" s="42">
        <v>504</v>
      </c>
      <c r="G17" s="42">
        <v>1008</v>
      </c>
      <c r="H17" s="42">
        <v>86</v>
      </c>
      <c r="I17" s="42">
        <v>65</v>
      </c>
      <c r="J17" s="42">
        <v>151</v>
      </c>
      <c r="K17" s="42">
        <v>3840</v>
      </c>
      <c r="L17" s="42">
        <v>3283</v>
      </c>
      <c r="M17" s="42">
        <v>7123</v>
      </c>
      <c r="N17" s="28"/>
    </row>
    <row r="18" spans="1:14" s="13" customFormat="1" ht="21" customHeight="1">
      <c r="A18" s="128" t="s">
        <v>54</v>
      </c>
      <c r="B18" s="43">
        <v>42875</v>
      </c>
      <c r="C18" s="43">
        <v>33699</v>
      </c>
      <c r="D18" s="43">
        <v>76574</v>
      </c>
      <c r="E18" s="43">
        <v>6303</v>
      </c>
      <c r="F18" s="43">
        <v>4989</v>
      </c>
      <c r="G18" s="43">
        <v>11292</v>
      </c>
      <c r="H18" s="43">
        <v>678</v>
      </c>
      <c r="I18" s="43">
        <v>508</v>
      </c>
      <c r="J18" s="43">
        <v>1186</v>
      </c>
      <c r="K18" s="43">
        <v>49856</v>
      </c>
      <c r="L18" s="43">
        <v>39196</v>
      </c>
      <c r="M18" s="43">
        <v>89052</v>
      </c>
      <c r="N18" s="28"/>
    </row>
    <row r="19" spans="1:14" s="13" customFormat="1" ht="21" customHeight="1">
      <c r="A19" s="128" t="s">
        <v>55</v>
      </c>
      <c r="B19" s="42">
        <v>5556</v>
      </c>
      <c r="C19" s="42">
        <v>3806</v>
      </c>
      <c r="D19" s="42">
        <v>9362</v>
      </c>
      <c r="E19" s="42">
        <v>1482</v>
      </c>
      <c r="F19" s="42">
        <v>924</v>
      </c>
      <c r="G19" s="42">
        <v>2406</v>
      </c>
      <c r="H19" s="42">
        <v>378</v>
      </c>
      <c r="I19" s="42">
        <v>174</v>
      </c>
      <c r="J19" s="42">
        <v>552</v>
      </c>
      <c r="K19" s="42">
        <v>7416</v>
      </c>
      <c r="L19" s="42">
        <v>4904</v>
      </c>
      <c r="M19" s="42">
        <v>12320</v>
      </c>
      <c r="N19" s="28"/>
    </row>
    <row r="20" spans="1:14" s="13" customFormat="1" ht="21" customHeight="1">
      <c r="A20" s="128" t="s">
        <v>56</v>
      </c>
      <c r="B20" s="43">
        <v>17606</v>
      </c>
      <c r="C20" s="43">
        <v>16039</v>
      </c>
      <c r="D20" s="43">
        <v>33645</v>
      </c>
      <c r="E20" s="43">
        <v>1860</v>
      </c>
      <c r="F20" s="43">
        <v>1560</v>
      </c>
      <c r="G20" s="43">
        <v>3420</v>
      </c>
      <c r="H20" s="43">
        <v>238</v>
      </c>
      <c r="I20" s="43">
        <v>211</v>
      </c>
      <c r="J20" s="43">
        <v>449</v>
      </c>
      <c r="K20" s="43">
        <v>19704</v>
      </c>
      <c r="L20" s="43">
        <v>17810</v>
      </c>
      <c r="M20" s="43">
        <v>37514</v>
      </c>
      <c r="N20" s="28"/>
    </row>
    <row r="21" spans="1:14" s="13" customFormat="1" ht="21" customHeight="1">
      <c r="A21" s="128" t="s">
        <v>57</v>
      </c>
      <c r="B21" s="42">
        <v>8225</v>
      </c>
      <c r="C21" s="42">
        <v>6568</v>
      </c>
      <c r="D21" s="42">
        <v>14793</v>
      </c>
      <c r="E21" s="42">
        <v>868</v>
      </c>
      <c r="F21" s="42">
        <v>756</v>
      </c>
      <c r="G21" s="42">
        <v>1624</v>
      </c>
      <c r="H21" s="42">
        <v>147</v>
      </c>
      <c r="I21" s="42">
        <v>113</v>
      </c>
      <c r="J21" s="42">
        <v>260</v>
      </c>
      <c r="K21" s="42">
        <v>9240</v>
      </c>
      <c r="L21" s="42">
        <v>7437</v>
      </c>
      <c r="M21" s="42">
        <v>16677</v>
      </c>
      <c r="N21" s="28"/>
    </row>
    <row r="22" spans="1:14" s="13" customFormat="1" ht="21" customHeight="1">
      <c r="A22" s="128" t="s">
        <v>20</v>
      </c>
      <c r="B22" s="45">
        <v>1044036</v>
      </c>
      <c r="C22" s="45">
        <v>909584</v>
      </c>
      <c r="D22" s="45">
        <v>1953620</v>
      </c>
      <c r="E22" s="45">
        <v>149066</v>
      </c>
      <c r="F22" s="45">
        <v>131928</v>
      </c>
      <c r="G22" s="45">
        <v>280994</v>
      </c>
      <c r="H22" s="45">
        <v>30960</v>
      </c>
      <c r="I22" s="45">
        <v>24336</v>
      </c>
      <c r="J22" s="45">
        <v>55296</v>
      </c>
      <c r="K22" s="45">
        <v>1224062</v>
      </c>
      <c r="L22" s="45">
        <v>1065848</v>
      </c>
      <c r="M22" s="45">
        <v>2289910</v>
      </c>
    </row>
    <row r="23" spans="1:14" s="49" customFormat="1" ht="21" customHeight="1">
      <c r="A23" s="161" t="s">
        <v>38</v>
      </c>
      <c r="B23" s="162"/>
      <c r="C23" s="162"/>
      <c r="D23" s="171"/>
      <c r="E23" s="172"/>
      <c r="F23" s="172"/>
      <c r="G23" s="171"/>
      <c r="H23" s="172"/>
      <c r="I23" s="172"/>
      <c r="J23" s="171"/>
      <c r="K23" s="172"/>
      <c r="L23" s="172"/>
      <c r="M23" s="47" t="s">
        <v>26</v>
      </c>
      <c r="N23" s="112"/>
    </row>
    <row r="24" spans="1:14" ht="21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3"/>
      <c r="L24" s="73"/>
      <c r="M24" s="68"/>
    </row>
    <row r="25" spans="1:14" ht="21" customHeight="1"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74"/>
    </row>
    <row r="26" spans="1:14" ht="21" customHeight="1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 t="e">
        <f>ROUND(#REF!,0)</f>
        <v>#REF!</v>
      </c>
      <c r="C41" s="68" t="e">
        <f>ROUND(#REF!,0)</f>
        <v>#REF!</v>
      </c>
      <c r="D41" s="68" t="e">
        <f>ROUND(#REF!,0)</f>
        <v>#REF!</v>
      </c>
      <c r="E41" s="68" t="e">
        <f>ROUND(#REF!,0)</f>
        <v>#REF!</v>
      </c>
      <c r="F41" s="68" t="e">
        <f>ROUND(#REF!,0)</f>
        <v>#REF!</v>
      </c>
      <c r="G41" s="68" t="e">
        <f>ROUND(#REF!,0)</f>
        <v>#REF!</v>
      </c>
      <c r="H41" s="68" t="e">
        <f>ROUND(#REF!,0)</f>
        <v>#REF!</v>
      </c>
      <c r="I41" s="68" t="e">
        <f>ROUND(#REF!,0)</f>
        <v>#REF!</v>
      </c>
      <c r="J41" s="68" t="e">
        <f>ROUND(#REF!,0)</f>
        <v>#REF!</v>
      </c>
      <c r="K41" s="68" t="e">
        <f>ROUND(#REF!,0)</f>
        <v>#REF!</v>
      </c>
      <c r="L41" s="68" t="e">
        <f>ROUND(#REF!,0)</f>
        <v>#REF!</v>
      </c>
      <c r="M41" s="68" t="e">
        <f>ROUND(#REF!,0)</f>
        <v>#REF!</v>
      </c>
    </row>
    <row r="42" spans="2:13" ht="21" customHeight="1">
      <c r="B42" s="68">
        <f t="shared" ref="B42:M42" si="0">ROUND(B24,0)</f>
        <v>0</v>
      </c>
      <c r="C42" s="68">
        <f t="shared" si="0"/>
        <v>0</v>
      </c>
      <c r="D42" s="68">
        <f t="shared" si="0"/>
        <v>0</v>
      </c>
      <c r="E42" s="68">
        <f t="shared" si="0"/>
        <v>0</v>
      </c>
      <c r="F42" s="68">
        <f t="shared" si="0"/>
        <v>0</v>
      </c>
      <c r="G42" s="68">
        <f t="shared" si="0"/>
        <v>0</v>
      </c>
      <c r="H42" s="68">
        <f t="shared" si="0"/>
        <v>0</v>
      </c>
      <c r="I42" s="68">
        <f t="shared" si="0"/>
        <v>0</v>
      </c>
      <c r="J42" s="68">
        <f t="shared" si="0"/>
        <v>0</v>
      </c>
      <c r="K42" s="68">
        <f t="shared" si="0"/>
        <v>0</v>
      </c>
      <c r="L42" s="68">
        <f t="shared" si="0"/>
        <v>0</v>
      </c>
      <c r="M42" s="68">
        <f t="shared" si="0"/>
        <v>0</v>
      </c>
    </row>
    <row r="43" spans="2:13" ht="21" customHeight="1">
      <c r="B43" s="68">
        <f t="shared" ref="B43:M43" si="1">ROUND(B25,0)</f>
        <v>0</v>
      </c>
      <c r="C43" s="68">
        <f t="shared" si="1"/>
        <v>0</v>
      </c>
      <c r="D43" s="68">
        <f t="shared" si="1"/>
        <v>0</v>
      </c>
      <c r="E43" s="68">
        <f t="shared" si="1"/>
        <v>0</v>
      </c>
      <c r="F43" s="68">
        <f t="shared" si="1"/>
        <v>0</v>
      </c>
      <c r="G43" s="68">
        <f t="shared" si="1"/>
        <v>0</v>
      </c>
      <c r="H43" s="68">
        <f t="shared" si="1"/>
        <v>0</v>
      </c>
      <c r="I43" s="68">
        <f t="shared" si="1"/>
        <v>0</v>
      </c>
      <c r="J43" s="68">
        <f t="shared" si="1"/>
        <v>0</v>
      </c>
      <c r="K43" s="68">
        <f t="shared" si="1"/>
        <v>0</v>
      </c>
      <c r="L43" s="68">
        <f t="shared" si="1"/>
        <v>0</v>
      </c>
      <c r="M43" s="68">
        <f t="shared" si="1"/>
        <v>0</v>
      </c>
    </row>
    <row r="44" spans="2:13" ht="21" customHeight="1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2:13" ht="21" customHeight="1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2:13" ht="21" customHeight="1"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7" spans="2:13" ht="21" customHeight="1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</row>
    <row r="48" spans="2:13" ht="21" customHeight="1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2:13" ht="21" customHeight="1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2:13" ht="21" customHeight="1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</row>
    <row r="51" spans="2:13" ht="21" customHeight="1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</row>
    <row r="52" spans="2:13" ht="21" customHeight="1"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</row>
    <row r="53" spans="2:13" ht="21" customHeight="1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</row>
    <row r="54" spans="2:13" ht="21" customHeight="1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</row>
    <row r="55" spans="2:13" ht="21" customHeight="1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</row>
    <row r="56" spans="2:13" ht="21" customHeight="1"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</row>
    <row r="57" spans="2:13" ht="21" customHeight="1"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</row>
    <row r="58" spans="2:13" ht="21" customHeight="1"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</row>
    <row r="59" spans="2:13" ht="21" customHeight="1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</row>
    <row r="60" spans="2:13" ht="21" customHeight="1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</row>
    <row r="61" spans="2:13" ht="21" customHeight="1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</row>
    <row r="62" spans="2:13" ht="21" customHeight="1"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</row>
    <row r="63" spans="2:13" ht="21" customHeight="1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</row>
    <row r="64" spans="2:13" ht="21" customHeight="1"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</row>
  </sheetData>
  <mergeCells count="23">
    <mergeCell ref="A23:C23"/>
    <mergeCell ref="D23:F23"/>
    <mergeCell ref="G23:I23"/>
    <mergeCell ref="J23:L23"/>
    <mergeCell ref="H7:H8"/>
    <mergeCell ref="I7:I8"/>
    <mergeCell ref="J7:J8"/>
    <mergeCell ref="H6:J6"/>
    <mergeCell ref="A4:M4"/>
    <mergeCell ref="A5:C5"/>
    <mergeCell ref="A6:A8"/>
    <mergeCell ref="K7:K8"/>
    <mergeCell ref="L7:L8"/>
    <mergeCell ref="M7:M8"/>
    <mergeCell ref="K6:M6"/>
    <mergeCell ref="B6:D6"/>
    <mergeCell ref="B7:B8"/>
    <mergeCell ref="C7:C8"/>
    <mergeCell ref="D7:D8"/>
    <mergeCell ref="E6:G6"/>
    <mergeCell ref="E7:E8"/>
    <mergeCell ref="F7:F8"/>
    <mergeCell ref="G7:G8"/>
  </mergeCells>
  <phoneticPr fontId="35" type="noConversion"/>
  <hyperlinks>
    <hyperlink ref="M23" location="' Index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M44"/>
  <sheetViews>
    <sheetView showGridLines="0" view="pageBreakPreview" zoomScale="80" zoomScaleNormal="85" zoomScaleSheetLayoutView="80" zoomScalePageLayoutView="70" workbookViewId="0">
      <selection activeCell="N16" sqref="N16"/>
    </sheetView>
  </sheetViews>
  <sheetFormatPr defaultColWidth="17.54296875" defaultRowHeight="21" customHeight="1"/>
  <cols>
    <col min="1" max="13" width="17.54296875" style="10"/>
    <col min="14" max="16384" width="17.54296875" style="9"/>
  </cols>
  <sheetData>
    <row r="1" spans="1:13" ht="21" customHeight="1">
      <c r="A1" s="1"/>
      <c r="B1" s="1"/>
    </row>
    <row r="2" spans="1:13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</row>
    <row r="3" spans="1:13" ht="21" customHeigh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3" s="16" customFormat="1" ht="21" customHeight="1">
      <c r="A4" s="166" t="s">
        <v>7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</row>
    <row r="5" spans="1:13" s="63" customFormat="1" ht="21" customHeight="1">
      <c r="A5" s="171" t="s">
        <v>60</v>
      </c>
      <c r="B5" s="172"/>
      <c r="C5" s="172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s="64" customFormat="1" ht="21" customHeight="1">
      <c r="A6" s="155" t="s">
        <v>41</v>
      </c>
      <c r="B6" s="153" t="s">
        <v>42</v>
      </c>
      <c r="C6" s="154"/>
      <c r="D6" s="154"/>
      <c r="E6" s="153" t="s">
        <v>43</v>
      </c>
      <c r="F6" s="154"/>
      <c r="G6" s="154"/>
      <c r="H6" s="153" t="s">
        <v>44</v>
      </c>
      <c r="I6" s="154"/>
      <c r="J6" s="154"/>
      <c r="K6" s="153" t="s">
        <v>20</v>
      </c>
      <c r="L6" s="154"/>
      <c r="M6" s="154"/>
    </row>
    <row r="7" spans="1:13" s="65" customFormat="1" ht="21" customHeight="1">
      <c r="A7" s="168"/>
      <c r="B7" s="155" t="s">
        <v>21</v>
      </c>
      <c r="C7" s="155" t="s">
        <v>22</v>
      </c>
      <c r="D7" s="155" t="s">
        <v>20</v>
      </c>
      <c r="E7" s="155" t="s">
        <v>21</v>
      </c>
      <c r="F7" s="155" t="s">
        <v>22</v>
      </c>
      <c r="G7" s="155" t="s">
        <v>20</v>
      </c>
      <c r="H7" s="155" t="s">
        <v>21</v>
      </c>
      <c r="I7" s="155" t="s">
        <v>22</v>
      </c>
      <c r="J7" s="155" t="s">
        <v>20</v>
      </c>
      <c r="K7" s="155" t="s">
        <v>21</v>
      </c>
      <c r="L7" s="155" t="s">
        <v>22</v>
      </c>
      <c r="M7" s="155" t="s">
        <v>20</v>
      </c>
    </row>
    <row r="8" spans="1:13" s="65" customFormat="1" ht="21" customHeight="1">
      <c r="A8" s="156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1:13" s="66" customFormat="1" ht="21" customHeight="1">
      <c r="A9" s="128" t="s">
        <v>45</v>
      </c>
      <c r="B9" s="42">
        <v>336852</v>
      </c>
      <c r="C9" s="42">
        <v>87089</v>
      </c>
      <c r="D9" s="42">
        <v>423941</v>
      </c>
      <c r="E9" s="42">
        <v>78649</v>
      </c>
      <c r="F9" s="42">
        <v>22409</v>
      </c>
      <c r="G9" s="42">
        <v>101058</v>
      </c>
      <c r="H9" s="42">
        <v>14283</v>
      </c>
      <c r="I9" s="42">
        <v>4593</v>
      </c>
      <c r="J9" s="42">
        <v>18876</v>
      </c>
      <c r="K9" s="42">
        <v>429784</v>
      </c>
      <c r="L9" s="42">
        <v>114091</v>
      </c>
      <c r="M9" s="42">
        <v>543875</v>
      </c>
    </row>
    <row r="10" spans="1:13" s="66" customFormat="1" ht="21" customHeight="1">
      <c r="A10" s="128" t="s">
        <v>46</v>
      </c>
      <c r="B10" s="43">
        <v>2071446</v>
      </c>
      <c r="C10" s="43">
        <v>882886</v>
      </c>
      <c r="D10" s="43">
        <v>2954332</v>
      </c>
      <c r="E10" s="43">
        <v>807710</v>
      </c>
      <c r="F10" s="43">
        <v>447227</v>
      </c>
      <c r="G10" s="43">
        <v>1254937</v>
      </c>
      <c r="H10" s="43">
        <v>152375</v>
      </c>
      <c r="I10" s="43">
        <v>77256</v>
      </c>
      <c r="J10" s="43">
        <v>229631</v>
      </c>
      <c r="K10" s="43">
        <v>3031531</v>
      </c>
      <c r="L10" s="43">
        <v>1407369</v>
      </c>
      <c r="M10" s="43">
        <v>4438900</v>
      </c>
    </row>
    <row r="11" spans="1:13" s="66" customFormat="1" ht="21" customHeight="1">
      <c r="A11" s="128" t="s">
        <v>47</v>
      </c>
      <c r="B11" s="42">
        <v>161243</v>
      </c>
      <c r="C11" s="42">
        <v>40714</v>
      </c>
      <c r="D11" s="42">
        <v>201957</v>
      </c>
      <c r="E11" s="42">
        <v>58197</v>
      </c>
      <c r="F11" s="42">
        <v>15022</v>
      </c>
      <c r="G11" s="42">
        <v>73219</v>
      </c>
      <c r="H11" s="42">
        <v>14330</v>
      </c>
      <c r="I11" s="42">
        <v>4112</v>
      </c>
      <c r="J11" s="42">
        <v>18442</v>
      </c>
      <c r="K11" s="42">
        <v>233770</v>
      </c>
      <c r="L11" s="42">
        <v>59848</v>
      </c>
      <c r="M11" s="42">
        <v>293618</v>
      </c>
    </row>
    <row r="12" spans="1:13" s="66" customFormat="1" ht="21" customHeight="1">
      <c r="A12" s="128" t="s">
        <v>48</v>
      </c>
      <c r="B12" s="43">
        <v>34680</v>
      </c>
      <c r="C12" s="43">
        <v>7366</v>
      </c>
      <c r="D12" s="43">
        <v>42046</v>
      </c>
      <c r="E12" s="43">
        <v>8911</v>
      </c>
      <c r="F12" s="43">
        <v>2217</v>
      </c>
      <c r="G12" s="43">
        <v>11128</v>
      </c>
      <c r="H12" s="43">
        <v>1769</v>
      </c>
      <c r="I12" s="43">
        <v>474</v>
      </c>
      <c r="J12" s="43">
        <v>2243</v>
      </c>
      <c r="K12" s="43">
        <v>45360</v>
      </c>
      <c r="L12" s="43">
        <v>10057</v>
      </c>
      <c r="M12" s="43">
        <v>55417</v>
      </c>
    </row>
    <row r="13" spans="1:13" s="66" customFormat="1" ht="21" customHeight="1">
      <c r="A13" s="128" t="s">
        <v>49</v>
      </c>
      <c r="B13" s="42">
        <v>130768</v>
      </c>
      <c r="C13" s="42">
        <v>26771</v>
      </c>
      <c r="D13" s="42">
        <v>157539</v>
      </c>
      <c r="E13" s="42">
        <v>30893</v>
      </c>
      <c r="F13" s="42">
        <v>8047</v>
      </c>
      <c r="G13" s="42">
        <v>38940</v>
      </c>
      <c r="H13" s="42">
        <v>4443</v>
      </c>
      <c r="I13" s="42">
        <v>1134</v>
      </c>
      <c r="J13" s="42">
        <v>5577</v>
      </c>
      <c r="K13" s="42">
        <v>166104</v>
      </c>
      <c r="L13" s="42">
        <v>35952</v>
      </c>
      <c r="M13" s="42">
        <v>202056</v>
      </c>
    </row>
    <row r="14" spans="1:13" s="66" customFormat="1" ht="21" customHeight="1">
      <c r="A14" s="128" t="s">
        <v>50</v>
      </c>
      <c r="B14" s="43">
        <v>74385</v>
      </c>
      <c r="C14" s="43">
        <v>12931</v>
      </c>
      <c r="D14" s="43">
        <v>87316</v>
      </c>
      <c r="E14" s="43">
        <v>16764</v>
      </c>
      <c r="F14" s="43">
        <v>3802</v>
      </c>
      <c r="G14" s="43">
        <v>20566</v>
      </c>
      <c r="H14" s="43">
        <v>2952</v>
      </c>
      <c r="I14" s="43">
        <v>738</v>
      </c>
      <c r="J14" s="43">
        <v>3690</v>
      </c>
      <c r="K14" s="43">
        <v>94101</v>
      </c>
      <c r="L14" s="43">
        <v>17471</v>
      </c>
      <c r="M14" s="43">
        <v>111572</v>
      </c>
    </row>
    <row r="15" spans="1:13" s="66" customFormat="1" ht="21" customHeight="1">
      <c r="A15" s="128" t="s">
        <v>51</v>
      </c>
      <c r="B15" s="42">
        <v>32593</v>
      </c>
      <c r="C15" s="42">
        <v>4084</v>
      </c>
      <c r="D15" s="42">
        <v>36677</v>
      </c>
      <c r="E15" s="42">
        <v>6679</v>
      </c>
      <c r="F15" s="42">
        <v>1018</v>
      </c>
      <c r="G15" s="42">
        <v>7697</v>
      </c>
      <c r="H15" s="42">
        <v>1187</v>
      </c>
      <c r="I15" s="42">
        <v>251</v>
      </c>
      <c r="J15" s="42">
        <v>1438</v>
      </c>
      <c r="K15" s="42">
        <v>40459</v>
      </c>
      <c r="L15" s="42">
        <v>5353</v>
      </c>
      <c r="M15" s="42">
        <v>45812</v>
      </c>
    </row>
    <row r="16" spans="1:13" s="66" customFormat="1" ht="21" customHeight="1">
      <c r="A16" s="128" t="s">
        <v>52</v>
      </c>
      <c r="B16" s="43">
        <v>13889</v>
      </c>
      <c r="C16" s="43">
        <v>2826</v>
      </c>
      <c r="D16" s="43">
        <v>16715</v>
      </c>
      <c r="E16" s="43">
        <v>3291</v>
      </c>
      <c r="F16" s="43">
        <v>740</v>
      </c>
      <c r="G16" s="43">
        <v>4031</v>
      </c>
      <c r="H16" s="43">
        <v>767</v>
      </c>
      <c r="I16" s="43">
        <v>192</v>
      </c>
      <c r="J16" s="43">
        <v>959</v>
      </c>
      <c r="K16" s="43">
        <v>17947</v>
      </c>
      <c r="L16" s="43">
        <v>3758</v>
      </c>
      <c r="M16" s="43">
        <v>21705</v>
      </c>
    </row>
    <row r="17" spans="1:13" s="66" customFormat="1" ht="21" customHeight="1">
      <c r="A17" s="128" t="s">
        <v>53</v>
      </c>
      <c r="B17" s="42">
        <v>5767</v>
      </c>
      <c r="C17" s="42">
        <v>1108</v>
      </c>
      <c r="D17" s="42">
        <v>6875</v>
      </c>
      <c r="E17" s="42">
        <v>1469</v>
      </c>
      <c r="F17" s="42">
        <v>264</v>
      </c>
      <c r="G17" s="42">
        <v>1733</v>
      </c>
      <c r="H17" s="42">
        <v>251</v>
      </c>
      <c r="I17" s="42">
        <v>48</v>
      </c>
      <c r="J17" s="42">
        <v>299</v>
      </c>
      <c r="K17" s="42">
        <v>7487</v>
      </c>
      <c r="L17" s="42">
        <v>1420</v>
      </c>
      <c r="M17" s="42">
        <v>8907</v>
      </c>
    </row>
    <row r="18" spans="1:13" s="66" customFormat="1" ht="21" customHeight="1">
      <c r="A18" s="128" t="s">
        <v>54</v>
      </c>
      <c r="B18" s="43">
        <v>44001</v>
      </c>
      <c r="C18" s="43">
        <v>6728</v>
      </c>
      <c r="D18" s="43">
        <v>50729</v>
      </c>
      <c r="E18" s="43">
        <v>11273</v>
      </c>
      <c r="F18" s="43">
        <v>1897</v>
      </c>
      <c r="G18" s="43">
        <v>13170</v>
      </c>
      <c r="H18" s="43">
        <v>1502</v>
      </c>
      <c r="I18" s="43">
        <v>342</v>
      </c>
      <c r="J18" s="43">
        <v>1844</v>
      </c>
      <c r="K18" s="43">
        <v>56776</v>
      </c>
      <c r="L18" s="43">
        <v>8967</v>
      </c>
      <c r="M18" s="43">
        <v>65743</v>
      </c>
    </row>
    <row r="19" spans="1:13" s="66" customFormat="1" ht="21" customHeight="1">
      <c r="A19" s="128" t="s">
        <v>55</v>
      </c>
      <c r="B19" s="42">
        <v>11813</v>
      </c>
      <c r="C19" s="42">
        <v>2668</v>
      </c>
      <c r="D19" s="42">
        <v>14481</v>
      </c>
      <c r="E19" s="42">
        <v>2680</v>
      </c>
      <c r="F19" s="42">
        <v>569</v>
      </c>
      <c r="G19" s="42">
        <v>3249</v>
      </c>
      <c r="H19" s="42">
        <v>517</v>
      </c>
      <c r="I19" s="42">
        <v>111</v>
      </c>
      <c r="J19" s="42">
        <v>628</v>
      </c>
      <c r="K19" s="42">
        <v>15010</v>
      </c>
      <c r="L19" s="42">
        <v>3348</v>
      </c>
      <c r="M19" s="42">
        <v>18358</v>
      </c>
    </row>
    <row r="20" spans="1:13" s="66" customFormat="1" ht="21" customHeight="1">
      <c r="A20" s="128" t="s">
        <v>56</v>
      </c>
      <c r="B20" s="43">
        <v>16416</v>
      </c>
      <c r="C20" s="43">
        <v>3158</v>
      </c>
      <c r="D20" s="43">
        <v>19574</v>
      </c>
      <c r="E20" s="43">
        <v>4763</v>
      </c>
      <c r="F20" s="43">
        <v>1447</v>
      </c>
      <c r="G20" s="43">
        <v>6210</v>
      </c>
      <c r="H20" s="43">
        <v>1171</v>
      </c>
      <c r="I20" s="43">
        <v>452</v>
      </c>
      <c r="J20" s="43">
        <v>1623</v>
      </c>
      <c r="K20" s="43">
        <v>22350</v>
      </c>
      <c r="L20" s="43">
        <v>5057</v>
      </c>
      <c r="M20" s="43">
        <v>27407</v>
      </c>
    </row>
    <row r="21" spans="1:13" s="66" customFormat="1" ht="21" customHeight="1">
      <c r="A21" s="128" t="s">
        <v>57</v>
      </c>
      <c r="B21" s="42">
        <v>9573</v>
      </c>
      <c r="C21" s="42">
        <v>2166</v>
      </c>
      <c r="D21" s="42">
        <v>11739</v>
      </c>
      <c r="E21" s="42">
        <v>2661</v>
      </c>
      <c r="F21" s="42">
        <v>638</v>
      </c>
      <c r="G21" s="42">
        <v>3299</v>
      </c>
      <c r="H21" s="42">
        <v>564</v>
      </c>
      <c r="I21" s="42">
        <v>100</v>
      </c>
      <c r="J21" s="42">
        <v>664</v>
      </c>
      <c r="K21" s="42">
        <v>12798</v>
      </c>
      <c r="L21" s="42">
        <v>2904</v>
      </c>
      <c r="M21" s="42">
        <v>15702</v>
      </c>
    </row>
    <row r="22" spans="1:13" s="66" customFormat="1" ht="21" customHeight="1">
      <c r="A22" s="128" t="s">
        <v>20</v>
      </c>
      <c r="B22" s="131">
        <v>2943426</v>
      </c>
      <c r="C22" s="131">
        <v>1080495</v>
      </c>
      <c r="D22" s="131">
        <v>4023921</v>
      </c>
      <c r="E22" s="131">
        <v>1033940</v>
      </c>
      <c r="F22" s="131">
        <v>505297</v>
      </c>
      <c r="G22" s="131">
        <v>1539237</v>
      </c>
      <c r="H22" s="131">
        <v>196111</v>
      </c>
      <c r="I22" s="131">
        <v>89803</v>
      </c>
      <c r="J22" s="131">
        <v>285914</v>
      </c>
      <c r="K22" s="131">
        <v>4173477</v>
      </c>
      <c r="L22" s="131">
        <v>1675595</v>
      </c>
      <c r="M22" s="131">
        <v>5849072</v>
      </c>
    </row>
    <row r="23" spans="1:13" s="49" customFormat="1" ht="21" customHeight="1">
      <c r="A23" s="161" t="s">
        <v>38</v>
      </c>
      <c r="B23" s="162"/>
      <c r="C23" s="162"/>
      <c r="D23" s="161"/>
      <c r="E23" s="162"/>
      <c r="F23" s="162"/>
      <c r="G23" s="171"/>
      <c r="H23" s="172"/>
      <c r="I23" s="172"/>
      <c r="J23" s="171"/>
      <c r="K23" s="172"/>
      <c r="L23" s="172"/>
      <c r="M23" s="47" t="s">
        <v>26</v>
      </c>
    </row>
    <row r="25" spans="1:13" ht="21" customHeight="1"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1:13" ht="21" customHeight="1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9"/>
    </row>
    <row r="27" spans="1:13" ht="21" customHeight="1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3" ht="21" customHeight="1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ht="21" customHeight="1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3" ht="21" customHeight="1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21" customHeight="1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ht="21" customHeight="1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2:13" ht="21" customHeight="1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2:13" ht="21" customHeight="1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2:13" ht="21" customHeight="1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2:13" ht="21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2:13" ht="2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2:13" ht="21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2:13" ht="21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2:13" ht="21" customHeight="1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</row>
    <row r="41" spans="2:13" ht="21" customHeight="1"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</row>
    <row r="42" spans="2:13" ht="21" customHeight="1">
      <c r="B42" s="68" t="e">
        <f>ROUND(#REF!,0)</f>
        <v>#REF!</v>
      </c>
      <c r="C42" s="68" t="e">
        <f>ROUND(#REF!,0)</f>
        <v>#REF!</v>
      </c>
      <c r="D42" s="68" t="e">
        <f>ROUND(#REF!,0)</f>
        <v>#REF!</v>
      </c>
      <c r="E42" s="68" t="e">
        <f>ROUND(#REF!,0)</f>
        <v>#REF!</v>
      </c>
      <c r="F42" s="68" t="e">
        <f>ROUND(#REF!,0)</f>
        <v>#REF!</v>
      </c>
      <c r="G42" s="68" t="e">
        <f>ROUND(#REF!,0)</f>
        <v>#REF!</v>
      </c>
      <c r="H42" s="68" t="e">
        <f>ROUND(#REF!,0)</f>
        <v>#REF!</v>
      </c>
      <c r="I42" s="68" t="e">
        <f>ROUND(#REF!,0)</f>
        <v>#REF!</v>
      </c>
      <c r="J42" s="68" t="e">
        <f>ROUND(#REF!,0)</f>
        <v>#REF!</v>
      </c>
      <c r="K42" s="68" t="e">
        <f>ROUND(#REF!,0)</f>
        <v>#REF!</v>
      </c>
      <c r="L42" s="68" t="e">
        <f>ROUND(#REF!,0)</f>
        <v>#REF!</v>
      </c>
      <c r="M42" s="68" t="e">
        <f>ROUND(#REF!,0)</f>
        <v>#REF!</v>
      </c>
    </row>
    <row r="43" spans="2:13" ht="21" customHeight="1">
      <c r="B43" s="68">
        <f t="shared" ref="B43:M43" si="0">ROUND(B24,0)</f>
        <v>0</v>
      </c>
      <c r="C43" s="68">
        <f t="shared" si="0"/>
        <v>0</v>
      </c>
      <c r="D43" s="68">
        <f t="shared" si="0"/>
        <v>0</v>
      </c>
      <c r="E43" s="68">
        <f t="shared" si="0"/>
        <v>0</v>
      </c>
      <c r="F43" s="68">
        <f t="shared" si="0"/>
        <v>0</v>
      </c>
      <c r="G43" s="68">
        <f t="shared" si="0"/>
        <v>0</v>
      </c>
      <c r="H43" s="68">
        <f t="shared" si="0"/>
        <v>0</v>
      </c>
      <c r="I43" s="68">
        <f t="shared" si="0"/>
        <v>0</v>
      </c>
      <c r="J43" s="68">
        <f t="shared" si="0"/>
        <v>0</v>
      </c>
      <c r="K43" s="68">
        <f t="shared" si="0"/>
        <v>0</v>
      </c>
      <c r="L43" s="68">
        <f t="shared" si="0"/>
        <v>0</v>
      </c>
      <c r="M43" s="68">
        <f t="shared" si="0"/>
        <v>0</v>
      </c>
    </row>
    <row r="44" spans="2:13" ht="21" customHeight="1">
      <c r="B44" s="68">
        <f t="shared" ref="B44:M44" si="1">ROUND(B25,0)</f>
        <v>0</v>
      </c>
      <c r="C44" s="68">
        <f t="shared" si="1"/>
        <v>0</v>
      </c>
      <c r="D44" s="68">
        <f t="shared" si="1"/>
        <v>0</v>
      </c>
      <c r="E44" s="68">
        <f t="shared" si="1"/>
        <v>0</v>
      </c>
      <c r="F44" s="68">
        <f t="shared" si="1"/>
        <v>0</v>
      </c>
      <c r="G44" s="68">
        <f t="shared" si="1"/>
        <v>0</v>
      </c>
      <c r="H44" s="68">
        <f t="shared" si="1"/>
        <v>0</v>
      </c>
      <c r="I44" s="68">
        <f t="shared" si="1"/>
        <v>0</v>
      </c>
      <c r="J44" s="68">
        <f t="shared" si="1"/>
        <v>0</v>
      </c>
      <c r="K44" s="68">
        <f t="shared" si="1"/>
        <v>0</v>
      </c>
      <c r="L44" s="68">
        <f t="shared" si="1"/>
        <v>0</v>
      </c>
      <c r="M44" s="68">
        <f t="shared" si="1"/>
        <v>0</v>
      </c>
    </row>
  </sheetData>
  <mergeCells count="23">
    <mergeCell ref="A4:M4"/>
    <mergeCell ref="A5:C5"/>
    <mergeCell ref="A23:C23"/>
    <mergeCell ref="D23:F23"/>
    <mergeCell ref="G23:I23"/>
    <mergeCell ref="J23:L23"/>
    <mergeCell ref="A6:A8"/>
    <mergeCell ref="K7:K8"/>
    <mergeCell ref="L7:L8"/>
    <mergeCell ref="K6:M6"/>
    <mergeCell ref="B6:D6"/>
    <mergeCell ref="E6:G6"/>
    <mergeCell ref="H6:J6"/>
    <mergeCell ref="B7:B8"/>
    <mergeCell ref="C7:C8"/>
    <mergeCell ref="D7:D8"/>
    <mergeCell ref="M7:M8"/>
    <mergeCell ref="E7:E8"/>
    <mergeCell ref="F7:F8"/>
    <mergeCell ref="G7:G8"/>
    <mergeCell ref="H7:H8"/>
    <mergeCell ref="I7:I8"/>
    <mergeCell ref="J7:J8"/>
  </mergeCells>
  <hyperlinks>
    <hyperlink ref="M23" location="' Index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S18"/>
  <sheetViews>
    <sheetView showGridLines="0" view="pageBreakPreview" zoomScale="55" zoomScaleNormal="80" zoomScaleSheetLayoutView="55" zoomScalePageLayoutView="70" workbookViewId="0">
      <selection activeCell="I21" sqref="I21"/>
    </sheetView>
  </sheetViews>
  <sheetFormatPr defaultColWidth="17.54296875" defaultRowHeight="21" customHeight="1"/>
  <cols>
    <col min="1" max="16384" width="17.54296875" style="37"/>
  </cols>
  <sheetData>
    <row r="1" spans="1:19" ht="21" customHeight="1">
      <c r="A1" s="1"/>
      <c r="B1" s="1"/>
    </row>
    <row r="2" spans="1:19" s="39" customFormat="1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s="39" customFormat="1" ht="21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s="40" customFormat="1" ht="21" customHeight="1">
      <c r="A4" s="166" t="s">
        <v>8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</row>
    <row r="5" spans="1:19" s="41" customFormat="1" ht="21" customHeight="1">
      <c r="A5" s="171" t="s">
        <v>61</v>
      </c>
      <c r="B5" s="172"/>
      <c r="C5" s="172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s="58" customFormat="1" ht="21" customHeight="1">
      <c r="A6" s="155" t="s">
        <v>62</v>
      </c>
      <c r="B6" s="174" t="s">
        <v>63</v>
      </c>
      <c r="C6" s="175"/>
      <c r="D6" s="176"/>
      <c r="E6" s="174" t="s">
        <v>64</v>
      </c>
      <c r="F6" s="175"/>
      <c r="G6" s="176"/>
      <c r="H6" s="174" t="s">
        <v>65</v>
      </c>
      <c r="I6" s="175"/>
      <c r="J6" s="176"/>
      <c r="K6" s="174" t="s">
        <v>66</v>
      </c>
      <c r="L6" s="175"/>
      <c r="M6" s="176"/>
      <c r="N6" s="174" t="s">
        <v>67</v>
      </c>
      <c r="O6" s="175"/>
      <c r="P6" s="176"/>
      <c r="Q6" s="174" t="s">
        <v>20</v>
      </c>
      <c r="R6" s="175"/>
      <c r="S6" s="176"/>
    </row>
    <row r="7" spans="1:19" s="58" customFormat="1" ht="21" customHeight="1">
      <c r="A7" s="168"/>
      <c r="B7" s="130" t="str">
        <f>'5'!B7</f>
        <v>Males</v>
      </c>
      <c r="C7" s="130" t="str">
        <f>'5'!C7</f>
        <v>Females</v>
      </c>
      <c r="D7" s="130" t="s">
        <v>20</v>
      </c>
      <c r="E7" s="130" t="str">
        <f>'5'!E7</f>
        <v>Males</v>
      </c>
      <c r="F7" s="130" t="str">
        <f>'5'!F7</f>
        <v>Females</v>
      </c>
      <c r="G7" s="130" t="s">
        <v>20</v>
      </c>
      <c r="H7" s="130" t="str">
        <f>'5'!H7</f>
        <v>Males</v>
      </c>
      <c r="I7" s="130" t="str">
        <f>'5'!I7</f>
        <v>Females</v>
      </c>
      <c r="J7" s="130" t="s">
        <v>20</v>
      </c>
      <c r="K7" s="130" t="str">
        <f>'5'!E7</f>
        <v>Males</v>
      </c>
      <c r="L7" s="130" t="str">
        <f>'5'!F7</f>
        <v>Females</v>
      </c>
      <c r="M7" s="130" t="s">
        <v>20</v>
      </c>
      <c r="N7" s="130" t="str">
        <f>'5'!H7</f>
        <v>Males</v>
      </c>
      <c r="O7" s="130" t="str">
        <f>'5'!I7</f>
        <v>Females</v>
      </c>
      <c r="P7" s="130" t="s">
        <v>20</v>
      </c>
      <c r="Q7" s="130" t="str">
        <f>'5'!K7</f>
        <v>Males</v>
      </c>
      <c r="R7" s="130" t="str">
        <f>'5'!L7</f>
        <v>Females</v>
      </c>
      <c r="S7" s="130" t="s">
        <v>20</v>
      </c>
    </row>
    <row r="8" spans="1:19" s="58" customFormat="1" ht="21" customHeight="1">
      <c r="A8" s="128" t="str">
        <f>'5'!$B$6</f>
        <v>April</v>
      </c>
      <c r="B8" s="42">
        <v>3679758</v>
      </c>
      <c r="C8" s="42">
        <v>1843071</v>
      </c>
      <c r="D8" s="42">
        <v>5522829</v>
      </c>
      <c r="E8" s="42">
        <v>249192</v>
      </c>
      <c r="F8" s="42">
        <v>115584</v>
      </c>
      <c r="G8" s="42">
        <v>364776</v>
      </c>
      <c r="H8" s="42">
        <v>39811</v>
      </c>
      <c r="I8" s="42">
        <v>21477</v>
      </c>
      <c r="J8" s="42">
        <v>61288</v>
      </c>
      <c r="K8" s="42">
        <v>11015</v>
      </c>
      <c r="L8" s="42">
        <v>6093</v>
      </c>
      <c r="M8" s="42">
        <v>17108</v>
      </c>
      <c r="N8" s="42">
        <v>7686</v>
      </c>
      <c r="O8" s="42">
        <v>3854</v>
      </c>
      <c r="P8" s="42">
        <v>11540</v>
      </c>
      <c r="Q8" s="42">
        <v>3987462</v>
      </c>
      <c r="R8" s="42">
        <v>1990079</v>
      </c>
      <c r="S8" s="42">
        <v>5977541</v>
      </c>
    </row>
    <row r="9" spans="1:19" s="58" customFormat="1" ht="21" customHeight="1">
      <c r="A9" s="128" t="str">
        <f>'5'!$E$6</f>
        <v>May</v>
      </c>
      <c r="B9" s="43">
        <v>687819</v>
      </c>
      <c r="C9" s="43">
        <v>395337</v>
      </c>
      <c r="D9" s="43">
        <v>1083156</v>
      </c>
      <c r="E9" s="43">
        <v>339078</v>
      </c>
      <c r="F9" s="43">
        <v>161191</v>
      </c>
      <c r="G9" s="43">
        <v>500269</v>
      </c>
      <c r="H9" s="43">
        <v>98551</v>
      </c>
      <c r="I9" s="43">
        <v>48165</v>
      </c>
      <c r="J9" s="43">
        <v>146716</v>
      </c>
      <c r="K9" s="43">
        <v>32684</v>
      </c>
      <c r="L9" s="43">
        <v>17491</v>
      </c>
      <c r="M9" s="43">
        <v>50175</v>
      </c>
      <c r="N9" s="43">
        <v>24874</v>
      </c>
      <c r="O9" s="43">
        <v>15041</v>
      </c>
      <c r="P9" s="43">
        <v>39915</v>
      </c>
      <c r="Q9" s="43">
        <v>1183006</v>
      </c>
      <c r="R9" s="43">
        <v>637225</v>
      </c>
      <c r="S9" s="43">
        <v>1820231</v>
      </c>
    </row>
    <row r="10" spans="1:19" s="58" customFormat="1" ht="21" customHeight="1">
      <c r="A10" s="128" t="str">
        <f>'5'!$H$6</f>
        <v>June</v>
      </c>
      <c r="B10" s="42">
        <v>102073</v>
      </c>
      <c r="C10" s="42">
        <v>57477</v>
      </c>
      <c r="D10" s="42">
        <v>159550</v>
      </c>
      <c r="E10" s="42">
        <v>71420</v>
      </c>
      <c r="F10" s="42">
        <v>33537</v>
      </c>
      <c r="G10" s="42">
        <v>104957</v>
      </c>
      <c r="H10" s="42">
        <v>30418</v>
      </c>
      <c r="I10" s="42">
        <v>12796</v>
      </c>
      <c r="J10" s="42">
        <v>43214</v>
      </c>
      <c r="K10" s="42">
        <v>12570</v>
      </c>
      <c r="L10" s="42">
        <v>5372</v>
      </c>
      <c r="M10" s="42">
        <v>17942</v>
      </c>
      <c r="N10" s="42">
        <v>10590</v>
      </c>
      <c r="O10" s="42">
        <v>4957</v>
      </c>
      <c r="P10" s="42">
        <v>15547</v>
      </c>
      <c r="Q10" s="42">
        <v>227071</v>
      </c>
      <c r="R10" s="42">
        <v>114139</v>
      </c>
      <c r="S10" s="42">
        <v>341210</v>
      </c>
    </row>
    <row r="11" spans="1:19" s="58" customFormat="1" ht="21" customHeight="1">
      <c r="A11" s="128" t="s">
        <v>20</v>
      </c>
      <c r="B11" s="131">
        <v>4469650</v>
      </c>
      <c r="C11" s="131">
        <v>2295885</v>
      </c>
      <c r="D11" s="131">
        <v>6765535</v>
      </c>
      <c r="E11" s="131">
        <v>659690</v>
      </c>
      <c r="F11" s="131">
        <v>310312</v>
      </c>
      <c r="G11" s="131">
        <v>970002</v>
      </c>
      <c r="H11" s="131">
        <v>168780</v>
      </c>
      <c r="I11" s="131">
        <v>82438</v>
      </c>
      <c r="J11" s="131">
        <v>251218</v>
      </c>
      <c r="K11" s="131">
        <v>56269</v>
      </c>
      <c r="L11" s="131">
        <v>28956</v>
      </c>
      <c r="M11" s="131">
        <v>85225</v>
      </c>
      <c r="N11" s="131">
        <v>43150</v>
      </c>
      <c r="O11" s="131">
        <v>23852</v>
      </c>
      <c r="P11" s="131">
        <v>67002</v>
      </c>
      <c r="Q11" s="131">
        <v>5397539</v>
      </c>
      <c r="R11" s="131">
        <v>2741443</v>
      </c>
      <c r="S11" s="131">
        <v>8138982</v>
      </c>
    </row>
    <row r="12" spans="1:19" s="49" customFormat="1" ht="21" customHeight="1">
      <c r="A12" s="161" t="s">
        <v>38</v>
      </c>
      <c r="B12" s="162"/>
      <c r="C12" s="162"/>
      <c r="D12" s="59"/>
      <c r="E12" s="60"/>
      <c r="F12" s="59"/>
      <c r="G12" s="59"/>
      <c r="H12" s="59"/>
      <c r="I12" s="59"/>
      <c r="J12" s="161"/>
      <c r="K12" s="162"/>
      <c r="L12" s="162"/>
      <c r="M12" s="59"/>
      <c r="N12" s="59"/>
      <c r="O12" s="59"/>
      <c r="P12" s="59"/>
      <c r="Q12" s="59"/>
      <c r="R12" s="59"/>
      <c r="S12" s="47" t="s">
        <v>26</v>
      </c>
    </row>
    <row r="14" spans="1:19" ht="21" customHeight="1">
      <c r="B14" s="50"/>
      <c r="C14" s="50"/>
      <c r="D14" s="50"/>
      <c r="E14" s="62"/>
      <c r="I14" s="50"/>
    </row>
    <row r="16" spans="1:19" ht="21" customHeight="1">
      <c r="D16" s="62"/>
    </row>
    <row r="17" spans="2:7" ht="21" customHeight="1">
      <c r="F17" s="50"/>
      <c r="G17" s="50"/>
    </row>
    <row r="18" spans="2:7" ht="21" customHeight="1">
      <c r="B18" s="50"/>
    </row>
  </sheetData>
  <protectedRanges>
    <protectedRange sqref="A4:S4" name="نطاق1"/>
    <protectedRange sqref="A6:S10" name="نطاق1_1_2"/>
  </protectedRanges>
  <mergeCells count="11">
    <mergeCell ref="A4:S4"/>
    <mergeCell ref="A5:C5"/>
    <mergeCell ref="N6:P6"/>
    <mergeCell ref="A12:C12"/>
    <mergeCell ref="A6:A7"/>
    <mergeCell ref="B6:D6"/>
    <mergeCell ref="E6:G6"/>
    <mergeCell ref="H6:J6"/>
    <mergeCell ref="Q6:S6"/>
    <mergeCell ref="K6:M6"/>
    <mergeCell ref="J12:L12"/>
  </mergeCells>
  <hyperlinks>
    <hyperlink ref="S12" location="' Index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V22"/>
  <sheetViews>
    <sheetView showGridLines="0" view="pageBreakPreview" zoomScale="55" zoomScaleNormal="86" zoomScaleSheetLayoutView="55" zoomScalePageLayoutView="70" workbookViewId="0">
      <selection activeCell="I22" sqref="I22"/>
    </sheetView>
  </sheetViews>
  <sheetFormatPr defaultColWidth="17.54296875" defaultRowHeight="21" customHeight="1"/>
  <cols>
    <col min="1" max="16384" width="17.54296875" style="37"/>
  </cols>
  <sheetData>
    <row r="1" spans="1:22" ht="21" customHeight="1">
      <c r="A1" s="1"/>
      <c r="B1" s="1"/>
    </row>
    <row r="2" spans="1:22" s="9" customFormat="1" ht="21" customHeight="1">
      <c r="A2" s="1"/>
      <c r="B2" s="1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51"/>
      <c r="V2" s="52"/>
    </row>
    <row r="3" spans="1:22" s="9" customFormat="1" ht="21" customHeight="1">
      <c r="A3" s="1"/>
      <c r="B3" s="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51"/>
      <c r="V3" s="52"/>
    </row>
    <row r="4" spans="1:22" s="40" customFormat="1" ht="21" customHeight="1">
      <c r="A4" s="166" t="s">
        <v>9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</row>
    <row r="5" spans="1:22" s="41" customFormat="1" ht="21" customHeight="1">
      <c r="A5" s="171" t="s">
        <v>68</v>
      </c>
      <c r="B5" s="172"/>
      <c r="C5" s="172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22" ht="21" customHeight="1">
      <c r="A6" s="179" t="s">
        <v>62</v>
      </c>
      <c r="B6" s="179" t="s">
        <v>63</v>
      </c>
      <c r="C6" s="179"/>
      <c r="D6" s="179"/>
      <c r="E6" s="179" t="s">
        <v>64</v>
      </c>
      <c r="F6" s="179"/>
      <c r="G6" s="179"/>
      <c r="H6" s="179" t="s">
        <v>65</v>
      </c>
      <c r="I6" s="179"/>
      <c r="J6" s="179"/>
      <c r="K6" s="179" t="s">
        <v>66</v>
      </c>
      <c r="L6" s="179"/>
      <c r="M6" s="179"/>
      <c r="N6" s="179" t="s">
        <v>67</v>
      </c>
      <c r="O6" s="179"/>
      <c r="P6" s="179"/>
      <c r="Q6" s="179" t="s">
        <v>20</v>
      </c>
      <c r="R6" s="179"/>
      <c r="S6" s="179"/>
      <c r="T6" s="177"/>
      <c r="U6" s="178"/>
    </row>
    <row r="7" spans="1:22" ht="21" customHeight="1">
      <c r="A7" s="179"/>
      <c r="B7" s="130" t="str">
        <f>'5'!B7</f>
        <v>Males</v>
      </c>
      <c r="C7" s="130" t="str">
        <f>'5'!C7</f>
        <v>Females</v>
      </c>
      <c r="D7" s="130" t="s">
        <v>20</v>
      </c>
      <c r="E7" s="130" t="str">
        <f>'5'!E7</f>
        <v>Males</v>
      </c>
      <c r="F7" s="130" t="str">
        <f>'5'!F7</f>
        <v>Females</v>
      </c>
      <c r="G7" s="130" t="s">
        <v>20</v>
      </c>
      <c r="H7" s="130" t="str">
        <f>'5'!H7</f>
        <v>Males</v>
      </c>
      <c r="I7" s="130" t="str">
        <f>'5'!I7</f>
        <v>Females</v>
      </c>
      <c r="J7" s="130" t="s">
        <v>20</v>
      </c>
      <c r="K7" s="130" t="str">
        <f>'5'!E7</f>
        <v>Males</v>
      </c>
      <c r="L7" s="130" t="str">
        <f>'5'!F7</f>
        <v>Females</v>
      </c>
      <c r="M7" s="130" t="s">
        <v>20</v>
      </c>
      <c r="N7" s="130" t="str">
        <f>'5'!H7</f>
        <v>Males</v>
      </c>
      <c r="O7" s="130" t="str">
        <f>'5'!I7</f>
        <v>Females</v>
      </c>
      <c r="P7" s="130" t="s">
        <v>20</v>
      </c>
      <c r="Q7" s="130" t="str">
        <f>'5'!K7</f>
        <v>Males</v>
      </c>
      <c r="R7" s="130" t="str">
        <f>'5'!L7</f>
        <v>Females</v>
      </c>
      <c r="S7" s="130" t="s">
        <v>20</v>
      </c>
      <c r="T7" s="177"/>
      <c r="U7" s="178"/>
    </row>
    <row r="8" spans="1:22" ht="21" customHeight="1">
      <c r="A8" s="128" t="s">
        <v>42</v>
      </c>
      <c r="B8" s="42">
        <v>1024630</v>
      </c>
      <c r="C8" s="42">
        <v>895612</v>
      </c>
      <c r="D8" s="42">
        <v>1920242</v>
      </c>
      <c r="E8" s="42">
        <v>18698</v>
      </c>
      <c r="F8" s="42">
        <v>13470</v>
      </c>
      <c r="G8" s="42">
        <v>32168</v>
      </c>
      <c r="H8" s="42">
        <v>654</v>
      </c>
      <c r="I8" s="42">
        <v>454</v>
      </c>
      <c r="J8" s="42">
        <v>1108</v>
      </c>
      <c r="K8" s="42">
        <v>44</v>
      </c>
      <c r="L8" s="42">
        <v>39</v>
      </c>
      <c r="M8" s="42">
        <v>83</v>
      </c>
      <c r="N8" s="42">
        <v>10</v>
      </c>
      <c r="O8" s="42">
        <v>9</v>
      </c>
      <c r="P8" s="42">
        <v>19</v>
      </c>
      <c r="Q8" s="42">
        <v>1044036</v>
      </c>
      <c r="R8" s="42">
        <v>909584</v>
      </c>
      <c r="S8" s="42">
        <v>1953620</v>
      </c>
      <c r="T8" s="177"/>
      <c r="U8" s="178"/>
    </row>
    <row r="9" spans="1:22" ht="21" customHeight="1">
      <c r="A9" s="128" t="s">
        <v>43</v>
      </c>
      <c r="B9" s="43">
        <v>108584</v>
      </c>
      <c r="C9" s="43">
        <v>99165</v>
      </c>
      <c r="D9" s="43">
        <v>207749</v>
      </c>
      <c r="E9" s="43">
        <v>34505</v>
      </c>
      <c r="F9" s="43">
        <v>28145</v>
      </c>
      <c r="G9" s="43">
        <v>62650</v>
      </c>
      <c r="H9" s="43">
        <v>4599</v>
      </c>
      <c r="I9" s="43">
        <v>3569</v>
      </c>
      <c r="J9" s="43">
        <v>8168</v>
      </c>
      <c r="K9" s="43">
        <v>871</v>
      </c>
      <c r="L9" s="43">
        <v>591</v>
      </c>
      <c r="M9" s="43">
        <v>1462</v>
      </c>
      <c r="N9" s="43">
        <v>507</v>
      </c>
      <c r="O9" s="43">
        <v>458</v>
      </c>
      <c r="P9" s="43">
        <v>965</v>
      </c>
      <c r="Q9" s="43">
        <v>149066</v>
      </c>
      <c r="R9" s="43">
        <v>131928</v>
      </c>
      <c r="S9" s="43">
        <v>280994</v>
      </c>
      <c r="T9" s="55"/>
      <c r="U9" s="44"/>
    </row>
    <row r="10" spans="1:22" ht="21" customHeight="1">
      <c r="A10" s="128" t="s">
        <v>44</v>
      </c>
      <c r="B10" s="42">
        <v>20353</v>
      </c>
      <c r="C10" s="42">
        <v>16466</v>
      </c>
      <c r="D10" s="42">
        <v>36819</v>
      </c>
      <c r="E10" s="42">
        <v>8337</v>
      </c>
      <c r="F10" s="42">
        <v>6288</v>
      </c>
      <c r="G10" s="42">
        <v>14625</v>
      </c>
      <c r="H10" s="42">
        <v>1578</v>
      </c>
      <c r="I10" s="42">
        <v>1130</v>
      </c>
      <c r="J10" s="42">
        <v>2708</v>
      </c>
      <c r="K10" s="42">
        <v>409</v>
      </c>
      <c r="L10" s="42">
        <v>279</v>
      </c>
      <c r="M10" s="42">
        <v>688</v>
      </c>
      <c r="N10" s="42">
        <v>283</v>
      </c>
      <c r="O10" s="42">
        <v>173</v>
      </c>
      <c r="P10" s="42">
        <v>456</v>
      </c>
      <c r="Q10" s="42">
        <v>30960</v>
      </c>
      <c r="R10" s="42">
        <v>24336</v>
      </c>
      <c r="S10" s="42">
        <v>55296</v>
      </c>
      <c r="T10" s="55"/>
      <c r="U10" s="44"/>
    </row>
    <row r="11" spans="1:22" ht="21" customHeight="1">
      <c r="A11" s="128" t="s">
        <v>20</v>
      </c>
      <c r="B11" s="131">
        <v>1153567</v>
      </c>
      <c r="C11" s="131">
        <v>1011243</v>
      </c>
      <c r="D11" s="131">
        <v>2164810</v>
      </c>
      <c r="E11" s="131">
        <v>61540</v>
      </c>
      <c r="F11" s="131">
        <v>47903</v>
      </c>
      <c r="G11" s="131">
        <v>109443</v>
      </c>
      <c r="H11" s="131">
        <v>6831</v>
      </c>
      <c r="I11" s="131">
        <v>5153</v>
      </c>
      <c r="J11" s="131">
        <v>11984</v>
      </c>
      <c r="K11" s="131">
        <v>1324</v>
      </c>
      <c r="L11" s="131">
        <v>909</v>
      </c>
      <c r="M11" s="131">
        <v>2233</v>
      </c>
      <c r="N11" s="131">
        <v>800</v>
      </c>
      <c r="O11" s="131">
        <v>640</v>
      </c>
      <c r="P11" s="131">
        <v>1440</v>
      </c>
      <c r="Q11" s="131">
        <v>1224062</v>
      </c>
      <c r="R11" s="131">
        <v>1065848</v>
      </c>
      <c r="S11" s="131">
        <v>2289910</v>
      </c>
      <c r="T11" s="44"/>
      <c r="U11" s="44"/>
    </row>
    <row r="12" spans="1:22" s="57" customFormat="1" ht="21" customHeight="1">
      <c r="A12" s="161" t="s">
        <v>38</v>
      </c>
      <c r="B12" s="162"/>
      <c r="C12" s="162"/>
      <c r="D12" s="46"/>
      <c r="E12" s="46"/>
      <c r="F12" s="46"/>
      <c r="G12" s="46"/>
      <c r="H12" s="46"/>
      <c r="I12" s="46"/>
      <c r="J12" s="46"/>
      <c r="K12" s="46"/>
      <c r="L12" s="161"/>
      <c r="M12" s="162"/>
      <c r="N12" s="162"/>
      <c r="O12" s="46"/>
      <c r="P12" s="46"/>
      <c r="Q12" s="46"/>
      <c r="R12" s="46"/>
      <c r="S12" s="47" t="s">
        <v>26</v>
      </c>
      <c r="T12" s="56"/>
    </row>
    <row r="13" spans="1:22" ht="21" customHeight="1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</row>
    <row r="14" spans="1:22" ht="21" customHeight="1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</row>
    <row r="15" spans="1:22" ht="21" customHeight="1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</row>
    <row r="16" spans="1:22" ht="21" customHeight="1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</row>
    <row r="17" spans="2:19" ht="21" customHeight="1"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</row>
    <row r="19" spans="2:19" ht="21" customHeight="1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</row>
    <row r="20" spans="2:19" ht="21" customHeight="1"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</row>
    <row r="21" spans="2:19" ht="21" customHeight="1"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</row>
    <row r="22" spans="2:19" ht="21" customHeight="1"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</row>
  </sheetData>
  <protectedRanges>
    <protectedRange sqref="A4:S4" name="نطاق1_3"/>
    <protectedRange sqref="A5:S5" name="نطاق1_3_1"/>
    <protectedRange sqref="A6:A7" name="نطاق1_1_2"/>
    <protectedRange sqref="A8:M10 O8:S10" name="نطاق1_1_2_1"/>
    <protectedRange sqref="B6:S7" name="نطاق1_1_2_2"/>
  </protectedRanges>
  <mergeCells count="12">
    <mergeCell ref="L12:N12"/>
    <mergeCell ref="A12:C12"/>
    <mergeCell ref="A4:S4"/>
    <mergeCell ref="A5:C5"/>
    <mergeCell ref="T6:U8"/>
    <mergeCell ref="A6:A7"/>
    <mergeCell ref="H6:J6"/>
    <mergeCell ref="K6:M6"/>
    <mergeCell ref="Q6:S6"/>
    <mergeCell ref="B6:D6"/>
    <mergeCell ref="E6:G6"/>
    <mergeCell ref="N6:P6"/>
  </mergeCells>
  <hyperlinks>
    <hyperlink ref="S12" location="' Index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U29"/>
  <sheetViews>
    <sheetView showGridLines="0" view="pageBreakPreview" zoomScale="60" zoomScaleNormal="87" zoomScalePageLayoutView="70" workbookViewId="0">
      <selection activeCell="H20" sqref="H20"/>
    </sheetView>
  </sheetViews>
  <sheetFormatPr defaultColWidth="17.54296875" defaultRowHeight="21" customHeight="1"/>
  <cols>
    <col min="1" max="16384" width="17.54296875" style="37"/>
  </cols>
  <sheetData>
    <row r="1" spans="1:21" ht="21" customHeight="1">
      <c r="A1" s="1"/>
      <c r="B1" s="1"/>
      <c r="C1" s="2"/>
      <c r="D1" s="2"/>
      <c r="E1" s="3"/>
    </row>
    <row r="2" spans="1:21" s="39" customFormat="1" ht="21" customHeight="1">
      <c r="A2" s="1"/>
      <c r="B2" s="1"/>
      <c r="C2" s="2"/>
      <c r="D2" s="2"/>
      <c r="E2" s="7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1" s="39" customFormat="1" ht="21" customHeight="1">
      <c r="A3" s="1"/>
      <c r="B3" s="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1" s="40" customFormat="1" ht="21" customHeight="1">
      <c r="A4" s="166" t="s">
        <v>10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</row>
    <row r="5" spans="1:21" s="41" customFormat="1" ht="21" customHeight="1">
      <c r="A5" s="180" t="s">
        <v>69</v>
      </c>
      <c r="B5" s="180"/>
      <c r="C5" s="180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</row>
    <row r="6" spans="1:21" ht="21" customHeight="1">
      <c r="A6" s="179" t="s">
        <v>62</v>
      </c>
      <c r="B6" s="179" t="s">
        <v>63</v>
      </c>
      <c r="C6" s="179"/>
      <c r="D6" s="179"/>
      <c r="E6" s="179" t="s">
        <v>64</v>
      </c>
      <c r="F6" s="179"/>
      <c r="G6" s="179"/>
      <c r="H6" s="179" t="s">
        <v>65</v>
      </c>
      <c r="I6" s="179"/>
      <c r="J6" s="179"/>
      <c r="K6" s="179" t="s">
        <v>66</v>
      </c>
      <c r="L6" s="179"/>
      <c r="M6" s="179"/>
      <c r="N6" s="179" t="s">
        <v>67</v>
      </c>
      <c r="O6" s="179"/>
      <c r="P6" s="179"/>
      <c r="Q6" s="179" t="s">
        <v>20</v>
      </c>
      <c r="R6" s="179"/>
      <c r="S6" s="179"/>
      <c r="T6" s="177"/>
      <c r="U6" s="178"/>
    </row>
    <row r="7" spans="1:21" ht="21" customHeight="1">
      <c r="A7" s="179"/>
      <c r="B7" s="130" t="str">
        <f>'5'!B7</f>
        <v>Males</v>
      </c>
      <c r="C7" s="130" t="str">
        <f>'5'!C7</f>
        <v>Females</v>
      </c>
      <c r="D7" s="130" t="s">
        <v>20</v>
      </c>
      <c r="E7" s="130" t="str">
        <f>'5'!E7</f>
        <v>Males</v>
      </c>
      <c r="F7" s="130" t="str">
        <f>'5'!F7</f>
        <v>Females</v>
      </c>
      <c r="G7" s="130" t="s">
        <v>20</v>
      </c>
      <c r="H7" s="130" t="str">
        <f>'5'!H7</f>
        <v>Males</v>
      </c>
      <c r="I7" s="130" t="str">
        <f>'5'!I7</f>
        <v>Females</v>
      </c>
      <c r="J7" s="130" t="s">
        <v>20</v>
      </c>
      <c r="K7" s="130" t="str">
        <f>'5'!E7</f>
        <v>Males</v>
      </c>
      <c r="L7" s="130" t="str">
        <f>'5'!F7</f>
        <v>Females</v>
      </c>
      <c r="M7" s="130" t="s">
        <v>20</v>
      </c>
      <c r="N7" s="130" t="str">
        <f>'5'!H7</f>
        <v>Males</v>
      </c>
      <c r="O7" s="130" t="str">
        <f>'5'!I7</f>
        <v>Females</v>
      </c>
      <c r="P7" s="130" t="s">
        <v>20</v>
      </c>
      <c r="Q7" s="130" t="str">
        <f>'5'!K7</f>
        <v>Males</v>
      </c>
      <c r="R7" s="130" t="str">
        <f>'5'!L7</f>
        <v>Females</v>
      </c>
      <c r="S7" s="130" t="s">
        <v>20</v>
      </c>
      <c r="T7" s="177"/>
      <c r="U7" s="178"/>
    </row>
    <row r="8" spans="1:21" ht="21" customHeight="1">
      <c r="A8" s="128" t="s">
        <v>42</v>
      </c>
      <c r="B8" s="42">
        <v>2655128</v>
      </c>
      <c r="C8" s="42">
        <v>947459</v>
      </c>
      <c r="D8" s="42">
        <v>3602587</v>
      </c>
      <c r="E8" s="42">
        <v>230494</v>
      </c>
      <c r="F8" s="42">
        <v>102114</v>
      </c>
      <c r="G8" s="42">
        <v>332608</v>
      </c>
      <c r="H8" s="42">
        <v>39157</v>
      </c>
      <c r="I8" s="42">
        <v>21023</v>
      </c>
      <c r="J8" s="42">
        <v>60180</v>
      </c>
      <c r="K8" s="42">
        <v>10971</v>
      </c>
      <c r="L8" s="42">
        <v>6054</v>
      </c>
      <c r="M8" s="42">
        <v>17025</v>
      </c>
      <c r="N8" s="42">
        <v>7676</v>
      </c>
      <c r="O8" s="42">
        <v>3845</v>
      </c>
      <c r="P8" s="42">
        <v>11521</v>
      </c>
      <c r="Q8" s="42">
        <v>2943426</v>
      </c>
      <c r="R8" s="42">
        <v>1080495</v>
      </c>
      <c r="S8" s="42">
        <v>4023921</v>
      </c>
      <c r="T8" s="177"/>
      <c r="U8" s="178"/>
    </row>
    <row r="9" spans="1:21" ht="21" customHeight="1">
      <c r="A9" s="128" t="s">
        <v>43</v>
      </c>
      <c r="B9" s="43">
        <v>579235</v>
      </c>
      <c r="C9" s="43">
        <v>296172</v>
      </c>
      <c r="D9" s="43">
        <v>875407</v>
      </c>
      <c r="E9" s="43">
        <v>304573</v>
      </c>
      <c r="F9" s="43">
        <v>133046</v>
      </c>
      <c r="G9" s="43">
        <v>437619</v>
      </c>
      <c r="H9" s="43">
        <v>93952</v>
      </c>
      <c r="I9" s="43">
        <v>44596</v>
      </c>
      <c r="J9" s="43">
        <v>138548</v>
      </c>
      <c r="K9" s="43">
        <v>31813</v>
      </c>
      <c r="L9" s="43">
        <v>16900</v>
      </c>
      <c r="M9" s="43">
        <v>48713</v>
      </c>
      <c r="N9" s="43">
        <v>24367</v>
      </c>
      <c r="O9" s="43">
        <v>14583</v>
      </c>
      <c r="P9" s="43">
        <v>38950</v>
      </c>
      <c r="Q9" s="43">
        <v>1033940</v>
      </c>
      <c r="R9" s="43">
        <v>505297</v>
      </c>
      <c r="S9" s="43">
        <v>1539237</v>
      </c>
      <c r="T9" s="44"/>
      <c r="U9" s="44"/>
    </row>
    <row r="10" spans="1:21" ht="21" customHeight="1">
      <c r="A10" s="128" t="s">
        <v>44</v>
      </c>
      <c r="B10" s="42">
        <v>81720</v>
      </c>
      <c r="C10" s="42">
        <v>41011</v>
      </c>
      <c r="D10" s="42">
        <v>122731</v>
      </c>
      <c r="E10" s="42">
        <v>63083</v>
      </c>
      <c r="F10" s="42">
        <v>27249</v>
      </c>
      <c r="G10" s="42">
        <v>90332</v>
      </c>
      <c r="H10" s="42">
        <v>28840</v>
      </c>
      <c r="I10" s="42">
        <v>11666</v>
      </c>
      <c r="J10" s="42">
        <v>40506</v>
      </c>
      <c r="K10" s="42">
        <v>12161</v>
      </c>
      <c r="L10" s="42">
        <v>5093</v>
      </c>
      <c r="M10" s="42">
        <v>17254</v>
      </c>
      <c r="N10" s="42">
        <v>10307</v>
      </c>
      <c r="O10" s="42">
        <v>4784</v>
      </c>
      <c r="P10" s="42">
        <v>15091</v>
      </c>
      <c r="Q10" s="42">
        <v>196111</v>
      </c>
      <c r="R10" s="42">
        <v>89803</v>
      </c>
      <c r="S10" s="42">
        <v>285914</v>
      </c>
      <c r="T10" s="44"/>
      <c r="U10" s="44"/>
    </row>
    <row r="11" spans="1:21" ht="21" customHeight="1">
      <c r="A11" s="129" t="s">
        <v>20</v>
      </c>
      <c r="B11" s="131">
        <v>3316083</v>
      </c>
      <c r="C11" s="131">
        <v>1284642</v>
      </c>
      <c r="D11" s="131">
        <v>4600725</v>
      </c>
      <c r="E11" s="131">
        <v>598150</v>
      </c>
      <c r="F11" s="131">
        <v>262409</v>
      </c>
      <c r="G11" s="131">
        <v>860559</v>
      </c>
      <c r="H11" s="131">
        <v>161949</v>
      </c>
      <c r="I11" s="131">
        <v>77285</v>
      </c>
      <c r="J11" s="131">
        <v>239234</v>
      </c>
      <c r="K11" s="131">
        <v>54945</v>
      </c>
      <c r="L11" s="131">
        <v>28047</v>
      </c>
      <c r="M11" s="131">
        <v>82992</v>
      </c>
      <c r="N11" s="131">
        <v>42350</v>
      </c>
      <c r="O11" s="131">
        <v>23212</v>
      </c>
      <c r="P11" s="131">
        <v>65562</v>
      </c>
      <c r="Q11" s="131">
        <v>4173477</v>
      </c>
      <c r="R11" s="131">
        <v>1675595</v>
      </c>
      <c r="S11" s="131">
        <v>5849072</v>
      </c>
      <c r="T11" s="44"/>
      <c r="U11" s="44"/>
    </row>
    <row r="12" spans="1:21" s="49" customFormat="1" ht="21" customHeight="1">
      <c r="A12" s="161" t="s">
        <v>38</v>
      </c>
      <c r="B12" s="162"/>
      <c r="C12" s="162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7" t="s">
        <v>26</v>
      </c>
      <c r="T12" s="48"/>
    </row>
    <row r="13" spans="1:21" ht="21" customHeight="1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</row>
    <row r="14" spans="1:21" ht="21" customHeight="1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</row>
    <row r="15" spans="1:21" ht="21" customHeight="1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</row>
    <row r="16" spans="1:21" ht="21" customHeight="1"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</row>
    <row r="17" spans="2:19" ht="21" customHeight="1"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</row>
    <row r="21" spans="2:19" ht="21" customHeight="1"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</row>
    <row r="22" spans="2:19" ht="21" customHeight="1"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</row>
    <row r="23" spans="2:19" ht="21" customHeight="1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</row>
    <row r="24" spans="2:19" ht="21" customHeight="1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6" spans="2:19" ht="21" customHeight="1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</row>
    <row r="27" spans="2:19" ht="21" customHeight="1"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</row>
    <row r="28" spans="2:19" ht="21" customHeight="1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2:19" ht="21" customHeight="1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</sheetData>
  <protectedRanges>
    <protectedRange sqref="A4:S4" name="نطاق1_3"/>
    <protectedRange sqref="A6:A7" name="نطاق1_1_2"/>
    <protectedRange sqref="B11:S11 A8:S10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N6:P6"/>
    <mergeCell ref="Q6:S6"/>
    <mergeCell ref="H6:J6"/>
    <mergeCell ref="K6:M6"/>
    <mergeCell ref="B6:D6"/>
    <mergeCell ref="E6:G6"/>
  </mergeCells>
  <hyperlinks>
    <hyperlink ref="S12" location="' Index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DBCA904-134D-4471-B796-B3F355C6AC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84F72F-9334-41F5-8185-55894B27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80CE11-FD58-4148-A37D-72E3C5A7D86E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031eb85-fb64-4344-b89e-0c9148a8db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13</vt:i4>
      </vt:variant>
    </vt:vector>
  </HeadingPairs>
  <TitlesOfParts>
    <vt:vector size="26" baseType="lpstr">
      <vt:lpstr> 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Index'!Print_Area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نايف حلواني - Naif Halawani</cp:lastModifiedBy>
  <cp:lastPrinted>2021-10-17T09:50:41Z</cp:lastPrinted>
  <dcterms:created xsi:type="dcterms:W3CDTF">2016-11-30T06:52:29Z</dcterms:created>
  <dcterms:modified xsi:type="dcterms:W3CDTF">2025-03-19T12:46:14Z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