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Lenovo\Desktop\Work\New folder\"/>
    </mc:Choice>
  </mc:AlternateContent>
  <xr:revisionPtr revIDLastSave="0" documentId="13_ncr:1_{E41C041B-6635-476B-A96F-5E61B4B30090}" xr6:coauthVersionLast="45" xr6:coauthVersionMax="45" xr10:uidLastSave="{00000000-0000-0000-0000-000000000000}"/>
  <bookViews>
    <workbookView xWindow="15" yWindow="600" windowWidth="20475" windowHeight="10920" tabRatio="842" xr2:uid="{00000000-000D-0000-FFFF-FFFF00000000}"/>
  </bookViews>
  <sheets>
    <sheet name="الفهرس Index" sheetId="15" r:id="rId1"/>
    <sheet name="M_Ar" sheetId="37" r:id="rId2"/>
    <sheet name="M_En" sheetId="38" r:id="rId3"/>
    <sheet name="1" sheetId="36" r:id="rId4"/>
    <sheet name="1.2" sheetId="11" r:id="rId5"/>
    <sheet name="1.3" sheetId="17" r:id="rId6"/>
    <sheet name="1.4" sheetId="18" r:id="rId7"/>
    <sheet name="1.5" sheetId="34" r:id="rId8"/>
    <sheet name="2" sheetId="19" r:id="rId9"/>
    <sheet name="2.1" sheetId="20" r:id="rId10"/>
    <sheet name="2.2" sheetId="21" r:id="rId11"/>
    <sheet name="2.3" sheetId="22" r:id="rId12"/>
    <sheet name="2.4" sheetId="23" r:id="rId13"/>
    <sheet name="2.5" sheetId="24" r:id="rId14"/>
    <sheet name="2.6" sheetId="30" r:id="rId15"/>
    <sheet name="4" sheetId="25" r:id="rId16"/>
    <sheet name="5" sheetId="26" r:id="rId17"/>
    <sheet name="6" sheetId="28" r:id="rId18"/>
  </sheets>
  <externalReferences>
    <externalReference r:id="rId19"/>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'1'!$A$1:$H$20</definedName>
    <definedName name="_xlnm.Print_Area" localSheetId="4">'1.2'!$A$1:$G$29</definedName>
    <definedName name="_xlnm.Print_Area" localSheetId="5">'1.3'!$A$1:$G$19</definedName>
    <definedName name="_xlnm.Print_Area" localSheetId="6">'1.4'!$A$1:$G$143</definedName>
    <definedName name="_xlnm.Print_Area" localSheetId="7">'1.5'!$A$1:$G$39</definedName>
    <definedName name="_xlnm.Print_Area" localSheetId="8">'2'!$A$1:$D$19</definedName>
    <definedName name="_xlnm.Print_Area" localSheetId="9">'2.1'!$A$1:$G$29</definedName>
    <definedName name="_xlnm.Print_Area" localSheetId="10">'2.2'!$A$1:$G$19</definedName>
    <definedName name="_xlnm.Print_Area" localSheetId="11">'2.3'!$A$1:$G$152</definedName>
    <definedName name="_xlnm.Print_Area" localSheetId="12">'2.4'!$A$1:$G$11</definedName>
    <definedName name="_xlnm.Print_Area" localSheetId="13">'2.5'!$A$1:$G$11</definedName>
    <definedName name="_xlnm.Print_Area" localSheetId="14">'2.6'!$A$1:$G$48</definedName>
    <definedName name="_xlnm.Print_Area" localSheetId="15">'4'!$A$1:$F$20</definedName>
    <definedName name="_xlnm.Print_Area" localSheetId="16">'5'!$A$1:$D$17</definedName>
    <definedName name="_xlnm.Print_Area" localSheetId="17">'6'!$A$1:$L$14</definedName>
    <definedName name="_xlnm.Print_Area" localSheetId="1">M_Ar!$A$1:$AB$116</definedName>
    <definedName name="_xlnm.Print_Area" localSheetId="2">M_En!$A$1:$AA$114</definedName>
    <definedName name="_xlnm.Print_Area" localSheetId="0">'الفهرس Index'!$A$1:$D$22</definedName>
    <definedName name="_xlnm.Print_Titles" localSheetId="6">'1.4'!$1:$7</definedName>
    <definedName name="_xlnm.Print_Titles" localSheetId="11">'2.3'!$1:$7</definedName>
    <definedName name="_xlnm.Print_Titles" localSheetId="1">M_Ar!#REF!</definedName>
    <definedName name="_xlnm.Print_Titles" localSheetId="2">M_En!#REF!</definedName>
  </definedNames>
  <calcPr calcId="18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2" i="22" l="1"/>
  <c r="D152" i="22"/>
  <c r="E152" i="22"/>
  <c r="E29" i="20"/>
  <c r="D30" i="34"/>
  <c r="C30" i="34"/>
  <c r="E30" i="34"/>
  <c r="D21" i="34"/>
  <c r="C21" i="34"/>
  <c r="E21" i="34"/>
  <c r="D8" i="34"/>
  <c r="C8" i="34"/>
  <c r="E8" i="34"/>
  <c r="E8" i="30"/>
  <c r="C29" i="11"/>
  <c r="H20" i="36"/>
  <c r="H19" i="36"/>
  <c r="H18" i="36"/>
  <c r="H17" i="36"/>
  <c r="H16" i="36"/>
  <c r="H15" i="36"/>
  <c r="H14" i="36"/>
  <c r="H13" i="36"/>
  <c r="H12" i="36"/>
  <c r="H11" i="36"/>
  <c r="H10" i="36"/>
  <c r="H9" i="36"/>
  <c r="H8" i="36"/>
  <c r="C22" i="30" l="1"/>
  <c r="D22" i="30"/>
  <c r="E22" i="30"/>
  <c r="C32" i="30" l="1"/>
  <c r="D32" i="30"/>
  <c r="E32" i="30"/>
  <c r="C143" i="18" l="1"/>
  <c r="D143" i="18"/>
  <c r="E143" i="18"/>
  <c r="C19" i="17" l="1"/>
  <c r="E48" i="30" l="1"/>
  <c r="D8" i="30"/>
  <c r="D48" i="30" s="1"/>
  <c r="C8" i="30"/>
  <c r="C48" i="30" s="1"/>
  <c r="C19" i="21"/>
  <c r="D19" i="21"/>
  <c r="E19" i="21"/>
  <c r="C39" i="34" l="1"/>
  <c r="D39" i="34"/>
  <c r="E11" i="24" l="1"/>
  <c r="D11" i="24"/>
  <c r="C11" i="24"/>
  <c r="E11" i="23"/>
  <c r="D11" i="23"/>
  <c r="C11" i="23"/>
  <c r="D29" i="20"/>
  <c r="C29" i="20"/>
  <c r="E19" i="17"/>
  <c r="D19" i="17"/>
  <c r="E29" i="11"/>
  <c r="D29" i="11"/>
  <c r="E39" i="34" l="1"/>
</calcChain>
</file>

<file path=xl/sharedStrings.xml><?xml version="1.0" encoding="utf-8"?>
<sst xmlns="http://schemas.openxmlformats.org/spreadsheetml/2006/main" count="1365" uniqueCount="760">
  <si>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</si>
  <si>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</si>
  <si>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</si>
  <si>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</si>
  <si>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</si>
  <si>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</si>
  <si>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</si>
  <si>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</si>
  <si>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</si>
  <si>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</si>
  <si>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</si>
  <si>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</si>
  <si>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</si>
  <si>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</si>
  <si>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</si>
  <si>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</si>
  <si>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</si>
  <si>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</si>
  <si>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</si>
  <si>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</si>
  <si>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</si>
  <si>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</si>
  <si>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</si>
  <si>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</si>
  <si>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</si>
  <si>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</si>
  <si>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</si>
  <si>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</si>
  <si>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</si>
  <si>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</si>
  <si>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</si>
  <si>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</si>
  <si>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</si>
  <si>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</si>
  <si>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</si>
  <si>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</si>
  <si>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</si>
  <si>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</si>
  <si>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</si>
  <si>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</si>
  <si>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</si>
  <si>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</si>
  <si>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شهري</t>
  </si>
  <si>
    <t>Ratio of Non-oil Exports to Imports, Monthly</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</si>
  <si>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</si>
  <si>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</si>
  <si>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</si>
  <si>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</si>
  <si>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</si>
  <si>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</si>
  <si>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الشهر</t>
  </si>
  <si>
    <t>Month</t>
  </si>
  <si>
    <t>January</t>
  </si>
  <si>
    <t>February</t>
  </si>
  <si>
    <t>March</t>
  </si>
  <si>
    <t>April</t>
  </si>
  <si>
    <t>May</t>
  </si>
  <si>
    <t>June</t>
  </si>
  <si>
    <t>July</t>
  </si>
  <si>
    <t>August</t>
  </si>
  <si>
    <t>September</t>
  </si>
  <si>
    <t>October</t>
  </si>
  <si>
    <t>November</t>
  </si>
  <si>
    <t>December</t>
  </si>
  <si>
    <t>يناير</t>
  </si>
  <si>
    <t>فبراير</t>
  </si>
  <si>
    <t>مارس</t>
  </si>
  <si>
    <t>أبريل</t>
  </si>
  <si>
    <t>مايو</t>
  </si>
  <si>
    <t>أغسطس</t>
  </si>
  <si>
    <t>سبتمبر</t>
  </si>
  <si>
    <t>أكتوبر</t>
  </si>
  <si>
    <t>نوفمبر</t>
  </si>
  <si>
    <t>ديسمبر</t>
  </si>
  <si>
    <t>يونيو</t>
  </si>
  <si>
    <t>يوليو</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</si>
  <si>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</si>
  <si>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</si>
  <si>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</si>
  <si>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</si>
  <si>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</si>
  <si>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</si>
  <si>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</si>
  <si>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</si>
  <si>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</si>
  <si>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</si>
  <si>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</si>
  <si>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</si>
  <si>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</si>
  <si>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</si>
  <si>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</si>
  <si>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</si>
  <si>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</si>
  <si>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</si>
  <si>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</si>
  <si>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Merchandise Imports, Monthly</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</si>
  <si>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</si>
  <si>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</si>
  <si>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</si>
  <si>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</si>
  <si>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</si>
  <si>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</si>
  <si>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</si>
  <si>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</si>
  <si>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</si>
  <si>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</si>
  <si>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</si>
  <si>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</si>
  <si>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</si>
  <si>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</si>
  <si>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</si>
  <si>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</si>
  <si>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</si>
  <si>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</si>
  <si>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</si>
  <si>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</si>
  <si>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</si>
  <si>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</si>
  <si>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</si>
  <si>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</si>
  <si>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</si>
  <si>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</si>
  <si>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الواردات السلعية، شهري</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</si>
  <si>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</si>
  <si>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</si>
  <si>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</si>
  <si>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</si>
  <si>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</si>
  <si>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</si>
  <si>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</si>
  <si>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</si>
  <si>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</si>
  <si>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</si>
  <si>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</si>
  <si>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</si>
  <si>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</si>
  <si>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</si>
  <si>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</si>
  <si>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</si>
  <si>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</si>
  <si>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</si>
  <si>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</si>
  <si>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</si>
  <si>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</si>
  <si>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</si>
  <si>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</si>
  <si>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</si>
  <si>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</si>
  <si>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</si>
  <si>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</si>
  <si>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</si>
  <si>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</si>
  <si>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</si>
  <si>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</si>
  <si>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</si>
  <si>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</si>
  <si>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</si>
  <si>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</si>
  <si>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</si>
  <si>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</si>
  <si>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</si>
  <si>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</si>
  <si>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</si>
  <si>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</si>
  <si>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</si>
  <si>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</si>
  <si>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</si>
  <si>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</si>
  <si>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بريد الدمام المركزي</t>
  </si>
  <si>
    <t>King Abdulaziz Port</t>
  </si>
  <si>
    <t>U.S.A</t>
  </si>
  <si>
    <t>الصـين</t>
  </si>
  <si>
    <t>الـهـنـد</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</si>
  <si>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</si>
  <si>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</si>
  <si>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</si>
  <si>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</si>
  <si>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</si>
  <si>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</si>
  <si>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</si>
  <si>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</si>
  <si>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</si>
  <si>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</si>
  <si>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</si>
  <si>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</si>
  <si>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</si>
  <si>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الـيـابـان</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</si>
  <si>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</si>
  <si>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</si>
  <si>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</si>
  <si>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</si>
  <si>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</si>
  <si>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</si>
  <si>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</si>
  <si>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</si>
  <si>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</si>
  <si>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</si>
  <si>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</si>
  <si>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</si>
  <si>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</si>
  <si>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</si>
  <si>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</si>
  <si>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</si>
  <si>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</si>
  <si>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</si>
  <si>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</si>
  <si>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</si>
  <si>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</si>
  <si>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</si>
  <si>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</si>
  <si>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</si>
  <si>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</si>
  <si>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</si>
  <si>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</si>
  <si>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</si>
  <si>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</si>
  <si>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</si>
  <si>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</si>
  <si>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</si>
  <si>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</si>
  <si>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</si>
  <si>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</si>
  <si>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</si>
  <si>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</si>
  <si>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</si>
  <si>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</si>
  <si>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</si>
  <si>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</si>
  <si>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</si>
  <si>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</si>
  <si>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</si>
  <si>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</si>
  <si>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</si>
  <si>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</si>
  <si>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</si>
  <si>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</si>
  <si>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</si>
  <si>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</si>
  <si>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</si>
  <si>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</si>
  <si>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</si>
  <si>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</si>
  <si>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</si>
  <si>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</si>
  <si>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</si>
  <si>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</si>
  <si>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</si>
  <si>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</si>
  <si>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</si>
  <si>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</si>
  <si>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</si>
  <si>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</si>
  <si>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</si>
  <si>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</si>
  <si>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</si>
  <si>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</si>
  <si>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</si>
  <si>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كوريا الشمالية</t>
  </si>
  <si>
    <t>قبرص</t>
  </si>
  <si>
    <t>ايرلندا</t>
  </si>
  <si>
    <t>جمهورية الدومينيكان</t>
  </si>
  <si>
    <t>سيراليون</t>
  </si>
  <si>
    <t>اريتيريا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</si>
  <si>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</si>
  <si>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</si>
  <si>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</si>
  <si>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</si>
  <si>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</si>
  <si>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</si>
  <si>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</si>
  <si>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</si>
  <si>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</si>
  <si>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</si>
  <si>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</si>
  <si>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</si>
  <si>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</si>
  <si>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</si>
  <si>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</si>
  <si>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</si>
  <si>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</si>
  <si>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</si>
  <si>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</si>
  <si>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</si>
  <si>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</si>
  <si>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</si>
  <si>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</si>
  <si>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</si>
  <si>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</si>
  <si>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</si>
  <si>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</si>
  <si>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</si>
  <si>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</si>
  <si>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</si>
  <si>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</si>
  <si>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</si>
  <si>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</si>
  <si>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</si>
  <si>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</si>
  <si>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</si>
  <si>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</si>
  <si>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بنين (داهومي)</t>
  </si>
  <si>
    <t>راوندى</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</si>
  <si>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</si>
  <si>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</si>
  <si>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</si>
  <si>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</si>
  <si>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</si>
  <si>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</si>
  <si>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الصادرات السلعية، شهري</t>
  </si>
  <si>
    <t>Merchandise Exports, Monthly</t>
  </si>
  <si>
    <t>الصادرات غير البترولية حسب مجموعات الدول</t>
  </si>
  <si>
    <t>الصادرات غير البترولية حسب الدول</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</si>
  <si>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</si>
  <si>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</si>
  <si>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</si>
  <si>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</si>
  <si>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</si>
  <si>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</si>
  <si>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</si>
  <si>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</si>
  <si>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</si>
  <si>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</si>
  <si>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</si>
  <si>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</si>
  <si>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</si>
  <si>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</si>
  <si>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</si>
  <si>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</si>
  <si>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</si>
  <si>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</si>
  <si>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</si>
  <si>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</si>
  <si>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</si>
  <si>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</si>
  <si>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</si>
  <si>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</si>
  <si>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</si>
  <si>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</si>
  <si>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</si>
  <si>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</si>
  <si>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</si>
  <si>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</si>
  <si>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</si>
  <si>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</si>
  <si>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</si>
  <si>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</si>
  <si>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</si>
  <si>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</si>
  <si>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</si>
  <si>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</si>
  <si>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</si>
  <si>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</si>
  <si>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</si>
  <si>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</si>
  <si>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</si>
  <si>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</si>
  <si>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</si>
  <si>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</si>
  <si>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</si>
  <si>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</si>
  <si>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</si>
  <si>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</si>
  <si>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</si>
  <si>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</si>
  <si>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</si>
  <si>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</si>
  <si>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</si>
  <si>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</si>
  <si>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</si>
  <si>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</si>
  <si>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</si>
  <si>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</si>
  <si>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</si>
  <si>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</si>
  <si>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</si>
  <si>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</si>
  <si>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</si>
  <si>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</si>
  <si>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</si>
  <si>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</si>
  <si>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</si>
  <si>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</si>
  <si>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</si>
  <si>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</si>
  <si>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</si>
  <si>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</si>
  <si>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</si>
  <si>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</si>
  <si>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</si>
  <si>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</si>
  <si>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</si>
  <si>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</si>
  <si>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</si>
  <si>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</si>
  <si>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</si>
  <si>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</si>
  <si>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</si>
  <si>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</si>
  <si>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</si>
  <si>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</si>
  <si>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</si>
  <si>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</si>
  <si>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</si>
  <si>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SIERRA LEONE</t>
  </si>
  <si>
    <t>HUNGARY</t>
  </si>
  <si>
    <t>DOMINICAN REPUBLIC</t>
  </si>
  <si>
    <t>CHAD</t>
  </si>
  <si>
    <t>NAMIBIA</t>
  </si>
  <si>
    <t>CONGO</t>
  </si>
  <si>
    <t>PARAGUAY</t>
  </si>
  <si>
    <t>BENIN</t>
  </si>
  <si>
    <t>MALDIVES</t>
  </si>
  <si>
    <t>ZAMBIA</t>
  </si>
  <si>
    <t>SERBIA</t>
  </si>
  <si>
    <t>EL SALVADOR</t>
  </si>
  <si>
    <t>RWANDA</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</si>
  <si>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</si>
  <si>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</si>
  <si>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</si>
  <si>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</si>
  <si>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</si>
  <si>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</si>
  <si>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</si>
  <si>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</si>
  <si>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</si>
  <si>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</si>
  <si>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</si>
  <si>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</si>
  <si>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</si>
  <si>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</si>
  <si>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</si>
  <si>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</si>
  <si>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</si>
  <si>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</si>
  <si>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NORTH KOREA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</si>
  <si>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</si>
  <si>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</si>
  <si>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</si>
  <si>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</si>
  <si>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</si>
  <si>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</si>
  <si>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</si>
  <si>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</si>
  <si>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</si>
  <si>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</si>
  <si>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</si>
  <si>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</si>
  <si>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</si>
  <si>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</si>
  <si>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</si>
  <si>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</si>
  <si>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</si>
  <si>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</si>
  <si>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</si>
  <si>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</si>
  <si>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</si>
  <si>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</si>
  <si>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</si>
  <si>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</si>
  <si>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</si>
  <si>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</si>
  <si>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</si>
  <si>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</si>
  <si>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</si>
  <si>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</si>
  <si>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</si>
  <si>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</si>
  <si>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</si>
  <si>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</si>
  <si>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</si>
  <si>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</si>
  <si>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</si>
  <si>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</si>
  <si>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</si>
  <si>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</si>
  <si>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</si>
  <si>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</si>
  <si>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</si>
  <si>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</si>
  <si>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</si>
  <si>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</si>
  <si>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</si>
  <si>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</si>
  <si>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</si>
  <si>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</si>
  <si>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</si>
  <si>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</si>
  <si>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سان مارينو</t>
  </si>
  <si>
    <t>SAN MARINO</t>
  </si>
  <si>
    <t>Re-exports / إعادة التصدير</t>
  </si>
  <si>
    <t>Total / الإجمالي</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</si>
  <si>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</si>
  <si>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</si>
  <si>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</si>
  <si>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</si>
  <si>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Non-oil Exports by Group of Countries</t>
  </si>
  <si>
    <t>Non-oil Exports by Country</t>
  </si>
  <si>
    <t>الصادرات غير البترولية حسب وسيلة النقل والمنافذ الجمركية</t>
  </si>
  <si>
    <t>الميزان التجاري</t>
  </si>
  <si>
    <t>الميزان التجاري بدون البترول</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</si>
  <si>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</si>
  <si>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</si>
  <si>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</si>
  <si>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</si>
  <si>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</si>
  <si>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</si>
  <si>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</si>
  <si>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</si>
  <si>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</si>
  <si>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لاوس</t>
  </si>
  <si>
    <t>LAOS</t>
  </si>
  <si>
    <t>بنما</t>
  </si>
  <si>
    <t>PANAMA</t>
  </si>
  <si>
    <t>حجم التجارة</t>
  </si>
  <si>
    <t>United Arab Emirates</t>
  </si>
  <si>
    <t>Kuwait</t>
  </si>
  <si>
    <t>Bahrain</t>
  </si>
  <si>
    <t>Qatar</t>
  </si>
  <si>
    <t>Sultanate Of Oman</t>
  </si>
  <si>
    <t>EUROPEAN UNION, N.E.S</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</si>
  <si>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</si>
  <si>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</si>
  <si>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</si>
  <si>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</si>
  <si>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</si>
  <si>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</si>
  <si>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</si>
  <si>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</si>
  <si>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</si>
  <si>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</si>
  <si>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</si>
  <si>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</si>
  <si>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</si>
  <si>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</si>
  <si>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</si>
  <si>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</si>
  <si>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</si>
  <si>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</si>
  <si>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</si>
  <si>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</si>
  <si>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</si>
  <si>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Dammam Parcels</t>
  </si>
  <si>
    <t>-</t>
  </si>
  <si>
    <t>CONGO, THE DEMOCRATIC REPUBLIC</t>
  </si>
  <si>
    <t/>
  </si>
  <si>
    <t>OTHER COUNTRIES</t>
  </si>
  <si>
    <t>BOSNIA &amp; HERZEGOVINA</t>
  </si>
  <si>
    <t>أخرى</t>
  </si>
  <si>
    <t>Other</t>
  </si>
  <si>
    <t>بروناي دار السلام</t>
  </si>
  <si>
    <t>BRUNEI DARUSSALAM</t>
  </si>
  <si>
    <t>جزر فيجى</t>
  </si>
  <si>
    <t>FIJI</t>
  </si>
  <si>
    <t>ليختشتاين</t>
  </si>
  <si>
    <t>LIECHTENSTEIN</t>
  </si>
  <si>
    <t>منهجية تقرير الصادرات والواردات السلعية للمملكة العربية السعودية</t>
  </si>
  <si>
    <t xml:space="preserve"> 1. مصادر البيانات في تقرير الصادرات والواردات السلعية للمملكة العربية السعودية:</t>
  </si>
  <si>
    <t>2. الأهداف:</t>
  </si>
  <si>
    <t>1. دعم متخذي القرار، وراسمي السياسات، والباحثين والمهتمين بإحصاءات ومؤشرات محدثة وذات شمولية تتعلق بالصادرات والواردات السلعية للمملكة العربية السعودية.</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</si>
  <si>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</si>
  <si>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</si>
  <si>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</si>
  <si>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</si>
  <si>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</si>
  <si>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3. المصطلحات والمفاهيم المرتبطة بتقرير الصادرات والواردات السلعية للمملكة العربية السعودية: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</si>
  <si>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</si>
  <si>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</si>
  <si>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</si>
  <si>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ويقصد بها وفق نظام التجارة الخارجية جميع السلع التي تم إنتاجها أو تصنيعها محليا بالكامل أو التي أجرى عليها عمليه صناعية غيرت من شكلها وقيمتها والمعدة للتصدير خارج المملكة.</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</si>
  <si>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</si>
  <si>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</si>
  <si>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</si>
  <si>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</si>
  <si>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إجمالي الصادرات مطروحا منها الصادرات من السلع المصنفة في الفصل 27(الوقود المعدني وزيوت معدنية ومنتجات تقطيرها، مواد قارية، شموع معدنية) من النظام المنسق ((HS.</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</si>
  <si>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</si>
  <si>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</si>
  <si>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</si>
  <si>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</si>
  <si>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</si>
  <si>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</si>
  <si>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</si>
  <si>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</si>
  <si>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</si>
  <si>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</si>
  <si>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</si>
  <si>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</si>
  <si>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تغطي إحصاءات الصادرات والواردات السلعية جميع السلع المستوردة والمصدرة (الصادرات البترولية وغير البترولية والواردات السلعية) من خلال جميع المنافذ الجمركية بالمملكة.</t>
  </si>
  <si>
    <t xml:space="preserve">التغطية الزمانية: </t>
  </si>
  <si>
    <t xml:space="preserve">تُسند بيانات السجلات الإدارية في إحصاءات الصادرات والواردات السلعية (الشهرية) إلى الفترة " من بداية الشهر الميلادي إلى نهايته. </t>
  </si>
  <si>
    <t>5. التصنيفات الإحصائية المستخدمة:</t>
  </si>
  <si>
    <t>6. الحصول على البيانات:</t>
  </si>
  <si>
    <t>7. اعداد النتائج ومراجعتها:</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</si>
  <si>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</si>
  <si>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</si>
  <si>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</si>
  <si>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</si>
  <si>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ثالثًا: التواصل مع العملاء وتزويدهم بالنشرة:  </t>
  </si>
  <si>
    <t xml:space="preserve">إيمانًا من الهيئة بأهمية التواصل مع العملاء من مستخدمي البيانات تقوم الهيئة فور صدور تقرير الصادرات والواردات السلعية للمملكة العربية السعودية بالتواصل مع العملاء وتزويدهم بالتقرير، كما تستقبل أسئلة واستفسارات العملاء حول التقرير ونتائجه عبر مختلف القنوات الاتصالية ليتواصل عملاؤها معها لطلب البيانات حيث يتمُّ استقبال الطلبات والاستفسارات عن طريق: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</si>
  <si>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</si>
  <si>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</si>
  <si>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</si>
  <si>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</si>
  <si>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</si>
  <si>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</si>
  <si>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</si>
  <si>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 xml:space="preserve">تخضع نتائج تقرير الصادرات والواردات السلعية للمملكة العربية السعودية للعديد من إجراءات الجودة الفنية وذلك لضمان جودة البيانات، ومن هذه الإجراءات: </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</si>
  <si>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</si>
  <si>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2. التحقق من منطقية المخرجات بمقارنتها بالأرقام التاريخية ومطابقتها لواقع الصادرات والواردات السلعية في المملكة. </t>
  </si>
  <si>
    <t xml:space="preserve">3. الالتزام بنشر النتائج حسب مواعيد النشر المحددة مسبقاً. </t>
  </si>
  <si>
    <t xml:space="preserve">10. المستفيدون من التقرير وأوجه الاستفادة: </t>
  </si>
  <si>
    <t>يستفيد من تقرير الصادرات والواردات السلعية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بالصادرات والواردات السلعية حيثُ تُعدُّ بيانات ومؤشرات الصادرات والواردات السلعية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</si>
  <si>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الصادرات والواردات السلعية للمملكة العربية السعودية من خلال الموقع الرسمي للهيئة على الإنترنت </t>
  </si>
  <si>
    <t>https://www.stats.gov.sa/ar/325</t>
  </si>
  <si>
    <t xml:space="preserve"> Methodology</t>
  </si>
  <si>
    <t>1. Data sources</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</si>
  <si>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</si>
  <si>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</si>
  <si>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</si>
  <si>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</si>
  <si>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</si>
  <si>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</si>
  <si>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</si>
  <si>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</si>
  <si>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</si>
  <si>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</si>
  <si>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</si>
  <si>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</si>
  <si>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</si>
  <si>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</si>
  <si>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</si>
  <si>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</si>
  <si>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</si>
  <si>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</si>
  <si>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</si>
  <si>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</si>
  <si>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</si>
  <si>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</si>
  <si>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</si>
  <si>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</si>
  <si>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</si>
  <si>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Temporal coverage:</t>
  </si>
  <si>
    <t xml:space="preserve">5. Used statistical classification: </t>
  </si>
  <si>
    <t>6. Obtaining Data :</t>
  </si>
  <si>
    <t>7. Preparation and  review  of results:</t>
  </si>
  <si>
    <t>8. Data Dissemination:</t>
  </si>
  <si>
    <t>First: Preparation of Results Designed for Publishing:</t>
  </si>
  <si>
    <t>Second: Preparation of Media materials and the announcement of bulletin release date:</t>
  </si>
  <si>
    <t>Third: Communicating with clients and providing them with the bulletin:</t>
  </si>
  <si>
    <t>9. Applied quality procedures:</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</si>
  <si>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</si>
  <si>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</si>
  <si>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</si>
  <si>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10. Users and benefits of the report:</t>
  </si>
  <si>
    <t>The report on commodity exports and imports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commodity exports and imports. Data and indicators of commodity exports and imports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</si>
  <si>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M_AR</t>
  </si>
  <si>
    <t>M_EN</t>
  </si>
  <si>
    <t>Methodology</t>
  </si>
  <si>
    <t>منهجية تقرير الصادرات والواردات السلعية</t>
  </si>
  <si>
    <t>وتعتمد إحصاءات الهيئة بشأن صادرات وواردات السلعية حاليا على السجلات من الجهات الحكومية التالية:</t>
  </si>
  <si>
    <t>وزارة الطاقة والصناعة والثروة المعدنية: مصدر البيانات لصادرات النفط.</t>
  </si>
  <si>
    <t>الجمارك السعودية: مصدر البيانات لصادرات غير النفطية والواردات.</t>
  </si>
  <si>
    <t>يعتمد تقرير الصادرات والواردات السلعية للمملكة العربية السعودية على بيانات السجلات الإدارية للتجارة الخارجية السلعية للمملكة العربية السعودية في الجهات الحكومية ذات العلاقة والتي تقوم بتزويد الهيئة بها لتقوم الهيئة بحساب مؤشراتها وإصدارها في هذا تقرير. ويُقصد ببيانات السجلات الإدارية البيانات والمعلومات المُسجلة والمحدَّثة لدى الجهات الحكومية ذات العلاقة بالصادرات والواردات السلعية والناتجة من خلال عمليات التسجيل والتوثيق الرسمي الإلكتروني الـمُتَّبَع في هذه الجهات.</t>
  </si>
  <si>
    <t>يتم تصنيف صادرات وواردات المملكة وفقاً لنظام المنسق لتوصيف السلع الأساسية وترميزها (2017) ، والمعروفة أيضاً باسم النظام المنسق (HS) ، والتي تحتفظ بها منظمة الجمارك العالمية (WCO). يتيح النظام المنسق للدول تصنيف المنتجات المتداولة في نظام موحد دوليًا لأسماء المنتجات ورموزها.</t>
  </si>
  <si>
    <t>يتم حفظ السجلات المستوفاة من وزارة الطاقة والصناعة والثروة المعدنية ومن الجمارك السعودية في قواعد البيانات في الهيئة وتتم علميات تدقيقها ومراجعتها وفق المنهج الإحصائي العلمي ومعايير الجودة المتعارف عليها بالتنسيق مع الجهة مُصدرة البيانات.</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</si>
  <si>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تتم عمليات المراجعة النهائية عن طريق المتخصصين في إحصاءات التجارة الخارجية باستخدام تقنيات حديثة وبرمجية تم تصميمها لأغراض المراجعة والتدقيق. </t>
  </si>
  <si>
    <t>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لضمان انتشارها ووصلها لكافة العملاء والمهتمين بالصادرات والواردات السلعية للمملكة العربية السعودية، ويتم نشر التقرير وملف البيانات المرفق في المكتبة الإحصائية على الموقع.</t>
  </si>
  <si>
    <t xml:space="preserve">The report of "Merchandise Exports and Imports of The Kingdom of Saudi Arabia" depends on administrative records of Saudi Arabia's foreign trade in goods, provided to GaStat by concerned governmental entities in order to use them in calculating the foreign trade statistics and indicators and release them in this report. Administrative records mean data and information that are registered and updated by governmental entities concerned with exports and imports of goods, and result from the operation of official electronic registration and documentation of these entities. </t>
  </si>
  <si>
    <t>GaStat's statistics on merchandise exports and imports are currently built upon the records from the following two governmental entities:</t>
  </si>
  <si>
    <t xml:space="preserve"> - The Ministry of Energy, Industry, and Mineral Resources: The data source for oil exports.</t>
  </si>
  <si>
    <t xml:space="preserve"> - Saudi Customs: The data source for non-oil merchandise exports and imports.</t>
  </si>
  <si>
    <t>The statistics on merchandise exports and imports cover all goods (oil and non-oil exports as well as imports) passing through customs ports in Saudi Arabia.</t>
  </si>
  <si>
    <t>The statistics on merchandise exports and imports are collected from administrative records on a monthly basis according to the Gregorian calendar.</t>
  </si>
  <si>
    <t>Saudi Arabia's exports and imports are classified according to the Harmonized Commodity Description and Coding Systems (2017), also known as the Harmonized System (HS), which is maintained by the World Customs Organization (WCO). The HS allows countries to classify traded products in an internationally standardized system of product names and codes.</t>
  </si>
  <si>
    <t>The records received from Saudi Customs and the Ministry of Energy, Industry and Mineral Resources are saved in the databases of GaStat and are audited and reviewed in accordance with the scientific statistical methods and quality standards recognized in coordination with the entity issuing the data.</t>
  </si>
  <si>
    <t>After reviewing the collected administrative records in the previous steps, the results are calculated, extracted, uploaded, and stored in the database. Then, the final review is carried out by specialists in foreign trade statistics using modern techniques and software designed for auditing purposes.</t>
  </si>
  <si>
    <t xml:space="preserve">At this stage, GaStat coordinates, organizes, and reviews the data contained in the report. Tables, charts, and indicators are then prepared. Finally, the metadata and the methodology are added to the report, which is prepared in both Arabic and English. </t>
  </si>
  <si>
    <t xml:space="preserve">After GaStat publishes the release date of the report on its official website at the beginning of the Gregorian calendar year, it prepares special media materials to announce its release through all media in addition to its various platforms on the social media sites. The announcement is made on the predetermined day of publishing. The publishing starts from the official website in different formats to ensure that it spreads and reaches all customers and those interested in merchandise exports and imports of Saudi Arabia; the report and the attached data file are published on the Statistical Library on the website.  </t>
  </si>
  <si>
    <t>GaStat believes in the importance of communicating with the clients. Therefore, once the report of Merchandise Exports and Imports of the Kingdom of Saudi Arabia is released, it immediately communicates with the clients and provides them with the report. It also receives questions and queries from clients about the report and its results through various communication channels where clients can request data as well. Requests and enquiries are received through:</t>
  </si>
  <si>
    <t>3. Publishing the results according to the predetermined publication dates.</t>
  </si>
  <si>
    <t>●</t>
  </si>
  <si>
    <t>GaStat official website:</t>
  </si>
  <si>
    <t>www.stats.gov.sa</t>
  </si>
  <si>
    <t>GaStat official e-mail:</t>
  </si>
  <si>
    <t>info@stats.gov.sa</t>
  </si>
  <si>
    <t>Client support’s e-mail:</t>
  </si>
  <si>
    <t>cs@stats.gov.sa</t>
  </si>
  <si>
    <t xml:space="preserve">Official visits to GaStat head office in Riyadh or to one of its branches in Saudi Arabia </t>
  </si>
  <si>
    <t>Official letters</t>
  </si>
  <si>
    <t>Statistical helpline  (920020081)</t>
  </si>
  <si>
    <t>النيجر</t>
  </si>
  <si>
    <t>NIGER</t>
  </si>
  <si>
    <t>كازاخستان</t>
  </si>
  <si>
    <t>KAZAKHSTAN</t>
  </si>
  <si>
    <t>مطار الجوف</t>
  </si>
  <si>
    <t>Al Jawf Airport</t>
  </si>
  <si>
    <t>Exports minus imports.</t>
  </si>
  <si>
    <t>جزر فيرجين البريطانية</t>
  </si>
  <si>
    <t>VIRGIN ISLANDS BRITISH</t>
  </si>
  <si>
    <t>غينيا بيساو</t>
  </si>
  <si>
    <t>GUINEA-BISSAU</t>
  </si>
  <si>
    <t>سـيشـل</t>
  </si>
  <si>
    <t>SEYCHELLES</t>
  </si>
  <si>
    <t>ميناء الجبيل الصناعي</t>
  </si>
  <si>
    <t>Jubail Industrial Port</t>
  </si>
  <si>
    <t>ميناء الملك فهد الصناعي بينبع</t>
  </si>
  <si>
    <t>King Fahad port</t>
  </si>
  <si>
    <t>قرقيزيا</t>
  </si>
  <si>
    <t>KYRGYZSTAN</t>
  </si>
  <si>
    <t>ايسـلاند</t>
  </si>
  <si>
    <t>ICELAND</t>
  </si>
  <si>
    <t>جمهورية افريقيا الوسطى</t>
  </si>
  <si>
    <t>CENTRAL AFRICAN REPUBLIC</t>
  </si>
  <si>
    <t>بروندى</t>
  </si>
  <si>
    <t>BURUNDI</t>
  </si>
  <si>
    <t>هاييتي</t>
  </si>
  <si>
    <t>HAITI</t>
  </si>
  <si>
    <t>سلوى</t>
  </si>
  <si>
    <t>Salwa</t>
  </si>
  <si>
    <t>ديسمبر/ Dec</t>
  </si>
  <si>
    <t>ليبيريا</t>
  </si>
  <si>
    <t>LIBERIA</t>
  </si>
  <si>
    <t>جمهورية جنوب السودان</t>
  </si>
  <si>
    <t>SOUTH SUDAN</t>
  </si>
  <si>
    <t>ارميـنيا</t>
  </si>
  <si>
    <t>ARMENIA</t>
  </si>
  <si>
    <t>اروبا</t>
  </si>
  <si>
    <t>ARUBA</t>
  </si>
  <si>
    <t>مـكـاو</t>
  </si>
  <si>
    <t>MACAO</t>
  </si>
  <si>
    <t>تريندادوتوباكو</t>
  </si>
  <si>
    <t>TRINIDAD &amp; TOBAGO</t>
  </si>
  <si>
    <t>تيمور ليستي</t>
  </si>
  <si>
    <t>TIMOR LESTE</t>
  </si>
  <si>
    <t>يناير 2020</t>
  </si>
  <si>
    <t>January 2020</t>
  </si>
  <si>
    <t>يناير/ Jan</t>
  </si>
  <si>
    <t>غيانا</t>
  </si>
  <si>
    <t>GUYANA</t>
  </si>
  <si>
    <t>جامبيا</t>
  </si>
  <si>
    <t>GAMBIA</t>
  </si>
  <si>
    <t>غينيا الاستوائية</t>
  </si>
  <si>
    <t>EQUATORIAL GUINEA</t>
  </si>
  <si>
    <t>تركمانستان</t>
  </si>
  <si>
    <t>TURKMENISTAN</t>
  </si>
  <si>
    <t>مـنـغوليا</t>
  </si>
  <si>
    <t>MONGOLIA</t>
  </si>
  <si>
    <t>طاجاكستان</t>
  </si>
  <si>
    <t>TAJIKISTAN</t>
  </si>
  <si>
    <t>جزر فاروي</t>
  </si>
  <si>
    <t>FAROE ISLANDS</t>
  </si>
  <si>
    <t>ناورو</t>
  </si>
  <si>
    <t>NAURU</t>
  </si>
  <si>
    <t>التبادل التجاري مع دول مجلس التعاون الخليجي في يناير (مليون ريال)</t>
  </si>
  <si>
    <t>Trade with the GCC Countries in January (Million Riyals)</t>
  </si>
  <si>
    <t>Non-Oil Exports by Section</t>
  </si>
  <si>
    <t>الصادرات السلعية غير البترولية حسب الأقسام</t>
  </si>
  <si>
    <t>Non-Oil Exports / الصادرات غير البترولية</t>
  </si>
  <si>
    <t>الصادرات غير البترولية حسب الاقسام</t>
  </si>
  <si>
    <t>الصادرات والواردات السلعية الغير بترولية
للمملكة العربية السعودية</t>
  </si>
  <si>
    <t>Non-oil Merchandise Exports and Imports
of Saudi Arabia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</si>
</sst>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2">
    <font>
      <sz val="11"/>
      <color theme="1"/>
      <name val="Calibri"/>
      <family val="2"/>
      <charset val="178"/>
      <scheme val="minor"/>
    </font>
    <font>
      <sz val="11"/>
      <color theme="1"/>
      <name val="Calibri"/>
      <family val="2"/>
      <scheme val="minor"/>
    </font>
    <font>
      <sz val="11"/>
      <color theme="1"/>
      <name val="Calibri"/>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sz val="10"/>
      <name val="Neo Sans Arabic"/>
      <family val="2"/>
    </font>
    <font>
      <b/>
      <sz val="1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9"/>
      <name val="Neo Sans Arabic"/>
      <family val="2"/>
    </font>
    <font>
      <sz val="14"/>
      <color rgb="FF474D9B"/>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sz val="10"/>
      <color theme="1"/>
      <name val="Frutiger LT Arabic 55 Roman"/>
      <family val="1"/>
      <charset val="2"/>
    </font>
    <font>
      <sz val="10"/>
      <color theme="1"/>
      <name val="Wingdings 2"/>
      <family val="1"/>
      <charset val="2"/>
    </font>
    <font>
      <b/>
      <sz val="9"/>
      <color theme="3"/>
      <name val="Frutiger LT Arabic 55 Roman"/>
    </font>
    <font>
      <sz val="10"/>
      <color theme="1"/>
      <name val="Frutiger LT 55 Roman"/>
    </font>
    <font>
      <sz val="10"/>
      <color theme="3"/>
      <name val="Neo Sans Arabic Medium"/>
      <family val="2"/>
    </font>
    <font>
      <u/>
      <sz val="10"/>
      <color theme="10"/>
      <name val="Neo Sans Arabic Medium"/>
      <family val="2"/>
    </font>
    <font>
      <sz val="9"/>
      <color rgb="FF474D9B"/>
      <name val="Neo Sans Arabic Medium"/>
      <family val="2"/>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6">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32" fillId="0" borderId="0"/>
    <xf numFmtId="0" fontId="38" fillId="0" borderId="0" applyNumberFormat="0" applyFill="0" applyBorder="0" applyAlignment="0" applyProtection="0"/>
  </cellStyleXfs>
  <cellXfs count="296">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8" fillId="2" borderId="5" xfId="1" applyFont="1" applyFill="1" applyBorder="1" applyAlignment="1">
      <alignment horizontal="center" vertical="center" wrapText="1" readingOrder="2"/>
    </xf>
    <xf numFmtId="0" fontId="8" fillId="2" borderId="0"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11" fillId="0" borderId="0" xfId="3" applyFont="1" applyBorder="1" applyAlignment="1">
      <alignment horizontal="center" vertical="center"/>
    </xf>
    <xf numFmtId="0" fontId="8" fillId="2" borderId="1" xfId="1" applyFont="1" applyFill="1" applyBorder="1" applyAlignment="1">
      <alignment horizontal="center" vertical="center" wrapText="1" readingOrder="2"/>
    </xf>
    <xf numFmtId="0" fontId="6" fillId="0" borderId="0" xfId="1" applyFont="1" applyBorder="1" applyAlignment="1">
      <alignment horizontal="left"/>
    </xf>
    <xf numFmtId="0" fontId="6" fillId="0" borderId="0" xfId="1" applyFont="1" applyBorder="1" applyAlignment="1">
      <alignment horizontal="left" vertical="center"/>
    </xf>
    <xf numFmtId="0" fontId="12"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0" fontId="6" fillId="0" borderId="0" xfId="1" applyFont="1" applyBorder="1" applyAlignment="1">
      <alignment horizontal="right" vertical="center"/>
    </xf>
    <xf numFmtId="164" fontId="13" fillId="0" borderId="0" xfId="0" applyNumberFormat="1" applyFont="1"/>
    <xf numFmtId="0" fontId="8" fillId="2" borderId="3" xfId="1" applyFont="1" applyFill="1" applyBorder="1" applyAlignment="1">
      <alignment horizontal="center" vertical="center" wrapText="1" readingOrder="1"/>
    </xf>
    <xf numFmtId="0" fontId="8" fillId="2" borderId="10" xfId="1" quotePrefix="1" applyFont="1" applyFill="1" applyBorder="1" applyAlignment="1">
      <alignment horizontal="center" vertical="center" wrapText="1" readingOrder="1"/>
    </xf>
    <xf numFmtId="164" fontId="6" fillId="0" borderId="0" xfId="1" applyNumberFormat="1" applyFont="1" applyBorder="1" applyAlignment="1">
      <alignment horizontal="center"/>
    </xf>
    <xf numFmtId="0" fontId="14" fillId="0" borderId="0" xfId="3" applyFont="1" applyBorder="1" applyAlignment="1">
      <alignment horizontal="center" vertical="center"/>
    </xf>
    <xf numFmtId="1" fontId="5" fillId="0" borderId="0" xfId="0" applyNumberFormat="1" applyFont="1"/>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3" applyFont="1" applyBorder="1" applyAlignment="1" applyProtection="1">
      <alignment horizontal="center" vertical="center"/>
      <protection hidden="1"/>
    </xf>
    <xf numFmtId="0" fontId="19" fillId="3" borderId="1" xfId="1" applyFont="1" applyFill="1" applyBorder="1" applyAlignment="1">
      <alignment horizontal="center" vertical="center" wrapText="1" readingOrder="1"/>
    </xf>
    <xf numFmtId="0" fontId="19" fillId="3" borderId="1" xfId="1" applyFont="1" applyFill="1" applyBorder="1" applyAlignment="1">
      <alignment horizontal="right" vertical="center" wrapText="1" readingOrder="1"/>
    </xf>
    <xf numFmtId="0" fontId="19" fillId="3" borderId="1" xfId="1" applyFont="1" applyFill="1" applyBorder="1" applyAlignment="1">
      <alignment horizontal="left" vertical="center" wrapText="1" readingOrder="1"/>
    </xf>
    <xf numFmtId="0" fontId="19" fillId="4" borderId="2" xfId="1" applyFont="1" applyFill="1" applyBorder="1" applyAlignment="1">
      <alignment horizontal="center" vertical="center" wrapText="1" readingOrder="1"/>
    </xf>
    <xf numFmtId="0" fontId="19" fillId="4" borderId="2" xfId="1" applyFont="1" applyFill="1" applyBorder="1" applyAlignment="1">
      <alignment horizontal="right" vertical="center" wrapText="1" readingOrder="1"/>
    </xf>
    <xf numFmtId="0" fontId="19" fillId="4" borderId="2" xfId="1" applyFont="1" applyFill="1" applyBorder="1" applyAlignment="1">
      <alignment horizontal="left" vertical="center" wrapText="1" readingOrder="1"/>
    </xf>
    <xf numFmtId="0" fontId="19" fillId="3" borderId="11" xfId="1" applyFont="1" applyFill="1" applyBorder="1" applyAlignment="1">
      <alignment horizontal="center" vertical="center" wrapText="1" readingOrder="1"/>
    </xf>
    <xf numFmtId="0" fontId="19" fillId="3" borderId="11" xfId="1" applyFont="1" applyFill="1" applyBorder="1" applyAlignment="1">
      <alignment horizontal="right" vertical="center" wrapText="1" readingOrder="1"/>
    </xf>
    <xf numFmtId="0" fontId="19" fillId="3" borderId="11" xfId="1" applyFont="1" applyFill="1" applyBorder="1" applyAlignment="1">
      <alignment horizontal="left" vertical="center" wrapText="1" readingOrder="1"/>
    </xf>
    <xf numFmtId="0" fontId="19" fillId="3" borderId="1" xfId="1" applyFont="1" applyFill="1" applyBorder="1" applyAlignment="1">
      <alignment horizontal="right" vertical="center" wrapText="1" readingOrder="2"/>
    </xf>
    <xf numFmtId="0" fontId="19" fillId="3" borderId="1" xfId="1" applyFont="1" applyFill="1" applyBorder="1" applyAlignment="1">
      <alignment horizontal="left" vertical="center" wrapText="1"/>
    </xf>
    <xf numFmtId="0" fontId="19" fillId="4" borderId="2" xfId="1" applyFont="1" applyFill="1" applyBorder="1" applyAlignment="1">
      <alignment horizontal="right" vertical="center" wrapText="1" readingOrder="2"/>
    </xf>
    <xf numFmtId="0" fontId="19" fillId="4" borderId="2" xfId="1" applyFont="1" applyFill="1" applyBorder="1" applyAlignment="1">
      <alignment horizontal="left" vertical="center" wrapText="1"/>
    </xf>
    <xf numFmtId="0" fontId="19" fillId="3" borderId="3" xfId="1" applyFont="1" applyFill="1" applyBorder="1" applyAlignment="1">
      <alignment horizontal="center" vertical="center" wrapText="1" readingOrder="1"/>
    </xf>
    <xf numFmtId="0" fontId="19" fillId="3" borderId="3" xfId="1" applyFont="1" applyFill="1" applyBorder="1" applyAlignment="1">
      <alignment horizontal="right" vertical="center" wrapText="1" readingOrder="2"/>
    </xf>
    <xf numFmtId="0" fontId="19" fillId="3" borderId="3" xfId="1" applyFont="1" applyFill="1" applyBorder="1" applyAlignment="1">
      <alignment horizontal="left" vertical="center" wrapText="1"/>
    </xf>
    <xf numFmtId="0" fontId="21" fillId="4" borderId="12" xfId="1" applyFont="1" applyFill="1" applyBorder="1" applyAlignment="1">
      <alignment horizontal="center" vertical="center" wrapText="1" readingOrder="1"/>
    </xf>
    <xf numFmtId="0" fontId="22" fillId="4" borderId="12" xfId="1" applyFont="1" applyFill="1" applyBorder="1" applyAlignment="1">
      <alignment horizontal="right" vertical="center" wrapText="1" readingOrder="2"/>
    </xf>
    <xf numFmtId="0" fontId="22" fillId="4" borderId="12" xfId="1" applyFont="1" applyFill="1" applyBorder="1" applyAlignment="1">
      <alignment horizontal="left" vertical="center" wrapText="1"/>
    </xf>
    <xf numFmtId="0" fontId="19" fillId="4" borderId="12" xfId="1" applyFont="1" applyFill="1" applyBorder="1" applyAlignment="1">
      <alignment horizontal="center" vertical="center" wrapText="1" readingOrder="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19" fillId="3" borderId="9" xfId="1" applyFont="1" applyFill="1" applyBorder="1" applyAlignment="1">
      <alignment horizontal="center" vertical="center" wrapText="1" readingOrder="1"/>
    </xf>
    <xf numFmtId="0" fontId="19" fillId="4" borderId="20" xfId="1" applyFont="1" applyFill="1" applyBorder="1" applyAlignment="1">
      <alignment horizontal="center" vertical="center" wrapText="1" readingOrder="1"/>
    </xf>
    <xf numFmtId="0" fontId="19" fillId="3" borderId="22" xfId="1" applyFont="1" applyFill="1" applyBorder="1" applyAlignment="1">
      <alignment horizontal="center" vertical="center" wrapText="1" readingOrder="1"/>
    </xf>
    <xf numFmtId="0" fontId="19" fillId="3" borderId="1" xfId="1" applyFont="1" applyFill="1" applyBorder="1" applyAlignment="1">
      <alignment horizontal="right" vertical="center" readingOrder="2"/>
    </xf>
    <xf numFmtId="0" fontId="19" fillId="3" borderId="1" xfId="1" applyFont="1" applyFill="1" applyBorder="1" applyAlignment="1">
      <alignment horizontal="left" vertical="center"/>
    </xf>
    <xf numFmtId="0" fontId="19" fillId="4" borderId="2" xfId="1" applyFont="1" applyFill="1" applyBorder="1" applyAlignment="1">
      <alignment horizontal="right" vertical="center" readingOrder="2"/>
    </xf>
    <xf numFmtId="0" fontId="19" fillId="4" borderId="2" xfId="1" applyFont="1" applyFill="1" applyBorder="1" applyAlignment="1">
      <alignment horizontal="left" vertical="center"/>
    </xf>
    <xf numFmtId="0" fontId="22" fillId="4" borderId="12" xfId="1" applyFont="1" applyFill="1" applyBorder="1" applyAlignment="1">
      <alignment horizontal="right" vertical="center" readingOrder="2"/>
    </xf>
    <xf numFmtId="0" fontId="22" fillId="4" borderId="12" xfId="1" applyFont="1" applyFill="1" applyBorder="1" applyAlignment="1">
      <alignment horizontal="left" vertical="center"/>
    </xf>
    <xf numFmtId="0" fontId="22" fillId="7" borderId="2" xfId="1" applyFont="1" applyFill="1" applyBorder="1" applyAlignment="1">
      <alignment horizontal="center" vertical="center" wrapText="1" readingOrder="2"/>
    </xf>
    <xf numFmtId="0" fontId="22" fillId="7" borderId="2" xfId="1" applyFont="1" applyFill="1" applyBorder="1" applyAlignment="1">
      <alignment horizontal="right" vertical="center" readingOrder="2"/>
    </xf>
    <xf numFmtId="0" fontId="22" fillId="7" borderId="2" xfId="1" applyFont="1" applyFill="1" applyBorder="1" applyAlignment="1">
      <alignment horizontal="left" vertical="center"/>
    </xf>
    <xf numFmtId="0" fontId="22" fillId="7" borderId="2" xfId="1" applyFont="1" applyFill="1" applyBorder="1" applyAlignment="1">
      <alignment horizontal="center" vertical="center" wrapText="1" readingOrder="1"/>
    </xf>
    <xf numFmtId="0" fontId="19" fillId="3" borderId="1" xfId="1" applyFont="1" applyFill="1" applyBorder="1" applyAlignment="1">
      <alignment horizontal="center" vertical="center" wrapText="1" readingOrder="2"/>
    </xf>
    <xf numFmtId="0" fontId="19" fillId="4" borderId="2" xfId="1" applyFont="1" applyFill="1" applyBorder="1" applyAlignment="1">
      <alignment horizontal="center" vertical="center" wrapText="1" readingOrder="2"/>
    </xf>
    <xf numFmtId="0" fontId="21" fillId="4" borderId="12" xfId="1" applyFont="1" applyFill="1" applyBorder="1" applyAlignment="1">
      <alignment horizontal="center" vertical="center" wrapText="1" readingOrder="2"/>
    </xf>
    <xf numFmtId="0" fontId="19" fillId="3" borderId="4" xfId="1" applyFont="1" applyFill="1" applyBorder="1" applyAlignment="1">
      <alignment horizontal="center" vertical="center" wrapText="1" readingOrder="1"/>
    </xf>
    <xf numFmtId="0" fontId="19" fillId="4" borderId="23" xfId="1" applyFont="1" applyFill="1" applyBorder="1" applyAlignment="1">
      <alignment horizontal="center" vertical="center" wrapText="1" readingOrder="1"/>
    </xf>
    <xf numFmtId="0" fontId="19" fillId="3" borderId="13" xfId="1" applyFont="1" applyFill="1" applyBorder="1" applyAlignment="1">
      <alignment horizontal="center" vertical="center" wrapText="1" readingOrder="1"/>
    </xf>
    <xf numFmtId="0" fontId="19" fillId="4" borderId="15" xfId="1" applyFont="1" applyFill="1" applyBorder="1" applyAlignment="1">
      <alignment horizontal="center" vertical="center" wrapText="1" readingOrder="1"/>
    </xf>
    <xf numFmtId="0" fontId="19" fillId="3" borderId="5" xfId="1" applyFont="1" applyFill="1" applyBorder="1" applyAlignment="1">
      <alignment horizontal="center" vertical="center" wrapText="1" readingOrder="1"/>
    </xf>
    <xf numFmtId="0" fontId="21" fillId="4" borderId="16" xfId="1" applyFont="1" applyFill="1" applyBorder="1" applyAlignment="1">
      <alignment horizontal="center" vertical="center" wrapText="1" readingOrder="1"/>
    </xf>
    <xf numFmtId="0" fontId="19" fillId="3" borderId="3" xfId="1" applyFont="1" applyFill="1" applyBorder="1" applyAlignment="1">
      <alignment horizontal="right" vertical="center" readingOrder="2"/>
    </xf>
    <xf numFmtId="0" fontId="19" fillId="3" borderId="3" xfId="1" applyFont="1" applyFill="1" applyBorder="1" applyAlignment="1">
      <alignment horizontal="left" vertical="center"/>
    </xf>
    <xf numFmtId="0" fontId="9" fillId="3" borderId="13" xfId="1" applyFont="1" applyFill="1" applyBorder="1" applyAlignment="1">
      <alignment horizontal="center" vertical="center" wrapText="1" readingOrder="1"/>
    </xf>
    <xf numFmtId="0" fontId="9" fillId="4" borderId="15" xfId="1" applyFont="1" applyFill="1" applyBorder="1" applyAlignment="1">
      <alignment horizontal="center" vertical="center" wrapText="1" readingOrder="1"/>
    </xf>
    <xf numFmtId="0" fontId="9" fillId="3" borderId="5" xfId="1" applyFont="1" applyFill="1" applyBorder="1" applyAlignment="1">
      <alignment horizontal="center" vertical="center" wrapText="1" readingOrder="1"/>
    </xf>
    <xf numFmtId="0" fontId="10" fillId="4" borderId="16" xfId="1" applyFont="1" applyFill="1" applyBorder="1" applyAlignment="1">
      <alignment horizontal="center" vertical="center" wrapText="1" readingOrder="1"/>
    </xf>
    <xf numFmtId="164" fontId="19" fillId="3" borderId="9" xfId="1" applyNumberFormat="1" applyFont="1" applyFill="1" applyBorder="1" applyAlignment="1">
      <alignment horizontal="center" vertical="center" wrapText="1" readingOrder="1"/>
    </xf>
    <xf numFmtId="164" fontId="19" fillId="4" borderId="20" xfId="1" applyNumberFormat="1" applyFont="1" applyFill="1" applyBorder="1" applyAlignment="1">
      <alignment horizontal="center" vertical="center" wrapText="1" readingOrder="1"/>
    </xf>
    <xf numFmtId="164" fontId="19" fillId="3" borderId="21" xfId="1" applyNumberFormat="1" applyFont="1" applyFill="1" applyBorder="1" applyAlignment="1">
      <alignment horizontal="center" vertical="center" wrapText="1" readingOrder="1"/>
    </xf>
    <xf numFmtId="0" fontId="19" fillId="3" borderId="24" xfId="1" applyFont="1" applyFill="1" applyBorder="1" applyAlignment="1">
      <alignment horizontal="center" vertical="center" wrapText="1" readingOrder="1"/>
    </xf>
    <xf numFmtId="0" fontId="22" fillId="7" borderId="20" xfId="1" applyFont="1" applyFill="1" applyBorder="1" applyAlignment="1">
      <alignment horizontal="center" vertical="center" wrapText="1" readingOrder="1"/>
    </xf>
    <xf numFmtId="0" fontId="19" fillId="3" borderId="9" xfId="1" applyFont="1" applyFill="1" applyBorder="1" applyAlignment="1">
      <alignment horizontal="left" vertical="center" wrapText="1" readingOrder="1"/>
    </xf>
    <xf numFmtId="0" fontId="19" fillId="4" borderId="20" xfId="1" applyFont="1" applyFill="1" applyBorder="1" applyAlignment="1">
      <alignment horizontal="left" vertical="center" wrapText="1" readingOrder="1"/>
    </xf>
    <xf numFmtId="0" fontId="22" fillId="7" borderId="15" xfId="1" applyFont="1" applyFill="1" applyBorder="1" applyAlignment="1">
      <alignment horizontal="center" vertical="center" wrapText="1" readingOrder="2"/>
    </xf>
    <xf numFmtId="0" fontId="19" fillId="3" borderId="13" xfId="1" applyFont="1" applyFill="1" applyBorder="1" applyAlignment="1">
      <alignment horizontal="center" vertical="center" wrapText="1" readingOrder="2"/>
    </xf>
    <xf numFmtId="0" fontId="19" fillId="4" borderId="15" xfId="1" applyFont="1" applyFill="1" applyBorder="1" applyAlignment="1">
      <alignment horizontal="center" vertical="center" wrapText="1" readingOrder="2"/>
    </xf>
    <xf numFmtId="0" fontId="21" fillId="4" borderId="16" xfId="1" applyFont="1" applyFill="1" applyBorder="1" applyAlignment="1">
      <alignment horizontal="center" vertical="center" wrapText="1" readingOrder="2"/>
    </xf>
    <xf numFmtId="0" fontId="19" fillId="4" borderId="11" xfId="1" applyFont="1" applyFill="1" applyBorder="1" applyAlignment="1">
      <alignment horizontal="center" vertical="center" wrapText="1" readingOrder="1"/>
    </xf>
    <xf numFmtId="164" fontId="19" fillId="4" borderId="21" xfId="1" applyNumberFormat="1" applyFont="1" applyFill="1" applyBorder="1" applyAlignment="1">
      <alignment horizontal="center" vertical="center" wrapText="1" readingOrder="1"/>
    </xf>
    <xf numFmtId="0" fontId="19" fillId="3" borderId="13" xfId="1" applyFont="1" applyFill="1" applyBorder="1" applyAlignment="1">
      <alignment horizontal="right" vertical="center" readingOrder="2"/>
    </xf>
    <xf numFmtId="0" fontId="19" fillId="3" borderId="9" xfId="1" applyFont="1" applyFill="1" applyBorder="1" applyAlignment="1">
      <alignment horizontal="left" vertical="center"/>
    </xf>
    <xf numFmtId="0" fontId="19" fillId="4" borderId="15" xfId="1" applyFont="1" applyFill="1" applyBorder="1" applyAlignment="1">
      <alignment horizontal="right" vertical="center" readingOrder="2"/>
    </xf>
    <xf numFmtId="0" fontId="19" fillId="4" borderId="20" xfId="1" applyFont="1" applyFill="1" applyBorder="1" applyAlignment="1">
      <alignment horizontal="left" vertical="center"/>
    </xf>
    <xf numFmtId="0" fontId="22" fillId="4" borderId="16" xfId="1" applyFont="1" applyFill="1" applyBorder="1" applyAlignment="1">
      <alignment horizontal="right" vertical="center" wrapText="1" readingOrder="2"/>
    </xf>
    <xf numFmtId="0" fontId="22" fillId="4" borderId="23" xfId="1" applyFont="1" applyFill="1" applyBorder="1" applyAlignment="1">
      <alignment horizontal="left" vertical="center" wrapText="1"/>
    </xf>
    <xf numFmtId="3" fontId="6" fillId="0" borderId="0" xfId="1" applyNumberFormat="1" applyFont="1" applyBorder="1" applyAlignment="1">
      <alignment horizontal="center"/>
    </xf>
    <xf numFmtId="3" fontId="19" fillId="3" borderId="1" xfId="1" applyNumberFormat="1" applyFont="1" applyFill="1" applyBorder="1" applyAlignment="1">
      <alignment horizontal="center" vertical="center" readingOrder="1"/>
    </xf>
    <xf numFmtId="3" fontId="19" fillId="4" borderId="2" xfId="1" applyNumberFormat="1" applyFont="1" applyFill="1" applyBorder="1" applyAlignment="1">
      <alignment horizontal="center" vertical="center" readingOrder="1"/>
    </xf>
    <xf numFmtId="3" fontId="19" fillId="3" borderId="1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1"/>
    </xf>
    <xf numFmtId="165" fontId="19" fillId="4" borderId="2" xfId="1" applyNumberFormat="1" applyFont="1" applyFill="1" applyBorder="1" applyAlignment="1">
      <alignment horizontal="right" vertical="center" indent="1"/>
    </xf>
    <xf numFmtId="165" fontId="19" fillId="3" borderId="3" xfId="1" applyNumberFormat="1" applyFont="1" applyFill="1" applyBorder="1" applyAlignment="1">
      <alignment horizontal="right" vertical="center" indent="1"/>
    </xf>
    <xf numFmtId="165" fontId="22" fillId="4" borderId="12" xfId="1" applyNumberFormat="1" applyFont="1" applyFill="1" applyBorder="1" applyAlignment="1">
      <alignment horizontal="right" vertical="center" indent="1"/>
    </xf>
    <xf numFmtId="165" fontId="19" fillId="3" borderId="1" xfId="1" applyNumberFormat="1" applyFont="1" applyFill="1" applyBorder="1" applyAlignment="1">
      <alignment horizontal="right" vertical="center" indent="3" readingOrder="1"/>
    </xf>
    <xf numFmtId="165" fontId="19" fillId="4" borderId="2" xfId="1" applyNumberFormat="1" applyFont="1" applyFill="1" applyBorder="1" applyAlignment="1">
      <alignment horizontal="right" vertical="center" indent="3" readingOrder="1"/>
    </xf>
    <xf numFmtId="165" fontId="19" fillId="3" borderId="3" xfId="1" applyNumberFormat="1" applyFont="1" applyFill="1" applyBorder="1" applyAlignment="1">
      <alignment horizontal="right" vertical="center" indent="3" readingOrder="1"/>
    </xf>
    <xf numFmtId="165" fontId="22" fillId="4" borderId="12" xfId="1" applyNumberFormat="1" applyFont="1" applyFill="1" applyBorder="1" applyAlignment="1">
      <alignment horizontal="right" vertical="center" indent="3" readingOrder="1"/>
    </xf>
    <xf numFmtId="3" fontId="19" fillId="3" borderId="9" xfId="1" applyNumberFormat="1" applyFont="1" applyFill="1" applyBorder="1" applyAlignment="1">
      <alignment horizontal="center" vertical="center" readingOrder="1"/>
    </xf>
    <xf numFmtId="3" fontId="19" fillId="4" borderId="20" xfId="1" applyNumberFormat="1" applyFont="1" applyFill="1" applyBorder="1" applyAlignment="1">
      <alignment horizontal="center" vertical="center" readingOrder="1"/>
    </xf>
    <xf numFmtId="3" fontId="19" fillId="3" borderId="2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2" readingOrder="1"/>
    </xf>
    <xf numFmtId="165" fontId="19" fillId="4" borderId="2" xfId="1" applyNumberFormat="1" applyFont="1" applyFill="1" applyBorder="1" applyAlignment="1">
      <alignment horizontal="right" vertical="center" indent="2" readingOrder="1"/>
    </xf>
    <xf numFmtId="165" fontId="19" fillId="3" borderId="3" xfId="1" applyNumberFormat="1" applyFont="1" applyFill="1" applyBorder="1" applyAlignment="1">
      <alignment horizontal="right" vertical="center" indent="2" readingOrder="1"/>
    </xf>
    <xf numFmtId="165" fontId="22" fillId="4" borderId="12" xfId="1" applyNumberFormat="1" applyFont="1" applyFill="1" applyBorder="1" applyAlignment="1">
      <alignment horizontal="right" vertical="center" indent="2" readingOrder="1"/>
    </xf>
    <xf numFmtId="165" fontId="22" fillId="7" borderId="2" xfId="1" applyNumberFormat="1" applyFont="1" applyFill="1" applyBorder="1" applyAlignment="1">
      <alignment horizontal="right" vertical="center" indent="2" readingOrder="1"/>
    </xf>
    <xf numFmtId="3" fontId="19" fillId="3" borderId="1" xfId="1" applyNumberFormat="1" applyFont="1" applyFill="1" applyBorder="1" applyAlignment="1">
      <alignment horizontal="right" vertical="center" readingOrder="1"/>
    </xf>
    <xf numFmtId="3" fontId="19" fillId="4" borderId="2" xfId="1" applyNumberFormat="1" applyFont="1" applyFill="1" applyBorder="1" applyAlignment="1">
      <alignment horizontal="right" vertical="center" readingOrder="1"/>
    </xf>
    <xf numFmtId="3" fontId="22" fillId="4" borderId="12" xfId="1" applyNumberFormat="1" applyFont="1" applyFill="1" applyBorder="1" applyAlignment="1">
      <alignment horizontal="right" vertical="center" readingOrder="1"/>
    </xf>
    <xf numFmtId="3" fontId="19" fillId="3" borderId="1" xfId="1" applyNumberFormat="1" applyFont="1" applyFill="1" applyBorder="1" applyAlignment="1">
      <alignment horizontal="center" vertical="center" wrapText="1" readingOrder="1"/>
    </xf>
    <xf numFmtId="3" fontId="19" fillId="4" borderId="2" xfId="1" applyNumberFormat="1" applyFont="1" applyFill="1" applyBorder="1" applyAlignment="1">
      <alignment horizontal="center" vertical="center" wrapText="1" readingOrder="1"/>
    </xf>
    <xf numFmtId="3" fontId="19" fillId="4" borderId="11" xfId="1" applyNumberFormat="1" applyFont="1" applyFill="1" applyBorder="1" applyAlignment="1">
      <alignment horizontal="center" vertical="center" wrapText="1"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0" fontId="8" fillId="2" borderId="4" xfId="5" applyFont="1" applyFill="1" applyBorder="1" applyAlignment="1">
      <alignment vertical="center" wrapText="1" readingOrder="2"/>
    </xf>
    <xf numFmtId="0" fontId="8" fillId="2" borderId="5" xfId="5" applyFont="1" applyFill="1" applyBorder="1" applyAlignment="1">
      <alignment vertical="center" wrapText="1" readingOrder="2"/>
    </xf>
    <xf numFmtId="0" fontId="8" fillId="2" borderId="4" xfId="5" applyFont="1" applyFill="1" applyBorder="1" applyAlignment="1">
      <alignment horizontal="center" vertical="center" wrapText="1"/>
    </xf>
    <xf numFmtId="0" fontId="8" fillId="2" borderId="3" xfId="5" applyFont="1" applyFill="1" applyBorder="1" applyAlignment="1">
      <alignment horizontal="center" vertical="center" wrapText="1" readingOrder="2"/>
    </xf>
    <xf numFmtId="0" fontId="8" fillId="2" borderId="6" xfId="5" applyFont="1" applyFill="1" applyBorder="1" applyAlignment="1">
      <alignment horizontal="center" vertical="center" wrapText="1" readingOrder="1"/>
    </xf>
    <xf numFmtId="0" fontId="8" fillId="2" borderId="0" xfId="5" applyFont="1" applyFill="1" applyBorder="1" applyAlignment="1">
      <alignment horizontal="center" vertical="center" wrapText="1" readingOrder="2"/>
    </xf>
    <xf numFmtId="0" fontId="8" fillId="2" borderId="3" xfId="5" applyFont="1" applyFill="1" applyBorder="1" applyAlignment="1">
      <alignment horizontal="center" vertical="center" wrapText="1" readingOrder="1"/>
    </xf>
    <xf numFmtId="0" fontId="8" fillId="2" borderId="4" xfId="5" applyFont="1" applyFill="1" applyBorder="1" applyAlignment="1">
      <alignment horizontal="center" vertical="center" wrapText="1" readingOrder="1"/>
    </xf>
    <xf numFmtId="0" fontId="19" fillId="3" borderId="1" xfId="5" applyFont="1" applyFill="1" applyBorder="1" applyAlignment="1">
      <alignment horizontal="center" vertical="center" wrapText="1" readingOrder="1"/>
    </xf>
    <xf numFmtId="0" fontId="19" fillId="3" borderId="1" xfId="5" applyFont="1" applyFill="1" applyBorder="1" applyAlignment="1">
      <alignment horizontal="right" vertical="center" wrapText="1" readingOrder="1"/>
    </xf>
    <xf numFmtId="0" fontId="19" fillId="3" borderId="1" xfId="5" applyFont="1" applyFill="1" applyBorder="1" applyAlignment="1">
      <alignment horizontal="left" vertical="center" wrapText="1" readingOrder="1"/>
    </xf>
    <xf numFmtId="3" fontId="19" fillId="3" borderId="1" xfId="5" applyNumberFormat="1" applyFont="1" applyFill="1" applyBorder="1" applyAlignment="1">
      <alignment horizontal="center" vertical="center" readingOrder="1"/>
    </xf>
    <xf numFmtId="164" fontId="19" fillId="3" borderId="1" xfId="5" applyNumberFormat="1" applyFont="1" applyFill="1" applyBorder="1" applyAlignment="1">
      <alignment horizontal="center" vertical="center" readingOrder="1"/>
    </xf>
    <xf numFmtId="0" fontId="19" fillId="4" borderId="2" xfId="5" applyFont="1" applyFill="1" applyBorder="1" applyAlignment="1">
      <alignment horizontal="center" vertical="center" wrapText="1" readingOrder="1"/>
    </xf>
    <xf numFmtId="0" fontId="19" fillId="4" borderId="2" xfId="5" applyFont="1" applyFill="1" applyBorder="1" applyAlignment="1">
      <alignment horizontal="right" vertical="center" wrapText="1" readingOrder="1"/>
    </xf>
    <xf numFmtId="0" fontId="19" fillId="4" borderId="2" xfId="5" applyFont="1" applyFill="1" applyBorder="1" applyAlignment="1">
      <alignment horizontal="left" vertical="center" wrapText="1" readingOrder="1"/>
    </xf>
    <xf numFmtId="3" fontId="19" fillId="4" borderId="2" xfId="5" applyNumberFormat="1" applyFont="1" applyFill="1" applyBorder="1" applyAlignment="1">
      <alignment horizontal="center" vertical="center" readingOrder="1"/>
    </xf>
    <xf numFmtId="164" fontId="19" fillId="4" borderId="2" xfId="5" applyNumberFormat="1" applyFont="1" applyFill="1" applyBorder="1" applyAlignment="1">
      <alignment horizontal="center" vertical="center" readingOrder="1"/>
    </xf>
    <xf numFmtId="0" fontId="19" fillId="3" borderId="11" xfId="5" applyFont="1" applyFill="1" applyBorder="1" applyAlignment="1">
      <alignment horizontal="center" vertical="center" wrapText="1" readingOrder="1"/>
    </xf>
    <xf numFmtId="0" fontId="19" fillId="3" borderId="11" xfId="5" applyFont="1" applyFill="1" applyBorder="1" applyAlignment="1">
      <alignment horizontal="right" vertical="center" wrapText="1" readingOrder="1"/>
    </xf>
    <xf numFmtId="0" fontId="19" fillId="3" borderId="11" xfId="5" applyFont="1" applyFill="1" applyBorder="1" applyAlignment="1">
      <alignment horizontal="left" vertical="center" wrapText="1" readingOrder="1"/>
    </xf>
    <xf numFmtId="3" fontId="19" fillId="3" borderId="11" xfId="5" applyNumberFormat="1" applyFont="1" applyFill="1" applyBorder="1" applyAlignment="1">
      <alignment horizontal="center" vertical="center" readingOrder="1"/>
    </xf>
    <xf numFmtId="164" fontId="19" fillId="3" borderId="11" xfId="5" applyNumberFormat="1" applyFont="1" applyFill="1" applyBorder="1" applyAlignment="1">
      <alignment horizontal="center" vertical="center" readingOrder="1"/>
    </xf>
    <xf numFmtId="3" fontId="29" fillId="0" borderId="0" xfId="0" applyNumberFormat="1" applyFont="1"/>
    <xf numFmtId="0" fontId="29" fillId="0" borderId="0" xfId="0" applyFont="1"/>
    <xf numFmtId="0" fontId="30" fillId="0" borderId="0" xfId="1" applyFont="1" applyBorder="1" applyAlignment="1">
      <alignment horizontal="center"/>
    </xf>
    <xf numFmtId="165" fontId="5" fillId="0" borderId="0" xfId="0" applyNumberFormat="1" applyFont="1"/>
    <xf numFmtId="164" fontId="31" fillId="0" borderId="0" xfId="0" applyNumberFormat="1" applyFont="1" applyAlignment="1">
      <alignment horizontal="center"/>
    </xf>
    <xf numFmtId="3" fontId="5" fillId="0" borderId="0" xfId="0" applyNumberFormat="1" applyFont="1"/>
    <xf numFmtId="0" fontId="35" fillId="0" borderId="0" xfId="6" applyFont="1" applyAlignment="1" applyProtection="1">
      <alignment readingOrder="2"/>
      <protection hidden="1"/>
    </xf>
    <xf numFmtId="0" fontId="32" fillId="0" borderId="0" xfId="6" applyProtection="1">
      <protection hidden="1"/>
    </xf>
    <xf numFmtId="0" fontId="33" fillId="0" borderId="0" xfId="6" applyFont="1" applyAlignment="1" applyProtection="1">
      <alignment vertical="center" wrapText="1" readingOrder="2"/>
      <protection hidden="1"/>
    </xf>
    <xf numFmtId="0" fontId="41" fillId="0" borderId="0" xfId="6" applyFont="1" applyAlignment="1" applyProtection="1">
      <alignment horizontal="right" vertical="center" readingOrder="2"/>
      <protection hidden="1"/>
    </xf>
    <xf numFmtId="0" fontId="35" fillId="0" borderId="0" xfId="6" applyFont="1" applyAlignment="1" applyProtection="1">
      <alignment vertical="top" wrapText="1" readingOrder="2"/>
      <protection hidden="1"/>
    </xf>
    <xf numFmtId="0" fontId="42" fillId="0" borderId="0" xfId="6" applyFont="1" applyAlignment="1" applyProtection="1">
      <alignment horizontal="right" vertical="center" readingOrder="2"/>
      <protection hidden="1"/>
    </xf>
    <xf numFmtId="0" fontId="35" fillId="0" borderId="0" xfId="6" applyFont="1" applyAlignment="1" applyProtection="1">
      <alignment horizontal="right" vertical="center" readingOrder="2"/>
      <protection hidden="1"/>
    </xf>
    <xf numFmtId="0" fontId="35"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indent="1" readingOrder="2"/>
      <protection hidden="1"/>
    </xf>
    <xf numFmtId="0" fontId="44" fillId="0" borderId="0" xfId="6" applyFont="1" applyProtection="1">
      <protection hidden="1"/>
    </xf>
    <xf numFmtId="0" fontId="43" fillId="0" borderId="0" xfId="6" applyFont="1" applyAlignment="1" applyProtection="1">
      <alignment vertical="top" wrapText="1" readingOrder="2"/>
      <protection hidden="1"/>
    </xf>
    <xf numFmtId="0" fontId="35" fillId="0" borderId="0" xfId="6" applyFont="1" applyAlignment="1" applyProtection="1">
      <alignment horizontal="right" vertical="top" indent="1" readingOrder="2"/>
      <protection hidden="1"/>
    </xf>
    <xf numFmtId="0" fontId="36" fillId="0" borderId="0" xfId="6" applyFont="1" applyAlignment="1" applyProtection="1">
      <alignment horizontal="right" readingOrder="2"/>
      <protection hidden="1"/>
    </xf>
    <xf numFmtId="0" fontId="35"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8" fillId="0" borderId="0" xfId="7" applyAlignment="1" applyProtection="1">
      <alignment readingOrder="2"/>
      <protection hidden="1"/>
    </xf>
    <xf numFmtId="0" fontId="34" fillId="0" borderId="31" xfId="6" applyFont="1" applyBorder="1" applyAlignment="1" applyProtection="1">
      <alignment horizontal="left" vertical="center"/>
      <protection hidden="1"/>
    </xf>
    <xf numFmtId="0" fontId="35" fillId="0" borderId="0" xfId="6" applyFont="1" applyProtection="1">
      <protection hidden="1"/>
    </xf>
    <xf numFmtId="0" fontId="35" fillId="0" borderId="0" xfId="6" applyFont="1" applyAlignment="1" applyProtection="1">
      <alignment vertical="top" wrapText="1"/>
      <protection hidden="1"/>
    </xf>
    <xf numFmtId="0" fontId="43" fillId="0" borderId="0" xfId="6" applyFont="1" applyProtection="1">
      <protection hidden="1"/>
    </xf>
    <xf numFmtId="0" fontId="35" fillId="0" borderId="0" xfId="6" applyFont="1" applyAlignment="1" applyProtection="1">
      <alignment horizontal="left" vertical="top" wrapText="1" indent="1"/>
      <protection hidden="1"/>
    </xf>
    <xf numFmtId="0" fontId="35" fillId="0" borderId="0" xfId="6" applyFont="1" applyAlignment="1" applyProtection="1">
      <alignment horizontal="left" vertical="top" indent="1"/>
      <protection hidden="1"/>
    </xf>
    <xf numFmtId="0" fontId="36" fillId="0" borderId="0" xfId="6" applyFont="1" applyAlignment="1" applyProtection="1">
      <alignment horizontal="left"/>
      <protection hidden="1"/>
    </xf>
    <xf numFmtId="0" fontId="47" fillId="0" borderId="0" xfId="6" applyFont="1" applyProtection="1">
      <protection hidden="1"/>
    </xf>
    <xf numFmtId="0" fontId="35" fillId="0" borderId="0" xfId="6" applyFont="1" applyAlignment="1" applyProtection="1">
      <alignment wrapText="1"/>
      <protection hidden="1"/>
    </xf>
    <xf numFmtId="0" fontId="35" fillId="0" borderId="0" xfId="6" applyFont="1" applyAlignment="1" applyProtection="1">
      <alignment horizontal="left" vertical="center" wrapText="1"/>
      <protection hidden="1"/>
    </xf>
    <xf numFmtId="0" fontId="49" fillId="0" borderId="0" xfId="6" applyFont="1" applyProtection="1">
      <protection hidden="1"/>
    </xf>
    <xf numFmtId="0" fontId="48" fillId="0" borderId="0" xfId="6" applyFont="1" applyAlignment="1" applyProtection="1">
      <alignment vertical="center" wrapText="1"/>
      <protection hidden="1"/>
    </xf>
    <xf numFmtId="0" fontId="48" fillId="0" borderId="0" xfId="6" applyFont="1" applyAlignment="1" applyProtection="1">
      <alignment vertical="center"/>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15"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1"/>
      <protection hidden="1"/>
    </xf>
    <xf numFmtId="0" fontId="15" fillId="2" borderId="27" xfId="0" applyFont="1" applyFill="1" applyBorder="1" applyAlignment="1" applyProtection="1">
      <alignment horizontal="center" vertical="center" wrapText="1" readingOrder="1"/>
      <protection hidden="1"/>
    </xf>
    <xf numFmtId="0" fontId="51" fillId="6" borderId="2" xfId="0" quotePrefix="1" applyFont="1" applyFill="1" applyBorder="1" applyAlignment="1" applyProtection="1">
      <alignment horizontal="center" vertical="center" wrapText="1" readingOrder="1"/>
      <protection hidden="1"/>
    </xf>
    <xf numFmtId="0" fontId="50" fillId="6" borderId="2" xfId="3" applyFont="1" applyFill="1" applyBorder="1" applyAlignment="1" applyProtection="1">
      <alignment horizontal="right" vertical="center" readingOrder="2"/>
      <protection hidden="1"/>
    </xf>
    <xf numFmtId="0" fontId="50" fillId="6" borderId="2" xfId="3" applyFont="1" applyFill="1" applyBorder="1" applyAlignment="1" applyProtection="1">
      <alignment horizontal="left" vertical="center" wrapText="1" readingOrder="1"/>
      <protection hidden="1"/>
    </xf>
    <xf numFmtId="0" fontId="28" fillId="6" borderId="2" xfId="0" quotePrefix="1" applyFont="1" applyFill="1" applyBorder="1" applyAlignment="1" applyProtection="1">
      <alignment horizontal="center" vertical="center" wrapText="1" readingOrder="1"/>
      <protection hidden="1"/>
    </xf>
    <xf numFmtId="0" fontId="17" fillId="6" borderId="2" xfId="0" quotePrefix="1" applyFont="1" applyFill="1" applyBorder="1" applyAlignment="1" applyProtection="1">
      <alignment horizontal="center" vertical="center" wrapText="1" readingOrder="1"/>
      <protection hidden="1"/>
    </xf>
    <xf numFmtId="0" fontId="26" fillId="6" borderId="2" xfId="3" applyFont="1" applyFill="1" applyBorder="1" applyAlignment="1" applyProtection="1">
      <alignment horizontal="right" vertical="center" readingOrder="2"/>
      <protection hidden="1"/>
    </xf>
    <xf numFmtId="0" fontId="25" fillId="6" borderId="2" xfId="3" applyFont="1" applyFill="1" applyBorder="1" applyAlignment="1" applyProtection="1">
      <alignment horizontal="left" vertical="center" wrapText="1" readingOrder="1"/>
      <protection hidden="1"/>
    </xf>
    <xf numFmtId="0" fontId="17" fillId="6" borderId="20" xfId="0" quotePrefix="1" applyFont="1" applyFill="1" applyBorder="1" applyAlignment="1" applyProtection="1">
      <alignment horizontal="center" vertical="center" wrapText="1" readingOrder="1"/>
      <protection hidden="1"/>
    </xf>
    <xf numFmtId="0" fontId="27" fillId="5" borderId="3" xfId="3" applyFont="1" applyFill="1" applyBorder="1" applyAlignment="1" applyProtection="1">
      <alignment horizontal="right" vertical="center" readingOrder="2"/>
      <protection hidden="1"/>
    </xf>
    <xf numFmtId="0" fontId="27" fillId="5" borderId="25" xfId="3" applyFont="1" applyFill="1" applyBorder="1" applyAlignment="1" applyProtection="1">
      <alignment horizontal="left" vertical="center" readingOrder="1"/>
      <protection hidden="1"/>
    </xf>
    <xf numFmtId="0" fontId="18" fillId="5" borderId="18" xfId="0" quotePrefix="1" applyFont="1" applyFill="1" applyBorder="1" applyAlignment="1" applyProtection="1">
      <alignment horizontal="center" vertical="center" wrapText="1" readingOrder="1"/>
      <protection hidden="1"/>
    </xf>
    <xf numFmtId="0" fontId="27" fillId="5" borderId="18" xfId="3" applyFont="1" applyFill="1" applyBorder="1" applyAlignment="1" applyProtection="1">
      <alignment horizontal="right" vertical="center" readingOrder="2"/>
      <protection hidden="1"/>
    </xf>
    <xf numFmtId="0" fontId="27" fillId="5" borderId="18" xfId="3" applyFont="1" applyFill="1" applyBorder="1" applyAlignment="1" applyProtection="1">
      <alignment horizontal="left" vertical="center" readingOrder="1"/>
      <protection hidden="1"/>
    </xf>
    <xf numFmtId="0" fontId="18" fillId="5" borderId="28" xfId="0" quotePrefix="1" applyFont="1" applyFill="1" applyBorder="1" applyAlignment="1" applyProtection="1">
      <alignment horizontal="center" vertical="center" wrapText="1" readingOrder="1"/>
      <protection hidden="1"/>
    </xf>
    <xf numFmtId="0" fontId="18" fillId="5" borderId="1" xfId="0" quotePrefix="1" applyFont="1" applyFill="1" applyBorder="1" applyAlignment="1" applyProtection="1">
      <alignment horizontal="center" vertical="center" wrapText="1" readingOrder="1"/>
      <protection hidden="1"/>
    </xf>
    <xf numFmtId="0" fontId="18" fillId="5" borderId="9" xfId="0" quotePrefix="1" applyFont="1" applyFill="1" applyBorder="1" applyAlignment="1" applyProtection="1">
      <alignment horizontal="center" vertical="center" wrapText="1" readingOrder="1"/>
      <protection hidden="1"/>
    </xf>
    <xf numFmtId="0" fontId="18" fillId="5" borderId="26" xfId="0" quotePrefix="1" applyFont="1" applyFill="1" applyBorder="1" applyAlignment="1" applyProtection="1">
      <alignment horizontal="center" vertical="center" wrapText="1" readingOrder="1"/>
      <protection hidden="1"/>
    </xf>
    <xf numFmtId="0" fontId="27" fillId="5" borderId="26" xfId="3" applyFont="1" applyFill="1" applyBorder="1" applyAlignment="1" applyProtection="1">
      <alignment horizontal="left" vertical="center" readingOrder="1"/>
      <protection hidden="1"/>
    </xf>
    <xf numFmtId="0" fontId="18" fillId="5" borderId="29" xfId="0" quotePrefix="1" applyFont="1" applyFill="1" applyBorder="1" applyAlignment="1" applyProtection="1">
      <alignment horizontal="center" vertical="center" wrapText="1" readingOrder="1"/>
      <protection hidden="1"/>
    </xf>
    <xf numFmtId="0" fontId="18" fillId="3" borderId="3" xfId="0" quotePrefix="1" applyFont="1" applyFill="1" applyBorder="1" applyAlignment="1" applyProtection="1">
      <alignment horizontal="center" vertical="center" wrapText="1" readingOrder="1"/>
      <protection hidden="1"/>
    </xf>
    <xf numFmtId="0" fontId="18" fillId="3" borderId="4" xfId="0" quotePrefix="1" applyFont="1" applyFill="1" applyBorder="1" applyAlignment="1" applyProtection="1">
      <alignment horizontal="center" vertical="center" wrapText="1" readingOrder="1"/>
      <protection hidden="1"/>
    </xf>
    <xf numFmtId="0" fontId="18" fillId="3" borderId="18" xfId="0" quotePrefix="1" applyFont="1" applyFill="1" applyBorder="1" applyAlignment="1" applyProtection="1">
      <alignment horizontal="center" vertical="center" wrapText="1" readingOrder="1"/>
      <protection hidden="1"/>
    </xf>
    <xf numFmtId="0" fontId="18" fillId="3" borderId="28" xfId="0" quotePrefix="1" applyFont="1" applyFill="1" applyBorder="1" applyAlignment="1" applyProtection="1">
      <alignment horizontal="center" vertical="center" wrapText="1" readingOrder="1"/>
      <protection hidden="1"/>
    </xf>
    <xf numFmtId="0" fontId="25" fillId="6" borderId="2" xfId="3" applyFont="1" applyFill="1" applyBorder="1" applyAlignment="1" applyProtection="1">
      <alignment horizontal="right" vertical="center" readingOrder="2"/>
      <protection hidden="1"/>
    </xf>
    <xf numFmtId="0" fontId="17" fillId="6" borderId="19" xfId="0" quotePrefix="1" applyFont="1" applyFill="1" applyBorder="1" applyAlignment="1" applyProtection="1">
      <alignment horizontal="center" vertical="center" wrapText="1" readingOrder="1"/>
      <protection hidden="1"/>
    </xf>
    <xf numFmtId="0" fontId="25" fillId="6" borderId="19" xfId="3" applyFont="1" applyFill="1" applyBorder="1" applyAlignment="1" applyProtection="1">
      <alignment horizontal="right" vertical="center" readingOrder="2"/>
      <protection hidden="1"/>
    </xf>
    <xf numFmtId="0" fontId="25" fillId="6" borderId="19" xfId="3" applyFont="1" applyFill="1" applyBorder="1" applyAlignment="1" applyProtection="1">
      <alignment horizontal="left" vertical="center" wrapText="1" readingOrder="1"/>
      <protection hidden="1"/>
    </xf>
    <xf numFmtId="0" fontId="17" fillId="6" borderId="30" xfId="0" quotePrefix="1" applyFont="1" applyFill="1" applyBorder="1" applyAlignment="1" applyProtection="1">
      <alignment horizontal="center" vertical="center" wrapText="1" readingOrder="1"/>
      <protection hidden="1"/>
    </xf>
    <xf numFmtId="0" fontId="35" fillId="0" borderId="0" xfId="6" applyFont="1" applyAlignment="1" applyProtection="1">
      <alignment horizontal="left" vertical="top" wrapText="1" indent="1" readingOrder="1"/>
      <protection hidden="1"/>
    </xf>
    <xf numFmtId="0" fontId="35" fillId="0" borderId="0" xfId="0" applyFont="1" applyAlignment="1">
      <alignment vertical="top" wrapText="1" readingOrder="2"/>
    </xf>
    <xf numFmtId="0" fontId="32" fillId="0" borderId="0" xfId="6" applyAlignment="1" applyProtection="1">
      <alignment vertical="center" wrapText="1"/>
      <protection hidden="1"/>
    </xf>
    <xf numFmtId="0" fontId="35" fillId="0" borderId="0" xfId="0" applyFont="1" applyAlignment="1">
      <alignment horizontal="left" vertical="center" wrapText="1"/>
    </xf>
    <xf numFmtId="0" fontId="36" fillId="0" borderId="0" xfId="6" applyFont="1" applyProtection="1">
      <protection hidden="1"/>
    </xf>
    <xf numFmtId="0" fontId="35" fillId="0" borderId="0" xfId="0" applyFont="1" applyAlignment="1">
      <alignment horizontal="right" vertical="center"/>
    </xf>
    <xf numFmtId="0" fontId="35" fillId="0" borderId="0" xfId="0" applyFont="1" applyAlignment="1">
      <alignment horizontal="left" vertical="center"/>
    </xf>
    <xf numFmtId="0" fontId="48" fillId="0" borderId="0" xfId="0" applyFont="1" applyAlignment="1">
      <alignment vertical="center" wrapText="1"/>
    </xf>
    <xf numFmtId="0" fontId="38" fillId="0" borderId="0" xfId="7" applyAlignment="1">
      <alignment vertical="center" wrapText="1"/>
    </xf>
    <xf numFmtId="0" fontId="48" fillId="0" borderId="0" xfId="0" applyFont="1" applyAlignment="1">
      <alignment vertical="center"/>
    </xf>
    <xf numFmtId="0" fontId="6" fillId="0" borderId="0" xfId="0" applyFont="1" applyAlignment="1">
      <alignment horizontal="left" vertical="center" wrapText="1"/>
    </xf>
    <xf numFmtId="0" fontId="14" fillId="0" borderId="0" xfId="7" applyFont="1" applyAlignment="1">
      <alignment vertical="center"/>
    </xf>
    <xf numFmtId="3" fontId="6" fillId="0" borderId="0" xfId="1" applyNumberFormat="1" applyFont="1" applyBorder="1" applyAlignment="1">
      <alignment horizontal="right" vertical="center"/>
    </xf>
    <xf numFmtId="49" fontId="24" fillId="0" borderId="0" xfId="0" applyNumberFormat="1" applyFont="1" applyFill="1" applyBorder="1" applyAlignment="1" applyProtection="1">
      <alignment horizontal="center" vertical="top" wrapText="1"/>
      <protection hidden="1"/>
    </xf>
    <xf numFmtId="0" fontId="24" fillId="0" borderId="0" xfId="0" applyFont="1" applyFill="1" applyBorder="1" applyAlignment="1" applyProtection="1">
      <alignment horizontal="center" wrapText="1"/>
      <protection hidden="1"/>
    </xf>
    <xf numFmtId="0" fontId="24"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wrapText="1"/>
      <protection hidden="1"/>
    </xf>
    <xf numFmtId="49" fontId="23" fillId="0" borderId="0" xfId="0" applyNumberFormat="1" applyFont="1" applyFill="1" applyBorder="1" applyAlignment="1" applyProtection="1">
      <alignment horizontal="center" vertical="top" wrapText="1"/>
      <protection hidden="1"/>
    </xf>
    <xf numFmtId="0" fontId="35" fillId="0" borderId="0" xfId="6" applyFont="1" applyAlignment="1" applyProtection="1">
      <alignment horizontal="right" vertical="top" wrapText="1" readingOrder="2"/>
      <protection hidden="1"/>
    </xf>
    <xf numFmtId="0" fontId="43"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5" fillId="0" borderId="0" xfId="6" applyFont="1" applyAlignment="1" applyProtection="1">
      <alignment horizontal="right" vertical="top" wrapText="1" indent="1" readingOrder="2"/>
      <protection hidden="1"/>
    </xf>
    <xf numFmtId="0" fontId="35" fillId="0" borderId="32" xfId="6" applyFont="1" applyBorder="1" applyAlignment="1" applyProtection="1">
      <alignment horizontal="center" vertical="center"/>
      <protection hidden="1"/>
    </xf>
    <xf numFmtId="0" fontId="35" fillId="0" borderId="32" xfId="6" applyFont="1" applyBorder="1" applyAlignment="1" applyProtection="1">
      <alignment horizontal="right" vertical="center"/>
      <protection hidden="1"/>
    </xf>
    <xf numFmtId="0" fontId="37" fillId="8" borderId="32" xfId="6" applyFont="1" applyFill="1" applyBorder="1" applyAlignment="1" applyProtection="1">
      <alignment horizontal="center" vertical="center"/>
      <protection hidden="1"/>
    </xf>
    <xf numFmtId="0" fontId="39" fillId="0" borderId="0" xfId="6" applyFont="1" applyAlignment="1" applyProtection="1">
      <alignment horizontal="center" vertical="center"/>
      <protection hidden="1"/>
    </xf>
    <xf numFmtId="0" fontId="40"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center" wrapText="1" readingOrder="2"/>
      <protection hidden="1"/>
    </xf>
    <xf numFmtId="0" fontId="32" fillId="0" borderId="0" xfId="6" applyAlignment="1" applyProtection="1">
      <alignment horizontal="right" vertical="center" wrapText="1" readingOrder="2"/>
      <protection hidden="1"/>
    </xf>
    <xf numFmtId="0" fontId="35" fillId="0" borderId="0" xfId="0" applyFont="1" applyAlignment="1">
      <alignment vertical="top" wrapText="1" readingOrder="2"/>
    </xf>
    <xf numFmtId="0" fontId="35" fillId="0" borderId="0" xfId="6" applyFont="1" applyAlignment="1" applyProtection="1">
      <alignment horizontal="left" vertical="center" wrapText="1"/>
      <protection hidden="1"/>
    </xf>
    <xf numFmtId="0" fontId="36" fillId="0" borderId="0" xfId="6" applyFont="1" applyAlignment="1" applyProtection="1">
      <alignment horizontal="left" vertical="center" wrapText="1"/>
      <protection hidden="1"/>
    </xf>
    <xf numFmtId="0" fontId="35" fillId="0" borderId="0" xfId="0" applyFont="1" applyAlignment="1">
      <alignment horizontal="left" vertical="center" wrapText="1"/>
    </xf>
    <xf numFmtId="0" fontId="43" fillId="0" borderId="0" xfId="6" applyFont="1" applyAlignment="1" applyProtection="1">
      <alignment horizontal="left" vertical="top" wrapText="1"/>
      <protection hidden="1"/>
    </xf>
    <xf numFmtId="0" fontId="35" fillId="0" borderId="0" xfId="6" applyFont="1" applyAlignment="1" applyProtection="1">
      <alignment horizontal="left" vertical="top" wrapText="1"/>
      <protection hidden="1"/>
    </xf>
    <xf numFmtId="0" fontId="35" fillId="0" borderId="0" xfId="6" applyFont="1" applyAlignment="1" applyProtection="1">
      <alignment horizontal="left" vertical="top" wrapText="1" indent="1" readingOrder="1"/>
      <protection hidden="1"/>
    </xf>
    <xf numFmtId="0" fontId="37" fillId="9" borderId="33" xfId="6" applyFont="1" applyFill="1" applyBorder="1" applyAlignment="1" applyProtection="1">
      <alignment horizontal="center" vertical="center"/>
      <protection hidden="1"/>
    </xf>
    <xf numFmtId="0" fontId="37" fillId="9" borderId="34" xfId="6" applyFont="1" applyFill="1" applyBorder="1" applyAlignment="1" applyProtection="1">
      <alignment horizontal="center" vertical="center"/>
      <protection hidden="1"/>
    </xf>
    <xf numFmtId="0" fontId="37" fillId="9" borderId="35" xfId="6" applyFont="1" applyFill="1" applyBorder="1" applyAlignment="1" applyProtection="1">
      <alignment horizontal="center" vertical="center"/>
      <protection hidden="1"/>
    </xf>
    <xf numFmtId="0" fontId="35" fillId="0" borderId="33" xfId="6" applyFont="1" applyBorder="1" applyAlignment="1" applyProtection="1">
      <alignment horizontal="center" vertical="center"/>
      <protection hidden="1"/>
    </xf>
    <xf numFmtId="0" fontId="35" fillId="0" borderId="34" xfId="6" applyFont="1" applyBorder="1" applyAlignment="1" applyProtection="1">
      <alignment horizontal="center" vertical="center"/>
      <protection hidden="1"/>
    </xf>
    <xf numFmtId="0" fontId="35" fillId="0" borderId="35" xfId="6" applyFont="1" applyBorder="1" applyAlignment="1" applyProtection="1">
      <alignment horizontal="center" vertical="center"/>
      <protection hidden="1"/>
    </xf>
    <xf numFmtId="0" fontId="32" fillId="0" borderId="0" xfId="6" applyAlignment="1" applyProtection="1">
      <alignment horizontal="left" vertical="top" wrapText="1"/>
      <protection hidden="1"/>
    </xf>
    <xf numFmtId="0" fontId="35" fillId="0" borderId="33" xfId="6" applyFont="1" applyBorder="1" applyAlignment="1" applyProtection="1">
      <alignment horizontal="left" vertical="center"/>
      <protection hidden="1"/>
    </xf>
    <xf numFmtId="0" fontId="35" fillId="0" borderId="34" xfId="6" applyFont="1" applyBorder="1" applyAlignment="1" applyProtection="1">
      <alignment horizontal="left" vertical="center"/>
      <protection hidden="1"/>
    </xf>
    <xf numFmtId="0" fontId="35" fillId="0" borderId="35" xfId="6" applyFont="1" applyBorder="1" applyAlignment="1" applyProtection="1">
      <alignment horizontal="left" vertical="center"/>
      <protection hidden="1"/>
    </xf>
    <xf numFmtId="0" fontId="20" fillId="0" borderId="0" xfId="5" applyFont="1" applyBorder="1" applyAlignment="1">
      <alignment horizontal="center" wrapText="1"/>
    </xf>
    <xf numFmtId="0" fontId="20" fillId="0" borderId="0" xfId="5" applyFont="1" applyBorder="1" applyAlignment="1">
      <alignment horizontal="center" vertical="center" wrapText="1"/>
    </xf>
    <xf numFmtId="0" fontId="8" fillId="2" borderId="5" xfId="5" applyFont="1" applyFill="1" applyBorder="1" applyAlignment="1">
      <alignment horizontal="center" vertical="center" wrapText="1" readingOrder="2"/>
    </xf>
    <xf numFmtId="0" fontId="8" fillId="2" borderId="1" xfId="5" applyFont="1" applyFill="1" applyBorder="1" applyAlignment="1">
      <alignment horizontal="center" vertical="center" wrapText="1"/>
    </xf>
    <xf numFmtId="0" fontId="8" fillId="2" borderId="4" xfId="5" applyFont="1" applyFill="1" applyBorder="1" applyAlignment="1">
      <alignment horizontal="center" vertical="center" wrapText="1" readingOrder="2"/>
    </xf>
    <xf numFmtId="0" fontId="20" fillId="0" borderId="0" xfId="1" applyFont="1" applyBorder="1" applyAlignment="1">
      <alignment horizontal="center"/>
    </xf>
    <xf numFmtId="0" fontId="20"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5" xfId="1" applyFont="1" applyFill="1" applyBorder="1" applyAlignment="1">
      <alignment horizontal="center" vertical="center" wrapText="1" readingOrder="2"/>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8" fillId="2" borderId="4" xfId="1" applyFont="1" applyFill="1" applyBorder="1" applyAlignment="1">
      <alignment horizontal="center" vertical="center" wrapText="1" readingOrder="2"/>
    </xf>
    <xf numFmtId="0" fontId="8" fillId="2" borderId="10"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8" fillId="2" borderId="4" xfId="1" applyFont="1" applyFill="1" applyBorder="1" applyAlignment="1">
      <alignment horizontal="center" vertical="center" readingOrder="2"/>
    </xf>
    <xf numFmtId="0" fontId="8" fillId="2" borderId="5" xfId="1" applyFont="1" applyFill="1" applyBorder="1" applyAlignment="1">
      <alignment horizontal="center" vertical="center" readingOrder="2"/>
    </xf>
    <xf numFmtId="0" fontId="8" fillId="2" borderId="9" xfId="1" quotePrefix="1" applyNumberFormat="1" applyFont="1" applyFill="1" applyBorder="1" applyAlignment="1">
      <alignment horizontal="center" vertical="center" readingOrder="2"/>
    </xf>
    <xf numFmtId="0" fontId="8" fillId="2" borderId="14" xfId="1" quotePrefix="1" applyNumberFormat="1" applyFont="1" applyFill="1" applyBorder="1" applyAlignment="1">
      <alignment horizontal="center" vertical="center" readingOrder="2"/>
    </xf>
    <xf numFmtId="0" fontId="8" fillId="2" borderId="13" xfId="1" quotePrefix="1" applyNumberFormat="1" applyFont="1" applyFill="1" applyBorder="1" applyAlignment="1">
      <alignment horizontal="center" vertical="center" readingOrder="2"/>
    </xf>
    <xf numFmtId="0" fontId="8" fillId="2" borderId="9" xfId="1" applyFont="1" applyFill="1" applyBorder="1" applyAlignment="1">
      <alignment horizontal="center" vertical="center" readingOrder="1"/>
    </xf>
    <xf numFmtId="0" fontId="8" fillId="2" borderId="13" xfId="1" applyFont="1" applyFill="1" applyBorder="1" applyAlignment="1">
      <alignment horizontal="center" vertical="center" readingOrder="1"/>
    </xf>
    <xf numFmtId="0" fontId="8" fillId="2" borderId="9" xfId="1" applyFont="1" applyFill="1" applyBorder="1" applyAlignment="1">
      <alignment horizontal="center" vertical="center" readingOrder="2"/>
    </xf>
    <xf numFmtId="0" fontId="8" fillId="2" borderId="13" xfId="1" applyFont="1" applyFill="1" applyBorder="1" applyAlignment="1">
      <alignment horizontal="center" vertical="center" readingOrder="2"/>
    </xf>
  </cellXfs>
  <cellStyles count="8">
    <cellStyle name="Hyperlink" xfId="3" builtinId="8"/>
    <cellStyle name="Normal" xfId="0" builtinId="0"/>
    <cellStyle name="Normal 2" xfId="1" xr:uid="{00000000-0005-0000-0000-000001000000}"/>
    <cellStyle name="Normal 2 2" xfId="5" xr:uid="{00000000-0005-0000-0000-000002000000}"/>
    <cellStyle name="Normal 3" xfId="2" xr:uid="{00000000-0005-0000-0000-000003000000}"/>
    <cellStyle name="Normal 4" xfId="4" xr:uid="{00000000-0005-0000-0000-000004000000}"/>
    <cellStyle name="ارتباط تشعبي 2" xfId="7" xr:uid="{00000000-0005-0000-0000-000006000000}"/>
    <cellStyle name="عادي 2" xfId="6" xr:uid="{00000000-0005-0000-0000-000007000000}"/>
  </cellStyles>
  <dxfs count="1">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s@stats.gov.sa" TargetMode="External"/><Relationship Id="rId2" Type="http://schemas.openxmlformats.org/officeDocument/2006/relationships/hyperlink" Target="mailto:info@stats.gov.sa" TargetMode="External"/><Relationship Id="rId1" Type="http://schemas.openxmlformats.org/officeDocument/2006/relationships/hyperlink" Target="http://www.stats.gov.sa/"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BA8C2"/>
    <pageSetUpPr fitToPage="1"/>
  </sheetPr>
  <dimension ref="A1:WVL28"/>
  <sheetViews>
    <sheetView showGridLines="0" showRowColHeaders="0" rightToLeft="1" tabSelected="1" zoomScaleNormal="100" workbookViewId="0"/>
  </sheetViews>
  <sheetFormatPr defaultColWidth="0" defaultRowHeight="14.25" zeroHeight="1"/>
  <cols>
    <col min="1" max="1" width="9.42578125" style="183" customWidth="1"/>
    <col min="2" max="3" width="49.7109375" style="183" customWidth="1"/>
    <col min="4" max="4" width="9.42578125" style="183" customWidth="1"/>
    <col min="5" max="5" width="0.5703125" style="183" hidden="1" customWidth="1"/>
    <col min="6" max="256" width="9.140625" style="183" hidden="1"/>
    <col min="257" max="257" width="9.42578125" style="183" hidden="1"/>
    <col min="258" max="259" width="70.5703125" style="183" hidden="1"/>
    <col min="260" max="260" width="9.42578125" style="183" hidden="1"/>
    <col min="261" max="512" width="9.140625" style="183" hidden="1"/>
    <col min="513" max="513" width="9.42578125" style="183" hidden="1"/>
    <col min="514" max="515" width="70.5703125" style="183" hidden="1"/>
    <col min="516" max="516" width="9.42578125" style="183" hidden="1"/>
    <col min="517" max="768" width="9.140625" style="183" hidden="1"/>
    <col min="769" max="769" width="9.42578125" style="183" hidden="1"/>
    <col min="770" max="771" width="70.5703125" style="183" hidden="1"/>
    <col min="772" max="772" width="9.42578125" style="183" hidden="1"/>
    <col min="773" max="1024" width="9.140625" style="183" hidden="1"/>
    <col min="1025" max="1025" width="9.42578125" style="183" hidden="1"/>
    <col min="1026" max="1027" width="70.5703125" style="183" hidden="1"/>
    <col min="1028" max="1028" width="9.42578125" style="183" hidden="1"/>
    <col min="1029" max="1280" width="9.140625" style="183" hidden="1"/>
    <col min="1281" max="1281" width="9.42578125" style="183" hidden="1"/>
    <col min="1282" max="1283" width="70.5703125" style="183" hidden="1"/>
    <col min="1284" max="1284" width="9.42578125" style="183" hidden="1"/>
    <col min="1285" max="1536" width="9.140625" style="183" hidden="1"/>
    <col min="1537" max="1537" width="9.42578125" style="183" hidden="1"/>
    <col min="1538" max="1539" width="70.5703125" style="183" hidden="1"/>
    <col min="1540" max="1540" width="9.42578125" style="183" hidden="1"/>
    <col min="1541" max="1792" width="9.140625" style="183" hidden="1"/>
    <col min="1793" max="1793" width="9.42578125" style="183" hidden="1"/>
    <col min="1794" max="1795" width="70.5703125" style="183" hidden="1"/>
    <col min="1796" max="1796" width="9.42578125" style="183" hidden="1"/>
    <col min="1797" max="2048" width="9.140625" style="183" hidden="1"/>
    <col min="2049" max="2049" width="9.42578125" style="183" hidden="1"/>
    <col min="2050" max="2051" width="70.5703125" style="183" hidden="1"/>
    <col min="2052" max="2052" width="9.42578125" style="183" hidden="1"/>
    <col min="2053" max="2304" width="9.140625" style="183" hidden="1"/>
    <col min="2305" max="2305" width="9.42578125" style="183" hidden="1"/>
    <col min="2306" max="2307" width="70.5703125" style="183" hidden="1"/>
    <col min="2308" max="2308" width="9.42578125" style="183" hidden="1"/>
    <col min="2309" max="2560" width="9.140625" style="183" hidden="1"/>
    <col min="2561" max="2561" width="9.42578125" style="183" hidden="1"/>
    <col min="2562" max="2563" width="70.5703125" style="183" hidden="1"/>
    <col min="2564" max="2564" width="9.42578125" style="183" hidden="1"/>
    <col min="2565" max="2816" width="9.140625" style="183" hidden="1"/>
    <col min="2817" max="2817" width="9.42578125" style="183" hidden="1"/>
    <col min="2818" max="2819" width="70.5703125" style="183" hidden="1"/>
    <col min="2820" max="2820" width="9.42578125" style="183" hidden="1"/>
    <col min="2821" max="3072" width="9.140625" style="183" hidden="1"/>
    <col min="3073" max="3073" width="9.42578125" style="183" hidden="1"/>
    <col min="3074" max="3075" width="70.5703125" style="183" hidden="1"/>
    <col min="3076" max="3076" width="9.42578125" style="183" hidden="1"/>
    <col min="3077" max="3328" width="9.140625" style="183" hidden="1"/>
    <col min="3329" max="3329" width="9.42578125" style="183" hidden="1"/>
    <col min="3330" max="3331" width="70.5703125" style="183" hidden="1"/>
    <col min="3332" max="3332" width="9.42578125" style="183" hidden="1"/>
    <col min="3333" max="3584" width="9.140625" style="183" hidden="1"/>
    <col min="3585" max="3585" width="9.42578125" style="183" hidden="1"/>
    <col min="3586" max="3587" width="70.5703125" style="183" hidden="1"/>
    <col min="3588" max="3588" width="9.42578125" style="183" hidden="1"/>
    <col min="3589" max="3840" width="9.140625" style="183" hidden="1"/>
    <col min="3841" max="3841" width="9.42578125" style="183" hidden="1"/>
    <col min="3842" max="3843" width="70.5703125" style="183" hidden="1"/>
    <col min="3844" max="3844" width="9.42578125" style="183" hidden="1"/>
    <col min="3845" max="4096" width="9.140625" style="183" hidden="1"/>
    <col min="4097" max="4097" width="9.42578125" style="183" hidden="1"/>
    <col min="4098" max="4099" width="70.5703125" style="183" hidden="1"/>
    <col min="4100" max="4100" width="9.42578125" style="183" hidden="1"/>
    <col min="4101" max="4352" width="9.140625" style="183" hidden="1"/>
    <col min="4353" max="4353" width="9.42578125" style="183" hidden="1"/>
    <col min="4354" max="4355" width="70.5703125" style="183" hidden="1"/>
    <col min="4356" max="4356" width="9.42578125" style="183" hidden="1"/>
    <col min="4357" max="4608" width="9.140625" style="183" hidden="1"/>
    <col min="4609" max="4609" width="9.42578125" style="183" hidden="1"/>
    <col min="4610" max="4611" width="70.5703125" style="183" hidden="1"/>
    <col min="4612" max="4612" width="9.42578125" style="183" hidden="1"/>
    <col min="4613" max="4864" width="9.140625" style="183" hidden="1"/>
    <col min="4865" max="4865" width="9.42578125" style="183" hidden="1"/>
    <col min="4866" max="4867" width="70.5703125" style="183" hidden="1"/>
    <col min="4868" max="4868" width="9.42578125" style="183" hidden="1"/>
    <col min="4869" max="5120" width="9.140625" style="183" hidden="1"/>
    <col min="5121" max="5121" width="9.42578125" style="183" hidden="1"/>
    <col min="5122" max="5123" width="70.5703125" style="183" hidden="1"/>
    <col min="5124" max="5124" width="9.42578125" style="183" hidden="1"/>
    <col min="5125" max="5376" width="9.140625" style="183" hidden="1"/>
    <col min="5377" max="5377" width="9.42578125" style="183" hidden="1"/>
    <col min="5378" max="5379" width="70.5703125" style="183" hidden="1"/>
    <col min="5380" max="5380" width="9.42578125" style="183" hidden="1"/>
    <col min="5381" max="5632" width="9.140625" style="183" hidden="1"/>
    <col min="5633" max="5633" width="9.42578125" style="183" hidden="1"/>
    <col min="5634" max="5635" width="70.5703125" style="183" hidden="1"/>
    <col min="5636" max="5636" width="9.42578125" style="183" hidden="1"/>
    <col min="5637" max="5888" width="9.140625" style="183" hidden="1"/>
    <col min="5889" max="5889" width="9.42578125" style="183" hidden="1"/>
    <col min="5890" max="5891" width="70.5703125" style="183" hidden="1"/>
    <col min="5892" max="5892" width="9.42578125" style="183" hidden="1"/>
    <col min="5893" max="6144" width="9.140625" style="183" hidden="1"/>
    <col min="6145" max="6145" width="9.42578125" style="183" hidden="1"/>
    <col min="6146" max="6147" width="70.5703125" style="183" hidden="1"/>
    <col min="6148" max="6148" width="9.42578125" style="183" hidden="1"/>
    <col min="6149" max="6400" width="9.140625" style="183" hidden="1"/>
    <col min="6401" max="6401" width="9.42578125" style="183" hidden="1"/>
    <col min="6402" max="6403" width="70.5703125" style="183" hidden="1"/>
    <col min="6404" max="6404" width="9.42578125" style="183" hidden="1"/>
    <col min="6405" max="6656" width="9.140625" style="183" hidden="1"/>
    <col min="6657" max="6657" width="9.42578125" style="183" hidden="1"/>
    <col min="6658" max="6659" width="70.5703125" style="183" hidden="1"/>
    <col min="6660" max="6660" width="9.42578125" style="183" hidden="1"/>
    <col min="6661" max="6912" width="9.140625" style="183" hidden="1"/>
    <col min="6913" max="6913" width="9.42578125" style="183" hidden="1"/>
    <col min="6914" max="6915" width="70.5703125" style="183" hidden="1"/>
    <col min="6916" max="6916" width="9.42578125" style="183" hidden="1"/>
    <col min="6917" max="7168" width="9.140625" style="183" hidden="1"/>
    <col min="7169" max="7169" width="9.42578125" style="183" hidden="1"/>
    <col min="7170" max="7171" width="70.5703125" style="183" hidden="1"/>
    <col min="7172" max="7172" width="9.42578125" style="183" hidden="1"/>
    <col min="7173" max="7424" width="9.140625" style="183" hidden="1"/>
    <col min="7425" max="7425" width="9.42578125" style="183" hidden="1"/>
    <col min="7426" max="7427" width="70.5703125" style="183" hidden="1"/>
    <col min="7428" max="7428" width="9.42578125" style="183" hidden="1"/>
    <col min="7429" max="7680" width="9.140625" style="183" hidden="1"/>
    <col min="7681" max="7681" width="9.42578125" style="183" hidden="1"/>
    <col min="7682" max="7683" width="70.5703125" style="183" hidden="1"/>
    <col min="7684" max="7684" width="9.42578125" style="183" hidden="1"/>
    <col min="7685" max="7936" width="9.140625" style="183" hidden="1"/>
    <col min="7937" max="7937" width="9.42578125" style="183" hidden="1"/>
    <col min="7938" max="7939" width="70.5703125" style="183" hidden="1"/>
    <col min="7940" max="7940" width="9.42578125" style="183" hidden="1"/>
    <col min="7941" max="8192" width="9.140625" style="183" hidden="1"/>
    <col min="8193" max="8193" width="9.42578125" style="183" hidden="1"/>
    <col min="8194" max="8195" width="70.5703125" style="183" hidden="1"/>
    <col min="8196" max="8196" width="9.42578125" style="183" hidden="1"/>
    <col min="8197" max="8448" width="9.140625" style="183" hidden="1"/>
    <col min="8449" max="8449" width="9.42578125" style="183" hidden="1"/>
    <col min="8450" max="8451" width="70.5703125" style="183" hidden="1"/>
    <col min="8452" max="8452" width="9.42578125" style="183" hidden="1"/>
    <col min="8453" max="8704" width="9.140625" style="183" hidden="1"/>
    <col min="8705" max="8705" width="9.42578125" style="183" hidden="1"/>
    <col min="8706" max="8707" width="70.5703125" style="183" hidden="1"/>
    <col min="8708" max="8708" width="9.42578125" style="183" hidden="1"/>
    <col min="8709" max="8960" width="9.140625" style="183" hidden="1"/>
    <col min="8961" max="8961" width="9.42578125" style="183" hidden="1"/>
    <col min="8962" max="8963" width="70.5703125" style="183" hidden="1"/>
    <col min="8964" max="8964" width="9.42578125" style="183" hidden="1"/>
    <col min="8965" max="9216" width="9.140625" style="183" hidden="1"/>
    <col min="9217" max="9217" width="9.42578125" style="183" hidden="1"/>
    <col min="9218" max="9219" width="70.5703125" style="183" hidden="1"/>
    <col min="9220" max="9220" width="9.42578125" style="183" hidden="1"/>
    <col min="9221" max="9472" width="9.140625" style="183" hidden="1"/>
    <col min="9473" max="9473" width="9.42578125" style="183" hidden="1"/>
    <col min="9474" max="9475" width="70.5703125" style="183" hidden="1"/>
    <col min="9476" max="9476" width="9.42578125" style="183" hidden="1"/>
    <col min="9477" max="9728" width="9.140625" style="183" hidden="1"/>
    <col min="9729" max="9729" width="9.42578125" style="183" hidden="1"/>
    <col min="9730" max="9731" width="70.5703125" style="183" hidden="1"/>
    <col min="9732" max="9732" width="9.42578125" style="183" hidden="1"/>
    <col min="9733" max="9984" width="9.140625" style="183" hidden="1"/>
    <col min="9985" max="9985" width="9.42578125" style="183" hidden="1"/>
    <col min="9986" max="9987" width="70.5703125" style="183" hidden="1"/>
    <col min="9988" max="9988" width="9.42578125" style="183" hidden="1"/>
    <col min="9989" max="10240" width="9.140625" style="183" hidden="1"/>
    <col min="10241" max="10241" width="9.42578125" style="183" hidden="1"/>
    <col min="10242" max="10243" width="70.5703125" style="183" hidden="1"/>
    <col min="10244" max="10244" width="9.42578125" style="183" hidden="1"/>
    <col min="10245" max="10496" width="9.140625" style="183" hidden="1"/>
    <col min="10497" max="10497" width="9.42578125" style="183" hidden="1"/>
    <col min="10498" max="10499" width="70.5703125" style="183" hidden="1"/>
    <col min="10500" max="10500" width="9.42578125" style="183" hidden="1"/>
    <col min="10501" max="10752" width="9.140625" style="183" hidden="1"/>
    <col min="10753" max="10753" width="9.42578125" style="183" hidden="1"/>
    <col min="10754" max="10755" width="70.5703125" style="183" hidden="1"/>
    <col min="10756" max="10756" width="9.42578125" style="183" hidden="1"/>
    <col min="10757" max="11008" width="9.140625" style="183" hidden="1"/>
    <col min="11009" max="11009" width="9.42578125" style="183" hidden="1"/>
    <col min="11010" max="11011" width="70.5703125" style="183" hidden="1"/>
    <col min="11012" max="11012" width="9.42578125" style="183" hidden="1"/>
    <col min="11013" max="11264" width="9.140625" style="183" hidden="1"/>
    <col min="11265" max="11265" width="9.42578125" style="183" hidden="1"/>
    <col min="11266" max="11267" width="70.5703125" style="183" hidden="1"/>
    <col min="11268" max="11268" width="9.42578125" style="183" hidden="1"/>
    <col min="11269" max="11520" width="9.140625" style="183" hidden="1"/>
    <col min="11521" max="11521" width="9.42578125" style="183" hidden="1"/>
    <col min="11522" max="11523" width="70.5703125" style="183" hidden="1"/>
    <col min="11524" max="11524" width="9.42578125" style="183" hidden="1"/>
    <col min="11525" max="11776" width="9.140625" style="183" hidden="1"/>
    <col min="11777" max="11777" width="9.42578125" style="183" hidden="1"/>
    <col min="11778" max="11779" width="70.5703125" style="183" hidden="1"/>
    <col min="11780" max="11780" width="9.42578125" style="183" hidden="1"/>
    <col min="11781" max="12032" width="9.140625" style="183" hidden="1"/>
    <col min="12033" max="12033" width="9.42578125" style="183" hidden="1"/>
    <col min="12034" max="12035" width="70.5703125" style="183" hidden="1"/>
    <col min="12036" max="12036" width="9.42578125" style="183" hidden="1"/>
    <col min="12037" max="12288" width="9.140625" style="183" hidden="1"/>
    <col min="12289" max="12289" width="9.42578125" style="183" hidden="1"/>
    <col min="12290" max="12291" width="70.5703125" style="183" hidden="1"/>
    <col min="12292" max="12292" width="9.42578125" style="183" hidden="1"/>
    <col min="12293" max="12544" width="9.140625" style="183" hidden="1"/>
    <col min="12545" max="12545" width="9.42578125" style="183" hidden="1"/>
    <col min="12546" max="12547" width="70.5703125" style="183" hidden="1"/>
    <col min="12548" max="12548" width="9.42578125" style="183" hidden="1"/>
    <col min="12549" max="12800" width="9.140625" style="183" hidden="1"/>
    <col min="12801" max="12801" width="9.42578125" style="183" hidden="1"/>
    <col min="12802" max="12803" width="70.5703125" style="183" hidden="1"/>
    <col min="12804" max="12804" width="9.42578125" style="183" hidden="1"/>
    <col min="12805" max="13056" width="9.140625" style="183" hidden="1"/>
    <col min="13057" max="13057" width="9.42578125" style="183" hidden="1"/>
    <col min="13058" max="13059" width="70.5703125" style="183" hidden="1"/>
    <col min="13060" max="13060" width="9.42578125" style="183" hidden="1"/>
    <col min="13061" max="13312" width="9.140625" style="183" hidden="1"/>
    <col min="13313" max="13313" width="9.42578125" style="183" hidden="1"/>
    <col min="13314" max="13315" width="70.5703125" style="183" hidden="1"/>
    <col min="13316" max="13316" width="9.42578125" style="183" hidden="1"/>
    <col min="13317" max="13568" width="9.140625" style="183" hidden="1"/>
    <col min="13569" max="13569" width="9.42578125" style="183" hidden="1"/>
    <col min="13570" max="13571" width="70.5703125" style="183" hidden="1"/>
    <col min="13572" max="13572" width="9.42578125" style="183" hidden="1"/>
    <col min="13573" max="13824" width="9.140625" style="183" hidden="1"/>
    <col min="13825" max="13825" width="9.42578125" style="183" hidden="1"/>
    <col min="13826" max="13827" width="70.5703125" style="183" hidden="1"/>
    <col min="13828" max="13828" width="9.42578125" style="183" hidden="1"/>
    <col min="13829" max="14080" width="9.140625" style="183" hidden="1"/>
    <col min="14081" max="14081" width="9.42578125" style="183" hidden="1"/>
    <col min="14082" max="14083" width="70.5703125" style="183" hidden="1"/>
    <col min="14084" max="14084" width="9.42578125" style="183" hidden="1"/>
    <col min="14085" max="14336" width="9.140625" style="183" hidden="1"/>
    <col min="14337" max="14337" width="9.42578125" style="183" hidden="1"/>
    <col min="14338" max="14339" width="70.5703125" style="183" hidden="1"/>
    <col min="14340" max="14340" width="9.42578125" style="183" hidden="1"/>
    <col min="14341" max="14592" width="9.140625" style="183" hidden="1"/>
    <col min="14593" max="14593" width="9.42578125" style="183" hidden="1"/>
    <col min="14594" max="14595" width="70.5703125" style="183" hidden="1"/>
    <col min="14596" max="14596" width="9.42578125" style="183" hidden="1"/>
    <col min="14597" max="14848" width="9.140625" style="183" hidden="1"/>
    <col min="14849" max="14849" width="9.42578125" style="183" hidden="1"/>
    <col min="14850" max="14851" width="70.5703125" style="183" hidden="1"/>
    <col min="14852" max="14852" width="9.42578125" style="183" hidden="1"/>
    <col min="14853" max="15104" width="9.140625" style="183" hidden="1"/>
    <col min="15105" max="15105" width="9.42578125" style="183" hidden="1"/>
    <col min="15106" max="15107" width="70.5703125" style="183" hidden="1"/>
    <col min="15108" max="15108" width="9.42578125" style="183" hidden="1"/>
    <col min="15109" max="15360" width="9.140625" style="183" hidden="1"/>
    <col min="15361" max="15361" width="9.42578125" style="183" hidden="1"/>
    <col min="15362" max="15363" width="70.5703125" style="183" hidden="1"/>
    <col min="15364" max="15364" width="9.42578125" style="183" hidden="1"/>
    <col min="15365" max="15616" width="9.140625" style="183" hidden="1"/>
    <col min="15617" max="15617" width="9.42578125" style="183" hidden="1"/>
    <col min="15618" max="15619" width="70.5703125" style="183" hidden="1"/>
    <col min="15620" max="15620" width="9.42578125" style="183" hidden="1"/>
    <col min="15621" max="15872" width="9.140625" style="183" hidden="1"/>
    <col min="15873" max="15873" width="9.42578125" style="183" hidden="1"/>
    <col min="15874" max="15875" width="70.5703125" style="183" hidden="1"/>
    <col min="15876" max="15876" width="9.42578125" style="183" hidden="1"/>
    <col min="15877" max="16128" width="9.140625" style="183" hidden="1"/>
    <col min="16129" max="16129" width="9.42578125" style="183" hidden="1"/>
    <col min="16130" max="16131" width="70.5703125" style="183" hidden="1"/>
    <col min="16132" max="16132" width="9.42578125" style="183" hidden="1"/>
    <col min="16133" max="16384" width="9.140625" style="183" hidden="1"/>
  </cols>
  <sheetData>
    <row r="1" spans="1:4" ht="36" customHeight="1"/>
    <row r="2" spans="1:4" ht="18.75" customHeight="1"/>
    <row r="3" spans="1:4" ht="25.5" customHeight="1">
      <c r="A3" s="230" t="s">
        <v>758</v>
      </c>
      <c r="B3" s="231"/>
      <c r="C3" s="232" t="s">
        <v>759</v>
      </c>
      <c r="D3" s="232"/>
    </row>
    <row r="4" spans="1:4" ht="21.75" customHeight="1">
      <c r="A4" s="231"/>
      <c r="B4" s="231"/>
      <c r="C4" s="232"/>
      <c r="D4" s="232"/>
    </row>
    <row r="5" spans="1:4" ht="21.75" customHeight="1" thickBot="1">
      <c r="A5" s="229" t="s">
        <v>733</v>
      </c>
      <c r="B5" s="229"/>
      <c r="C5" s="233" t="s">
        <v>734</v>
      </c>
      <c r="D5" s="233"/>
    </row>
    <row r="6" spans="1:4" ht="33" customHeight="1">
      <c r="A6" s="184" t="s">
        <v>29</v>
      </c>
      <c r="B6" s="185" t="s">
        <v>30</v>
      </c>
      <c r="C6" s="186" t="s">
        <v>31</v>
      </c>
      <c r="D6" s="187" t="s">
        <v>81</v>
      </c>
    </row>
    <row r="7" spans="1:4" ht="21" customHeight="1">
      <c r="A7" s="188" t="s">
        <v>654</v>
      </c>
      <c r="B7" s="189" t="s">
        <v>657</v>
      </c>
      <c r="C7" s="190" t="s">
        <v>656</v>
      </c>
      <c r="D7" s="191" t="s">
        <v>655</v>
      </c>
    </row>
    <row r="8" spans="1:4" ht="21" customHeight="1">
      <c r="A8" s="192">
        <v>1</v>
      </c>
      <c r="B8" s="193" t="s">
        <v>308</v>
      </c>
      <c r="C8" s="194" t="s">
        <v>309</v>
      </c>
      <c r="D8" s="195">
        <v>1</v>
      </c>
    </row>
    <row r="9" spans="1:4" ht="21" customHeight="1">
      <c r="A9" s="198">
        <v>1.2</v>
      </c>
      <c r="B9" s="199" t="s">
        <v>755</v>
      </c>
      <c r="C9" s="200" t="s">
        <v>754</v>
      </c>
      <c r="D9" s="201">
        <v>1.2</v>
      </c>
    </row>
    <row r="10" spans="1:4" ht="21" customHeight="1">
      <c r="A10" s="198">
        <v>1.3</v>
      </c>
      <c r="B10" s="199" t="s">
        <v>310</v>
      </c>
      <c r="C10" s="200" t="s">
        <v>495</v>
      </c>
      <c r="D10" s="201">
        <v>1.3</v>
      </c>
    </row>
    <row r="11" spans="1:4" ht="21" customHeight="1">
      <c r="A11" s="202">
        <v>1.4</v>
      </c>
      <c r="B11" s="199" t="s">
        <v>311</v>
      </c>
      <c r="C11" s="200" t="s">
        <v>496</v>
      </c>
      <c r="D11" s="203">
        <v>1.4</v>
      </c>
    </row>
    <row r="12" spans="1:4" ht="21" customHeight="1">
      <c r="A12" s="204">
        <v>1.5</v>
      </c>
      <c r="B12" s="196" t="s">
        <v>497</v>
      </c>
      <c r="C12" s="205" t="s">
        <v>494</v>
      </c>
      <c r="D12" s="206">
        <v>1.5</v>
      </c>
    </row>
    <row r="13" spans="1:4" ht="21" customHeight="1">
      <c r="A13" s="192">
        <v>2</v>
      </c>
      <c r="B13" s="193" t="s">
        <v>122</v>
      </c>
      <c r="C13" s="194" t="s">
        <v>95</v>
      </c>
      <c r="D13" s="195">
        <v>2</v>
      </c>
    </row>
    <row r="14" spans="1:4" ht="21" customHeight="1">
      <c r="A14" s="207">
        <v>2.1</v>
      </c>
      <c r="B14" s="196" t="s">
        <v>38</v>
      </c>
      <c r="C14" s="197" t="s">
        <v>37</v>
      </c>
      <c r="D14" s="208">
        <v>2.1</v>
      </c>
    </row>
    <row r="15" spans="1:4" ht="21" customHeight="1">
      <c r="A15" s="209">
        <v>2.2000000000000002</v>
      </c>
      <c r="B15" s="199" t="s">
        <v>41</v>
      </c>
      <c r="C15" s="200" t="s">
        <v>486</v>
      </c>
      <c r="D15" s="210">
        <v>2.2000000000000002</v>
      </c>
    </row>
    <row r="16" spans="1:4" ht="21" customHeight="1">
      <c r="A16" s="209">
        <v>2.2999999999999998</v>
      </c>
      <c r="B16" s="199" t="s">
        <v>90</v>
      </c>
      <c r="C16" s="200" t="s">
        <v>91</v>
      </c>
      <c r="D16" s="210">
        <v>2.2999999999999998</v>
      </c>
    </row>
    <row r="17" spans="1:4" ht="21" customHeight="1">
      <c r="A17" s="209">
        <v>2.4</v>
      </c>
      <c r="B17" s="199" t="s">
        <v>39</v>
      </c>
      <c r="C17" s="200" t="s">
        <v>47</v>
      </c>
      <c r="D17" s="210">
        <v>2.4</v>
      </c>
    </row>
    <row r="18" spans="1:4" ht="21" customHeight="1">
      <c r="A18" s="209">
        <v>2.5</v>
      </c>
      <c r="B18" s="199" t="s">
        <v>40</v>
      </c>
      <c r="C18" s="200" t="s">
        <v>48</v>
      </c>
      <c r="D18" s="210">
        <v>2.5</v>
      </c>
    </row>
    <row r="19" spans="1:4" ht="21" customHeight="1">
      <c r="A19" s="207">
        <v>2.6</v>
      </c>
      <c r="B19" s="196" t="s">
        <v>124</v>
      </c>
      <c r="C19" s="205" t="s">
        <v>123</v>
      </c>
      <c r="D19" s="208">
        <v>2.6</v>
      </c>
    </row>
    <row r="20" spans="1:4" ht="21" customHeight="1">
      <c r="A20" s="192">
        <v>4</v>
      </c>
      <c r="B20" s="211" t="s">
        <v>42</v>
      </c>
      <c r="C20" s="194" t="s">
        <v>43</v>
      </c>
      <c r="D20" s="195">
        <v>4</v>
      </c>
    </row>
    <row r="21" spans="1:4" ht="21" customHeight="1">
      <c r="A21" s="192">
        <v>5</v>
      </c>
      <c r="B21" s="211" t="s">
        <v>44</v>
      </c>
      <c r="C21" s="194" t="s">
        <v>49</v>
      </c>
      <c r="D21" s="195">
        <v>5</v>
      </c>
    </row>
    <row r="22" spans="1:4" ht="21" customHeight="1" thickBot="1">
      <c r="A22" s="212">
        <v>6</v>
      </c>
      <c r="B22" s="213" t="s">
        <v>46</v>
      </c>
      <c r="C22" s="214" t="s">
        <v>45</v>
      </c>
      <c r="D22" s="215">
        <v>6</v>
      </c>
    </row>
    <row r="23" spans="1:4"/>
    <row r="24" spans="1:4"/>
    <row r="25" spans="1:4"/>
    <row r="26" spans="1:4"/>
    <row r="27" spans="1:4"/>
    <row r="28" spans="1:4"/>
  </sheetData>
  <mergeCells count="4">
    <mergeCell ref="A5:B5"/>
    <mergeCell ref="A3:B4"/>
    <mergeCell ref="C3:D4"/>
    <mergeCell ref="C5:D5"/>
  </mergeCells>
  <hyperlinks>
    <hyperlink ref="B8:C8" location="'1-1'!A1" display="صادرات المملكة خلال السنوات" xr:uid="{00000000-0004-0000-0000-000000000000}"/>
    <hyperlink ref="B9:C9" location="'1-2'!A1" display="الصادرات حسب استخدام المواد" xr:uid="{00000000-0004-0000-0000-000001000000}"/>
    <hyperlink ref="B10:C10" location="'1-3'!A1" display="الصادرات حسب طبيعة المواد" xr:uid="{00000000-0004-0000-0000-000002000000}"/>
    <hyperlink ref="B11:C11" location="'1-7'!A1" display="الصادرات حسب الاصناف" xr:uid="{00000000-0004-0000-0000-000003000000}"/>
    <hyperlink ref="B13:C13" location="'3'!A1" display="الواردات السلعية، شهري" xr:uid="{00000000-0004-0000-0000-000004000000}"/>
    <hyperlink ref="B14:C14" location="'3.1'!A1" display="الواردات حسب الأقسام" xr:uid="{00000000-0004-0000-0000-000005000000}"/>
    <hyperlink ref="B17:C17" location="'3.4'!A1" display="الواردات حسب استخدام المواد" xr:uid="{00000000-0004-0000-0000-000006000000}"/>
    <hyperlink ref="B18:C18" location="'3.5'!A1" display="الواردات حسب طبيعة المواد" xr:uid="{00000000-0004-0000-0000-000007000000}"/>
    <hyperlink ref="B15:C15" location="'3.2'!A1" display="الواردات حسب مجموعات الدول " xr:uid="{00000000-0004-0000-0000-000008000000}"/>
    <hyperlink ref="B16:C16" location="'3.3'!A1" display="الواردات حسب الدول" xr:uid="{00000000-0004-0000-0000-000009000000}"/>
    <hyperlink ref="B20:C20" location="'4'!A1" display="نسبة الصادرات غير البترولية للواردات، شهري" xr:uid="{00000000-0004-0000-0000-00000A000000}"/>
    <hyperlink ref="B21:C21" location="'5'!A1" display="نسبة الصادرات غير البترولية للواردات، سنوي" xr:uid="{00000000-0004-0000-0000-00000B000000}"/>
    <hyperlink ref="B22:C22" location="'6'!A1" display="التبادل التجاري بين المملكة ودول مجلس التعاون الخليجي" xr:uid="{00000000-0004-0000-0000-00000C000000}"/>
    <hyperlink ref="C8" location="'1'!A1" display="Merchandise Exports, Monthly" xr:uid="{00000000-0004-0000-0000-00000D000000}"/>
    <hyperlink ref="C9" location="'1.2'!A1" display="Exports by Section" xr:uid="{00000000-0004-0000-0000-00000E000000}"/>
    <hyperlink ref="C10" location="'1.3'!A1" display="Non-oil Exports by Group of Countries" xr:uid="{00000000-0004-0000-0000-00000F000000}"/>
    <hyperlink ref="C11" location="'1.4'!A1" display="Non-oil Exports by Country" xr:uid="{00000000-0004-0000-0000-000010000000}"/>
    <hyperlink ref="C13" location="'2'!A1" display="Merchandise Imports, Monthly" xr:uid="{00000000-0004-0000-0000-000011000000}"/>
    <hyperlink ref="C14" location="'2.1'!A1" display="Imports by Section" xr:uid="{00000000-0004-0000-0000-000012000000}"/>
    <hyperlink ref="C15" location="'2.2'!A1" display="Imports by Group of Countries" xr:uid="{00000000-0004-0000-0000-000013000000}"/>
    <hyperlink ref="C16" location="'2.3'!A1" display="Imports by Country" xr:uid="{00000000-0004-0000-0000-000014000000}"/>
    <hyperlink ref="C17" location="'2.4'!A1" display="Imports by Utilization of Items" xr:uid="{00000000-0004-0000-0000-000015000000}"/>
    <hyperlink ref="C18" location="'2.5'!A1" display="Imports by Nature of Items" xr:uid="{00000000-0004-0000-0000-000016000000}"/>
    <hyperlink ref="C20" location="'4'!A1" display="Ratio of Non-oil Exports to Imports, Monthly" xr:uid="{00000000-0004-0000-0000-000017000000}"/>
    <hyperlink ref="C21" location="'5'!A1" display="Ratio of Non-oil Exports to Imports, Annual" xr:uid="{00000000-0004-0000-0000-000018000000}"/>
    <hyperlink ref="C22" location="'6'!A1" display="Trade with the GCC Countries" xr:uid="{00000000-0004-0000-0000-000019000000}"/>
    <hyperlink ref="B8" location="'1'!A1" display="الصادرات السلعية، شهري" xr:uid="{00000000-0004-0000-0000-00001A000000}"/>
    <hyperlink ref="B9" location="'1.2'!A1" display="الصادرات حسب الأقسام" xr:uid="{00000000-0004-0000-0000-00001B000000}"/>
    <hyperlink ref="B10" location="'1.3'!A1" display="الصادرات غير البترولية حسب مجموعات الدول" xr:uid="{00000000-0004-0000-0000-00001C000000}"/>
    <hyperlink ref="B11" location="'1.4'!A1" display="الصادرات غير البترولية حسب الدول" xr:uid="{00000000-0004-0000-0000-00001D000000}"/>
    <hyperlink ref="B13" location="'2'!A1" display="الواردات السلعية، شهري" xr:uid="{00000000-0004-0000-0000-00001E000000}"/>
    <hyperlink ref="B14" location="'2.1'!A1" display="الواردات حسب الأقسام" xr:uid="{00000000-0004-0000-0000-00001F000000}"/>
    <hyperlink ref="B15" location="'2.2'!A1" display="الواردات حسب مجموعات الدول " xr:uid="{00000000-0004-0000-0000-000020000000}"/>
    <hyperlink ref="B16" location="'2.3'!A1" display="الواردات حسب الدول" xr:uid="{00000000-0004-0000-0000-000021000000}"/>
    <hyperlink ref="B17" location="'2.4'!A1" display="الواردات حسب استخدام المواد" xr:uid="{00000000-0004-0000-0000-000022000000}"/>
    <hyperlink ref="B18" location="'2.5'!A1" display="الواردات حسب طبيعة المواد" xr:uid="{00000000-0004-0000-0000-000023000000}"/>
    <hyperlink ref="B20" location="'4'!A1" display="نسبة الصادرات غير البترولية للواردات، شهري" xr:uid="{00000000-0004-0000-0000-000024000000}"/>
    <hyperlink ref="B21" location="'5'!A1" display="نسبة الصادرات غير البترولية للواردات، سنوي" xr:uid="{00000000-0004-0000-0000-000025000000}"/>
    <hyperlink ref="B22" location="'6'!A1" display="التبادل التجاري بين المملكة ودول مجلس التعاون الخليجي" xr:uid="{00000000-0004-0000-0000-000026000000}"/>
    <hyperlink ref="C19" location="'2.6'!A1" display="Imports by Mode of Transport and Customs Port" xr:uid="{00000000-0004-0000-0000-000029000000}"/>
    <hyperlink ref="B19" location="'2.6'!A1" display="الواردات حسب وسيلة النقل والمنافذ الجمركية" xr:uid="{00000000-0004-0000-0000-00002A000000}"/>
    <hyperlink ref="B12" location="'1.5'!A1" display="الصادرات غير البترولية حسب وسيلة النقل والمنافذ الجمركية" xr:uid="{00000000-0004-0000-0000-00002B000000}"/>
    <hyperlink ref="C12" location="'1.5'!A1" display="Non-oil Exports by Mode of Transport and Customs Port" xr:uid="{00000000-0004-0000-0000-00002C000000}"/>
    <hyperlink ref="B7:C7" location="'1-1'!A1" display="صادرات المملكة خلال السنوات" xr:uid="{00000000-0004-0000-0000-00002F000000}"/>
    <hyperlink ref="C7" location="M_En!A1" tooltip="Methodology" display="Methodology" xr:uid="{00000000-0004-0000-0000-000030000000}"/>
    <hyperlink ref="B7" location="M_Ar!A1" display="المفاهيم والتعاريف" xr:uid="{00000000-0004-0000-0000-000031000000}"/>
  </hyperlinks>
  <printOptions horizontalCentered="1"/>
  <pageMargins left="0.25" right="0.25" top="0.75" bottom="0.75" header="0.3" footer="0.3"/>
  <pageSetup paperSize="9"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BA8C2"/>
    <pageSetUpPr autoPageBreaks="0" fitToPage="1"/>
  </sheetPr>
  <dimension ref="A1:M104"/>
  <sheetViews>
    <sheetView showGridLines="0" rightToLeft="1" workbookViewId="0">
      <selection activeCell="I1" sqref="I1"/>
    </sheetView>
  </sheetViews>
  <sheetFormatPr defaultColWidth="8.5703125" defaultRowHeight="18" customHeight="1"/>
  <cols>
    <col min="1" max="1" width="7.140625" style="2" bestFit="1" customWidth="1"/>
    <col min="2" max="2" width="32.5703125" style="2" customWidth="1"/>
    <col min="3" max="5" width="12.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 customHeight="1"/>
    <row r="3" spans="1:13" ht="23.25" customHeight="1">
      <c r="A3" s="275" t="s">
        <v>96</v>
      </c>
      <c r="B3" s="275"/>
      <c r="C3" s="275"/>
      <c r="D3" s="275"/>
      <c r="E3" s="275"/>
      <c r="F3" s="275"/>
      <c r="G3" s="275"/>
      <c r="L3" s="2"/>
      <c r="M3" s="2"/>
    </row>
    <row r="4" spans="1:13" ht="23.25" customHeight="1">
      <c r="A4" s="276" t="s">
        <v>37</v>
      </c>
      <c r="B4" s="276"/>
      <c r="C4" s="276"/>
      <c r="D4" s="276"/>
      <c r="E4" s="276"/>
      <c r="F4" s="276"/>
      <c r="G4" s="276"/>
      <c r="L4" s="2"/>
      <c r="M4" s="2"/>
    </row>
    <row r="5" spans="1:13" ht="18" customHeight="1">
      <c r="A5" s="274" t="s">
        <v>18</v>
      </c>
      <c r="B5" s="277" t="s">
        <v>20</v>
      </c>
      <c r="C5" s="12" t="s">
        <v>735</v>
      </c>
      <c r="D5" s="12" t="s">
        <v>718</v>
      </c>
      <c r="E5" s="12" t="s">
        <v>735</v>
      </c>
      <c r="F5" s="272" t="s">
        <v>19</v>
      </c>
      <c r="G5" s="273" t="s">
        <v>82</v>
      </c>
      <c r="L5" s="2"/>
      <c r="M5" s="2"/>
    </row>
    <row r="6" spans="1:13" ht="18" customHeight="1">
      <c r="A6" s="274"/>
      <c r="B6" s="277"/>
      <c r="C6" s="18">
        <v>2019</v>
      </c>
      <c r="D6" s="18">
        <v>2019</v>
      </c>
      <c r="E6" s="18">
        <v>2020</v>
      </c>
      <c r="F6" s="272"/>
      <c r="G6" s="273"/>
      <c r="L6" s="2"/>
      <c r="M6" s="2"/>
    </row>
    <row r="7" spans="1:13" ht="18" customHeight="1">
      <c r="A7" s="274"/>
      <c r="B7" s="277"/>
      <c r="C7" s="269" t="s">
        <v>79</v>
      </c>
      <c r="D7" s="270"/>
      <c r="E7" s="271"/>
      <c r="F7" s="272"/>
      <c r="G7" s="273"/>
      <c r="L7" s="2"/>
      <c r="M7" s="2"/>
    </row>
    <row r="8" spans="1:13" ht="12.75">
      <c r="A8" s="26">
        <v>1</v>
      </c>
      <c r="B8" s="35" t="s">
        <v>464</v>
      </c>
      <c r="C8" s="111">
        <v>1720.514915</v>
      </c>
      <c r="D8" s="111">
        <v>1440.841085</v>
      </c>
      <c r="E8" s="111">
        <v>1194.9700869999999</v>
      </c>
      <c r="F8" s="36" t="s">
        <v>444</v>
      </c>
      <c r="G8" s="49">
        <v>1</v>
      </c>
      <c r="L8" s="2"/>
      <c r="M8" s="2"/>
    </row>
    <row r="9" spans="1:13" ht="12.75">
      <c r="A9" s="29">
        <v>2</v>
      </c>
      <c r="B9" s="37" t="s">
        <v>21</v>
      </c>
      <c r="C9" s="112">
        <v>2719.373544</v>
      </c>
      <c r="D9" s="112">
        <v>2329.7245670000002</v>
      </c>
      <c r="E9" s="112">
        <v>1848.6484499999999</v>
      </c>
      <c r="F9" s="38" t="s">
        <v>445</v>
      </c>
      <c r="G9" s="50">
        <v>2</v>
      </c>
      <c r="L9" s="2"/>
      <c r="M9" s="2"/>
    </row>
    <row r="10" spans="1:13" ht="45" customHeight="1">
      <c r="A10" s="26">
        <v>3</v>
      </c>
      <c r="B10" s="35" t="s">
        <v>465</v>
      </c>
      <c r="C10" s="111">
        <v>289.77963699999998</v>
      </c>
      <c r="D10" s="111">
        <v>231.458146</v>
      </c>
      <c r="E10" s="111">
        <v>204.841385</v>
      </c>
      <c r="F10" s="36" t="s">
        <v>446</v>
      </c>
      <c r="G10" s="49">
        <v>3</v>
      </c>
      <c r="L10" s="2"/>
      <c r="M10" s="2"/>
    </row>
    <row r="11" spans="1:13" ht="36">
      <c r="A11" s="29">
        <v>4</v>
      </c>
      <c r="B11" s="37" t="s">
        <v>466</v>
      </c>
      <c r="C11" s="112">
        <v>2436.8839240000002</v>
      </c>
      <c r="D11" s="112">
        <v>2429.8734370000002</v>
      </c>
      <c r="E11" s="112">
        <v>1794.6059170000001</v>
      </c>
      <c r="F11" s="38" t="s">
        <v>447</v>
      </c>
      <c r="G11" s="50">
        <v>4</v>
      </c>
      <c r="L11" s="2"/>
      <c r="M11" s="2"/>
    </row>
    <row r="12" spans="1:13" ht="12.75">
      <c r="A12" s="26">
        <v>5</v>
      </c>
      <c r="B12" s="35" t="s">
        <v>22</v>
      </c>
      <c r="C12" s="111">
        <v>1423.5897319999999</v>
      </c>
      <c r="D12" s="111">
        <v>1302.29955</v>
      </c>
      <c r="E12" s="111">
        <v>570.44055800000001</v>
      </c>
      <c r="F12" s="36" t="s">
        <v>80</v>
      </c>
      <c r="G12" s="49">
        <v>5</v>
      </c>
      <c r="L12" s="2"/>
      <c r="M12" s="2"/>
    </row>
    <row r="13" spans="1:13" ht="24">
      <c r="A13" s="29">
        <v>6</v>
      </c>
      <c r="B13" s="37" t="s">
        <v>467</v>
      </c>
      <c r="C13" s="112">
        <v>4558.4800839999998</v>
      </c>
      <c r="D13" s="112">
        <v>4876.4558230000002</v>
      </c>
      <c r="E13" s="112">
        <v>4298.934671</v>
      </c>
      <c r="F13" s="38" t="s">
        <v>448</v>
      </c>
      <c r="G13" s="50">
        <v>6</v>
      </c>
      <c r="L13" s="2"/>
      <c r="M13" s="2"/>
    </row>
    <row r="14" spans="1:13" ht="24">
      <c r="A14" s="26">
        <v>7</v>
      </c>
      <c r="B14" s="35" t="s">
        <v>468</v>
      </c>
      <c r="C14" s="111">
        <v>1533.0903559999999</v>
      </c>
      <c r="D14" s="111">
        <v>1623.6297300000001</v>
      </c>
      <c r="E14" s="111">
        <v>1369.4322119999999</v>
      </c>
      <c r="F14" s="36" t="s">
        <v>449</v>
      </c>
      <c r="G14" s="49">
        <v>7</v>
      </c>
      <c r="L14" s="2"/>
      <c r="M14" s="2"/>
    </row>
    <row r="15" spans="1:13" ht="60">
      <c r="A15" s="29">
        <v>8</v>
      </c>
      <c r="B15" s="37" t="s">
        <v>469</v>
      </c>
      <c r="C15" s="112">
        <v>161.270005</v>
      </c>
      <c r="D15" s="112">
        <v>168.22033299999998</v>
      </c>
      <c r="E15" s="112">
        <v>149.28215799999998</v>
      </c>
      <c r="F15" s="38" t="s">
        <v>450</v>
      </c>
      <c r="G15" s="50">
        <v>8</v>
      </c>
      <c r="L15" s="2"/>
      <c r="M15" s="2"/>
    </row>
    <row r="16" spans="1:13" ht="60">
      <c r="A16" s="26">
        <v>9</v>
      </c>
      <c r="B16" s="35" t="s">
        <v>470</v>
      </c>
      <c r="C16" s="111">
        <v>397.99444699999998</v>
      </c>
      <c r="D16" s="111">
        <v>433.74966999999998</v>
      </c>
      <c r="E16" s="111">
        <v>352.50726199999997</v>
      </c>
      <c r="F16" s="36" t="s">
        <v>451</v>
      </c>
      <c r="G16" s="49">
        <v>9</v>
      </c>
      <c r="L16" s="2"/>
      <c r="M16" s="2"/>
    </row>
    <row r="17" spans="1:13" ht="48">
      <c r="A17" s="29">
        <v>10</v>
      </c>
      <c r="B17" s="37" t="s">
        <v>471</v>
      </c>
      <c r="C17" s="112">
        <v>593.192046</v>
      </c>
      <c r="D17" s="112">
        <v>543.81405300000006</v>
      </c>
      <c r="E17" s="112">
        <v>485.84469300000001</v>
      </c>
      <c r="F17" s="38" t="s">
        <v>452</v>
      </c>
      <c r="G17" s="50">
        <v>10</v>
      </c>
      <c r="L17" s="2"/>
      <c r="M17" s="2"/>
    </row>
    <row r="18" spans="1:13" ht="12.75">
      <c r="A18" s="26">
        <v>11</v>
      </c>
      <c r="B18" s="35" t="s">
        <v>472</v>
      </c>
      <c r="C18" s="111">
        <v>1770.7482199999999</v>
      </c>
      <c r="D18" s="111">
        <v>1709.6212399999999</v>
      </c>
      <c r="E18" s="111">
        <v>1476.791467</v>
      </c>
      <c r="F18" s="36" t="s">
        <v>453</v>
      </c>
      <c r="G18" s="49">
        <v>11</v>
      </c>
      <c r="L18" s="2"/>
      <c r="M18" s="2"/>
    </row>
    <row r="19" spans="1:13" ht="72">
      <c r="A19" s="29">
        <v>12</v>
      </c>
      <c r="B19" s="37" t="s">
        <v>473</v>
      </c>
      <c r="C19" s="112">
        <v>331.91043400000001</v>
      </c>
      <c r="D19" s="112">
        <v>323.68470400000001</v>
      </c>
      <c r="E19" s="112">
        <v>342.23376200000001</v>
      </c>
      <c r="F19" s="38" t="s">
        <v>454</v>
      </c>
      <c r="G19" s="50">
        <v>12</v>
      </c>
      <c r="L19" s="2"/>
      <c r="M19" s="2"/>
    </row>
    <row r="20" spans="1:13" ht="36">
      <c r="A20" s="26">
        <v>13</v>
      </c>
      <c r="B20" s="35" t="s">
        <v>474</v>
      </c>
      <c r="C20" s="111">
        <v>637.949522</v>
      </c>
      <c r="D20" s="111">
        <v>622.28911800000003</v>
      </c>
      <c r="E20" s="111">
        <v>641.93409399999996</v>
      </c>
      <c r="F20" s="36" t="s">
        <v>455</v>
      </c>
      <c r="G20" s="49">
        <v>13</v>
      </c>
      <c r="L20" s="2"/>
      <c r="M20" s="2"/>
    </row>
    <row r="21" spans="1:13" ht="60">
      <c r="A21" s="29">
        <v>14</v>
      </c>
      <c r="B21" s="37" t="s">
        <v>475</v>
      </c>
      <c r="C21" s="112">
        <v>1132.831291</v>
      </c>
      <c r="D21" s="112">
        <v>1143.8597709999999</v>
      </c>
      <c r="E21" s="112">
        <v>1055.4363410000001</v>
      </c>
      <c r="F21" s="38" t="s">
        <v>456</v>
      </c>
      <c r="G21" s="50">
        <v>14</v>
      </c>
      <c r="L21" s="2"/>
      <c r="M21" s="2"/>
    </row>
    <row r="22" spans="1:13" ht="12.75">
      <c r="A22" s="26">
        <v>15</v>
      </c>
      <c r="B22" s="35" t="s">
        <v>476</v>
      </c>
      <c r="C22" s="111">
        <v>3932.604922</v>
      </c>
      <c r="D22" s="111">
        <v>4019.4723560000002</v>
      </c>
      <c r="E22" s="111">
        <v>3420.4258810000001</v>
      </c>
      <c r="F22" s="36" t="s">
        <v>457</v>
      </c>
      <c r="G22" s="49">
        <v>15</v>
      </c>
      <c r="L22" s="2"/>
      <c r="M22" s="2"/>
    </row>
    <row r="23" spans="1:13" ht="72">
      <c r="A23" s="29">
        <v>16</v>
      </c>
      <c r="B23" s="37" t="s">
        <v>477</v>
      </c>
      <c r="C23" s="112">
        <v>9575.0368479999997</v>
      </c>
      <c r="D23" s="112">
        <v>10702.612273999999</v>
      </c>
      <c r="E23" s="112">
        <v>8899.5984079999998</v>
      </c>
      <c r="F23" s="38" t="s">
        <v>458</v>
      </c>
      <c r="G23" s="50">
        <v>16</v>
      </c>
      <c r="L23" s="2"/>
      <c r="M23" s="2"/>
    </row>
    <row r="24" spans="1:13" ht="24">
      <c r="A24" s="26">
        <v>17</v>
      </c>
      <c r="B24" s="35" t="s">
        <v>478</v>
      </c>
      <c r="C24" s="111">
        <v>8558.5560819999992</v>
      </c>
      <c r="D24" s="111">
        <v>10088.928078000001</v>
      </c>
      <c r="E24" s="111">
        <v>8325.1571089999998</v>
      </c>
      <c r="F24" s="36" t="s">
        <v>459</v>
      </c>
      <c r="G24" s="49">
        <v>17</v>
      </c>
      <c r="L24" s="2"/>
      <c r="M24" s="2"/>
    </row>
    <row r="25" spans="1:13" ht="72">
      <c r="A25" s="29">
        <v>18</v>
      </c>
      <c r="B25" s="37" t="s">
        <v>479</v>
      </c>
      <c r="C25" s="112">
        <v>1285.386262</v>
      </c>
      <c r="D25" s="112">
        <v>1520.728294</v>
      </c>
      <c r="E25" s="112">
        <v>1035.346505</v>
      </c>
      <c r="F25" s="38" t="s">
        <v>460</v>
      </c>
      <c r="G25" s="50">
        <v>18</v>
      </c>
      <c r="L25" s="2"/>
      <c r="M25" s="2"/>
    </row>
    <row r="26" spans="1:13" ht="24">
      <c r="A26" s="26">
        <v>19</v>
      </c>
      <c r="B26" s="35" t="s">
        <v>480</v>
      </c>
      <c r="C26" s="111">
        <v>843.729513</v>
      </c>
      <c r="D26" s="111">
        <v>1938.5496390000001</v>
      </c>
      <c r="E26" s="111">
        <v>776.79057399999999</v>
      </c>
      <c r="F26" s="36" t="s">
        <v>461</v>
      </c>
      <c r="G26" s="49">
        <v>19</v>
      </c>
      <c r="L26" s="2"/>
      <c r="M26" s="2"/>
    </row>
    <row r="27" spans="1:13" ht="12.75">
      <c r="A27" s="29">
        <v>20</v>
      </c>
      <c r="B27" s="37" t="s">
        <v>481</v>
      </c>
      <c r="C27" s="112">
        <v>1147.926657</v>
      </c>
      <c r="D27" s="112">
        <v>1273.0732820000001</v>
      </c>
      <c r="E27" s="112">
        <v>1027.9512130000001</v>
      </c>
      <c r="F27" s="38" t="s">
        <v>462</v>
      </c>
      <c r="G27" s="50">
        <v>20</v>
      </c>
      <c r="L27" s="2"/>
      <c r="M27" s="2"/>
    </row>
    <row r="28" spans="1:13" ht="24.75" thickBot="1">
      <c r="A28" s="39">
        <v>21</v>
      </c>
      <c r="B28" s="40" t="s">
        <v>482</v>
      </c>
      <c r="C28" s="113">
        <v>377.80295599999999</v>
      </c>
      <c r="D28" s="113">
        <v>862.88632900000005</v>
      </c>
      <c r="E28" s="113">
        <v>460.787262</v>
      </c>
      <c r="F28" s="41" t="s">
        <v>463</v>
      </c>
      <c r="G28" s="65">
        <v>21</v>
      </c>
      <c r="L28" s="2"/>
      <c r="M28" s="2"/>
    </row>
    <row r="29" spans="1:13" ht="19.5" customHeight="1" thickBot="1">
      <c r="A29" s="42"/>
      <c r="B29" s="43" t="s">
        <v>78</v>
      </c>
      <c r="C29" s="114">
        <f>SUM(C8:C28)</f>
        <v>45428.651396999994</v>
      </c>
      <c r="D29" s="114">
        <f>SUM(D8:D28)</f>
        <v>49585.771478999995</v>
      </c>
      <c r="E29" s="114">
        <f>SUM(E8:E28)</f>
        <v>39731.960008999995</v>
      </c>
      <c r="F29" s="44" t="s">
        <v>1</v>
      </c>
      <c r="G29" s="66"/>
      <c r="L29" s="2"/>
      <c r="M29" s="2"/>
    </row>
    <row r="30" spans="1:13" ht="35.1" customHeight="1">
      <c r="A30" s="1"/>
      <c r="B30" s="1"/>
      <c r="C30" s="151"/>
      <c r="D30" s="151"/>
      <c r="E30" s="15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xr:uid="{00000000-0004-0000-0A00-000000000000}"/>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BA8C2"/>
  </sheetPr>
  <dimension ref="A1:M94"/>
  <sheetViews>
    <sheetView showGridLines="0" rightToLeft="1" workbookViewId="0">
      <selection activeCell="I1" sqref="I1"/>
    </sheetView>
  </sheetViews>
  <sheetFormatPr defaultColWidth="8.5703125" defaultRowHeight="18" customHeight="1"/>
  <cols>
    <col min="1" max="1" width="3.85546875" style="2" bestFit="1" customWidth="1"/>
    <col min="2" max="2" width="33.5703125" style="2" customWidth="1"/>
    <col min="3" max="3" width="14.85546875" style="2" bestFit="1" customWidth="1"/>
    <col min="4" max="4" width="14.7109375" style="2" bestFit="1" customWidth="1"/>
    <col min="5" max="5" width="14.85546875" style="2" bestFit="1" customWidth="1"/>
    <col min="6" max="6" width="33.570312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3.25" customHeight="1"/>
    <row r="3" spans="1:13" ht="23.25" customHeight="1">
      <c r="A3" s="275" t="s">
        <v>97</v>
      </c>
      <c r="B3" s="275"/>
      <c r="C3" s="275"/>
      <c r="D3" s="275"/>
      <c r="E3" s="275"/>
      <c r="F3" s="275"/>
      <c r="G3" s="275"/>
      <c r="L3" s="2"/>
      <c r="M3" s="2"/>
    </row>
    <row r="4" spans="1:13" ht="23.25" customHeight="1">
      <c r="A4" s="276" t="s">
        <v>486</v>
      </c>
      <c r="B4" s="276"/>
      <c r="C4" s="276"/>
      <c r="D4" s="276"/>
      <c r="E4" s="276"/>
      <c r="F4" s="276"/>
      <c r="G4" s="276"/>
      <c r="L4" s="2"/>
      <c r="M4" s="2"/>
    </row>
    <row r="5" spans="1:13" ht="18" customHeight="1">
      <c r="A5" s="274" t="s">
        <v>84</v>
      </c>
      <c r="B5" s="277" t="s">
        <v>89</v>
      </c>
      <c r="C5" s="12" t="s">
        <v>735</v>
      </c>
      <c r="D5" s="12" t="s">
        <v>718</v>
      </c>
      <c r="E5" s="12" t="s">
        <v>735</v>
      </c>
      <c r="F5" s="272" t="s">
        <v>88</v>
      </c>
      <c r="G5" s="279" t="s">
        <v>83</v>
      </c>
      <c r="L5" s="2"/>
      <c r="M5" s="2"/>
    </row>
    <row r="6" spans="1:13" ht="18" customHeight="1">
      <c r="A6" s="274"/>
      <c r="B6" s="277"/>
      <c r="C6" s="18">
        <v>2019</v>
      </c>
      <c r="D6" s="18">
        <v>2019</v>
      </c>
      <c r="E6" s="18">
        <v>2020</v>
      </c>
      <c r="F6" s="272"/>
      <c r="G6" s="279"/>
      <c r="L6" s="2"/>
      <c r="M6" s="2"/>
    </row>
    <row r="7" spans="1:13" ht="18" customHeight="1">
      <c r="A7" s="274"/>
      <c r="B7" s="277"/>
      <c r="C7" s="269" t="s">
        <v>79</v>
      </c>
      <c r="D7" s="270"/>
      <c r="E7" s="271"/>
      <c r="F7" s="272"/>
      <c r="G7" s="279"/>
      <c r="L7" s="2"/>
      <c r="M7" s="2"/>
    </row>
    <row r="8" spans="1:13" ht="29.25" customHeight="1">
      <c r="A8" s="67">
        <v>1</v>
      </c>
      <c r="B8" s="35" t="s">
        <v>2</v>
      </c>
      <c r="C8" s="111">
        <v>5065.1558569999997</v>
      </c>
      <c r="D8" s="111">
        <v>4464.0428359999996</v>
      </c>
      <c r="E8" s="111">
        <v>3344.0385609999998</v>
      </c>
      <c r="F8" s="36" t="s">
        <v>302</v>
      </c>
      <c r="G8" s="26">
        <v>1</v>
      </c>
      <c r="L8" s="2"/>
      <c r="M8" s="2"/>
    </row>
    <row r="9" spans="1:13" ht="29.25" customHeight="1">
      <c r="A9" s="68">
        <v>2</v>
      </c>
      <c r="B9" s="37" t="s">
        <v>307</v>
      </c>
      <c r="C9" s="112">
        <v>1208.976891</v>
      </c>
      <c r="D9" s="112">
        <v>1820.766114</v>
      </c>
      <c r="E9" s="112">
        <v>1164.435935</v>
      </c>
      <c r="F9" s="38" t="s">
        <v>485</v>
      </c>
      <c r="G9" s="29">
        <v>2</v>
      </c>
      <c r="L9" s="2"/>
      <c r="M9" s="2"/>
    </row>
    <row r="10" spans="1:13" ht="29.25" customHeight="1">
      <c r="A10" s="67">
        <v>3</v>
      </c>
      <c r="B10" s="35" t="s">
        <v>3</v>
      </c>
      <c r="C10" s="111">
        <v>2031.2528090000001</v>
      </c>
      <c r="D10" s="111">
        <v>2167.3872740000002</v>
      </c>
      <c r="E10" s="111">
        <v>1655.5902719999999</v>
      </c>
      <c r="F10" s="36" t="s">
        <v>85</v>
      </c>
      <c r="G10" s="26">
        <v>3</v>
      </c>
      <c r="L10" s="2"/>
      <c r="M10" s="2"/>
    </row>
    <row r="11" spans="1:13" ht="29.25" customHeight="1">
      <c r="A11" s="68">
        <v>4</v>
      </c>
      <c r="B11" s="37" t="s">
        <v>4</v>
      </c>
      <c r="C11" s="112">
        <v>16297.435966999999</v>
      </c>
      <c r="D11" s="112">
        <v>18256.767508000001</v>
      </c>
      <c r="E11" s="112">
        <v>15209.703353999999</v>
      </c>
      <c r="F11" s="38" t="s">
        <v>303</v>
      </c>
      <c r="G11" s="29">
        <v>4</v>
      </c>
      <c r="L11" s="2"/>
      <c r="M11" s="2"/>
    </row>
    <row r="12" spans="1:13" ht="29.25" customHeight="1">
      <c r="A12" s="67">
        <v>5</v>
      </c>
      <c r="B12" s="35" t="s">
        <v>32</v>
      </c>
      <c r="C12" s="111">
        <v>618.44429200000002</v>
      </c>
      <c r="D12" s="111">
        <v>687.09423600000002</v>
      </c>
      <c r="E12" s="111">
        <v>803.83184100000005</v>
      </c>
      <c r="F12" s="36" t="s">
        <v>304</v>
      </c>
      <c r="G12" s="26">
        <v>5</v>
      </c>
      <c r="L12" s="2"/>
      <c r="M12" s="2"/>
    </row>
    <row r="13" spans="1:13" ht="29.25" customHeight="1">
      <c r="A13" s="68">
        <v>6</v>
      </c>
      <c r="B13" s="37" t="s">
        <v>5</v>
      </c>
      <c r="C13" s="112">
        <v>465.08521300000001</v>
      </c>
      <c r="D13" s="112">
        <v>323.38612699999999</v>
      </c>
      <c r="E13" s="112">
        <v>355.660549</v>
      </c>
      <c r="F13" s="38" t="s">
        <v>6</v>
      </c>
      <c r="G13" s="29">
        <v>6</v>
      </c>
      <c r="L13" s="2"/>
      <c r="M13" s="2"/>
    </row>
    <row r="14" spans="1:13" ht="29.25" customHeight="1">
      <c r="A14" s="67">
        <v>7</v>
      </c>
      <c r="B14" s="35" t="s">
        <v>7</v>
      </c>
      <c r="C14" s="111">
        <v>5360.0901180000001</v>
      </c>
      <c r="D14" s="111">
        <v>7824.0031600000002</v>
      </c>
      <c r="E14" s="111">
        <v>6245.8749710000002</v>
      </c>
      <c r="F14" s="36" t="s">
        <v>8</v>
      </c>
      <c r="G14" s="26">
        <v>7</v>
      </c>
      <c r="L14" s="2"/>
      <c r="M14" s="2"/>
    </row>
    <row r="15" spans="1:13" ht="29.25" customHeight="1">
      <c r="A15" s="68">
        <v>8</v>
      </c>
      <c r="B15" s="37" t="s">
        <v>9</v>
      </c>
      <c r="C15" s="112">
        <v>2084.8837709999998</v>
      </c>
      <c r="D15" s="112">
        <v>1531.66678</v>
      </c>
      <c r="E15" s="112">
        <v>1094.780045</v>
      </c>
      <c r="F15" s="38" t="s">
        <v>10</v>
      </c>
      <c r="G15" s="29">
        <v>8</v>
      </c>
      <c r="L15" s="2"/>
      <c r="M15" s="2"/>
    </row>
    <row r="16" spans="1:13" ht="29.25" customHeight="1">
      <c r="A16" s="67">
        <v>9</v>
      </c>
      <c r="B16" s="35" t="s">
        <v>11</v>
      </c>
      <c r="C16" s="111">
        <v>11168.821242</v>
      </c>
      <c r="D16" s="111">
        <v>11719.057366999999</v>
      </c>
      <c r="E16" s="111">
        <v>9166.6011870000002</v>
      </c>
      <c r="F16" s="36" t="s">
        <v>86</v>
      </c>
      <c r="G16" s="26">
        <v>9</v>
      </c>
      <c r="L16" s="2"/>
      <c r="M16" s="2"/>
    </row>
    <row r="17" spans="1:13" ht="29.25" customHeight="1">
      <c r="A17" s="68">
        <v>10</v>
      </c>
      <c r="B17" s="37" t="s">
        <v>12</v>
      </c>
      <c r="C17" s="112">
        <v>1128.5052370000001</v>
      </c>
      <c r="D17" s="112">
        <v>791.60007700000006</v>
      </c>
      <c r="E17" s="112">
        <v>691.076458</v>
      </c>
      <c r="F17" s="38" t="s">
        <v>87</v>
      </c>
      <c r="G17" s="29">
        <v>10</v>
      </c>
      <c r="L17" s="2"/>
      <c r="M17" s="2"/>
    </row>
    <row r="18" spans="1:13" ht="29.25" customHeight="1" thickBot="1">
      <c r="A18" s="69">
        <v>11</v>
      </c>
      <c r="B18" s="40" t="s">
        <v>13</v>
      </c>
      <c r="C18" s="113"/>
      <c r="D18" s="113"/>
      <c r="E18" s="113">
        <v>0.366836</v>
      </c>
      <c r="F18" s="41" t="s">
        <v>14</v>
      </c>
      <c r="G18" s="39">
        <v>11</v>
      </c>
      <c r="L18" s="2"/>
      <c r="M18" s="2"/>
    </row>
    <row r="19" spans="1:13" ht="19.5" customHeight="1" thickBot="1">
      <c r="A19" s="70"/>
      <c r="B19" s="43" t="s">
        <v>78</v>
      </c>
      <c r="C19" s="114">
        <f>SUM(C8:C18)</f>
        <v>45428.651396999994</v>
      </c>
      <c r="D19" s="114">
        <f>SUM(D8:D18)</f>
        <v>49585.77147900001</v>
      </c>
      <c r="E19" s="114">
        <f>SUM(E8:E18)</f>
        <v>39731.960009000009</v>
      </c>
      <c r="F19" s="44" t="s">
        <v>1</v>
      </c>
      <c r="G19" s="45"/>
      <c r="L19" s="2"/>
      <c r="M19" s="2"/>
    </row>
    <row r="20" spans="1:13" ht="35.1" customHeight="1">
      <c r="A20" s="1"/>
      <c r="B20" s="1"/>
      <c r="C20" s="151"/>
      <c r="D20" s="151"/>
      <c r="E20" s="15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xr:uid="{00000000-0004-0000-0B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BA8C2"/>
    <pageSetUpPr autoPageBreaks="0" fitToPage="1"/>
  </sheetPr>
  <dimension ref="A1:M152"/>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2.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4.75" customHeight="1"/>
    <row r="3" spans="1:13" ht="23.25" customHeight="1">
      <c r="A3" s="275" t="s">
        <v>90</v>
      </c>
      <c r="B3" s="275"/>
      <c r="C3" s="275"/>
      <c r="D3" s="275"/>
      <c r="E3" s="275"/>
      <c r="F3" s="275"/>
      <c r="G3" s="275"/>
      <c r="L3" s="2"/>
      <c r="M3" s="2"/>
    </row>
    <row r="4" spans="1:13" ht="23.25" customHeight="1">
      <c r="A4" s="276" t="s">
        <v>91</v>
      </c>
      <c r="B4" s="276"/>
      <c r="C4" s="276"/>
      <c r="D4" s="276"/>
      <c r="E4" s="276"/>
      <c r="F4" s="276"/>
      <c r="G4" s="276"/>
      <c r="L4" s="2"/>
      <c r="M4" s="2"/>
    </row>
    <row r="5" spans="1:13" ht="18" customHeight="1">
      <c r="A5" s="274" t="s">
        <v>93</v>
      </c>
      <c r="B5" s="277" t="s">
        <v>94</v>
      </c>
      <c r="C5" s="12" t="s">
        <v>735</v>
      </c>
      <c r="D5" s="12" t="s">
        <v>718</v>
      </c>
      <c r="E5" s="12" t="s">
        <v>735</v>
      </c>
      <c r="F5" s="272" t="s">
        <v>23</v>
      </c>
      <c r="G5" s="279" t="s">
        <v>92</v>
      </c>
      <c r="L5" s="2"/>
      <c r="M5" s="2"/>
    </row>
    <row r="6" spans="1:13" ht="18" customHeight="1">
      <c r="A6" s="274"/>
      <c r="B6" s="277"/>
      <c r="C6" s="18">
        <v>2019</v>
      </c>
      <c r="D6" s="18">
        <v>2019</v>
      </c>
      <c r="E6" s="18">
        <v>2020</v>
      </c>
      <c r="F6" s="272"/>
      <c r="G6" s="279"/>
      <c r="L6" s="2"/>
      <c r="M6" s="2"/>
    </row>
    <row r="7" spans="1:13" ht="18" customHeight="1">
      <c r="A7" s="274"/>
      <c r="B7" s="277"/>
      <c r="C7" s="269" t="s">
        <v>79</v>
      </c>
      <c r="D7" s="270"/>
      <c r="E7" s="271"/>
      <c r="F7" s="272"/>
      <c r="G7" s="279"/>
      <c r="L7" s="2"/>
      <c r="M7" s="2"/>
    </row>
    <row r="8" spans="1:13" ht="20.100000000000001" customHeight="1">
      <c r="A8" s="26">
        <v>1</v>
      </c>
      <c r="B8" s="52" t="s">
        <v>171</v>
      </c>
      <c r="C8" s="111">
        <v>9568.7810680000002</v>
      </c>
      <c r="D8" s="111">
        <v>9051.9893769999999</v>
      </c>
      <c r="E8" s="111">
        <v>8140.3326319999996</v>
      </c>
      <c r="F8" s="53" t="s">
        <v>313</v>
      </c>
      <c r="G8" s="26">
        <v>1</v>
      </c>
      <c r="L8" s="2"/>
      <c r="M8" s="2"/>
    </row>
    <row r="9" spans="1:13" ht="20.100000000000001" customHeight="1">
      <c r="A9" s="29">
        <v>2</v>
      </c>
      <c r="B9" s="54" t="s">
        <v>179</v>
      </c>
      <c r="C9" s="112">
        <v>5070.1571649999996</v>
      </c>
      <c r="D9" s="112">
        <v>6824.387506</v>
      </c>
      <c r="E9" s="112">
        <v>4908.9701539999996</v>
      </c>
      <c r="F9" s="55" t="s">
        <v>170</v>
      </c>
      <c r="G9" s="29">
        <v>2</v>
      </c>
      <c r="L9" s="2"/>
      <c r="M9" s="2"/>
    </row>
    <row r="10" spans="1:13" ht="20.100000000000001" customHeight="1">
      <c r="A10" s="26">
        <v>3</v>
      </c>
      <c r="B10" s="52" t="s">
        <v>28</v>
      </c>
      <c r="C10" s="111">
        <v>3028.8745720000002</v>
      </c>
      <c r="D10" s="111">
        <v>3391.7837479999998</v>
      </c>
      <c r="E10" s="111">
        <v>2580.4483070000001</v>
      </c>
      <c r="F10" s="53" t="s">
        <v>312</v>
      </c>
      <c r="G10" s="26">
        <v>3</v>
      </c>
      <c r="L10" s="2"/>
      <c r="M10" s="2"/>
    </row>
    <row r="11" spans="1:13" ht="20.100000000000001" customHeight="1">
      <c r="A11" s="29">
        <v>4</v>
      </c>
      <c r="B11" s="54" t="s">
        <v>186</v>
      </c>
      <c r="C11" s="112">
        <v>1610.887612</v>
      </c>
      <c r="D11" s="112">
        <v>2806.3938920000001</v>
      </c>
      <c r="E11" s="112">
        <v>1999.1845900000001</v>
      </c>
      <c r="F11" s="55" t="s">
        <v>326</v>
      </c>
      <c r="G11" s="29">
        <v>4</v>
      </c>
      <c r="L11" s="2"/>
      <c r="M11" s="2"/>
    </row>
    <row r="12" spans="1:13" ht="20.100000000000001" customHeight="1">
      <c r="A12" s="26">
        <v>5</v>
      </c>
      <c r="B12" s="52" t="s">
        <v>172</v>
      </c>
      <c r="C12" s="111">
        <v>2039.153982</v>
      </c>
      <c r="D12" s="111">
        <v>2481.9242989999998</v>
      </c>
      <c r="E12" s="111">
        <v>1940.0391970000001</v>
      </c>
      <c r="F12" s="53" t="s">
        <v>315</v>
      </c>
      <c r="G12" s="26">
        <v>5</v>
      </c>
      <c r="L12" s="2"/>
      <c r="M12" s="2"/>
    </row>
    <row r="13" spans="1:13" ht="20.100000000000001" customHeight="1">
      <c r="A13" s="29">
        <v>6</v>
      </c>
      <c r="B13" s="54" t="s">
        <v>205</v>
      </c>
      <c r="C13" s="112">
        <v>2456.4170399999998</v>
      </c>
      <c r="D13" s="112">
        <v>3074.6809020000001</v>
      </c>
      <c r="E13" s="112">
        <v>1878.529239</v>
      </c>
      <c r="F13" s="55" t="s">
        <v>348</v>
      </c>
      <c r="G13" s="29">
        <v>6</v>
      </c>
      <c r="L13" s="2"/>
      <c r="M13" s="2"/>
    </row>
    <row r="14" spans="1:13" ht="20.100000000000001" customHeight="1">
      <c r="A14" s="26">
        <v>7</v>
      </c>
      <c r="B14" s="52" t="s">
        <v>185</v>
      </c>
      <c r="C14" s="111">
        <v>1317.023316</v>
      </c>
      <c r="D14" s="111">
        <v>1670.648111</v>
      </c>
      <c r="E14" s="111">
        <v>1647.2251630000001</v>
      </c>
      <c r="F14" s="53" t="s">
        <v>340</v>
      </c>
      <c r="G14" s="26">
        <v>7</v>
      </c>
      <c r="L14" s="2"/>
      <c r="M14" s="2"/>
    </row>
    <row r="15" spans="1:13" ht="20.100000000000001" customHeight="1">
      <c r="A15" s="29">
        <v>8</v>
      </c>
      <c r="B15" s="54" t="s">
        <v>184</v>
      </c>
      <c r="C15" s="112">
        <v>1260.693201</v>
      </c>
      <c r="D15" s="112">
        <v>1370.652773</v>
      </c>
      <c r="E15" s="112">
        <v>1379.607391</v>
      </c>
      <c r="F15" s="55" t="s">
        <v>328</v>
      </c>
      <c r="G15" s="29">
        <v>8</v>
      </c>
      <c r="L15" s="2"/>
      <c r="M15" s="2"/>
    </row>
    <row r="16" spans="1:13" ht="20.100000000000001" customHeight="1">
      <c r="A16" s="26">
        <v>9</v>
      </c>
      <c r="B16" s="52" t="s">
        <v>210</v>
      </c>
      <c r="C16" s="111">
        <v>289.932953</v>
      </c>
      <c r="D16" s="111">
        <v>999.61565399999995</v>
      </c>
      <c r="E16" s="111">
        <v>1336.9048170000001</v>
      </c>
      <c r="F16" s="53" t="s">
        <v>351</v>
      </c>
      <c r="G16" s="26">
        <v>9</v>
      </c>
      <c r="L16" s="2"/>
      <c r="M16" s="2"/>
    </row>
    <row r="17" spans="1:13" ht="20.100000000000001" customHeight="1">
      <c r="A17" s="29">
        <v>10</v>
      </c>
      <c r="B17" s="54" t="s">
        <v>182</v>
      </c>
      <c r="C17" s="112">
        <v>1303.1988980000001</v>
      </c>
      <c r="D17" s="112">
        <v>1387.4493259999999</v>
      </c>
      <c r="E17" s="112">
        <v>1181.4607940000001</v>
      </c>
      <c r="F17" s="55" t="s">
        <v>329</v>
      </c>
      <c r="G17" s="29">
        <v>10</v>
      </c>
      <c r="L17" s="2"/>
      <c r="M17" s="2"/>
    </row>
    <row r="18" spans="1:13" ht="20.100000000000001" customHeight="1">
      <c r="A18" s="26">
        <v>11</v>
      </c>
      <c r="B18" s="52" t="s">
        <v>200</v>
      </c>
      <c r="C18" s="111">
        <v>1002.724421</v>
      </c>
      <c r="D18" s="111">
        <v>1007.12942</v>
      </c>
      <c r="E18" s="111">
        <v>768.91661399999998</v>
      </c>
      <c r="F18" s="53" t="s">
        <v>334</v>
      </c>
      <c r="G18" s="26">
        <v>11</v>
      </c>
      <c r="L18" s="2"/>
      <c r="M18" s="2"/>
    </row>
    <row r="19" spans="1:13" ht="20.100000000000001" customHeight="1">
      <c r="A19" s="29">
        <v>12</v>
      </c>
      <c r="B19" s="54" t="s">
        <v>176</v>
      </c>
      <c r="C19" s="112">
        <v>559.12226999999996</v>
      </c>
      <c r="D19" s="112">
        <v>1179.109569</v>
      </c>
      <c r="E19" s="112">
        <v>687.55485899999996</v>
      </c>
      <c r="F19" s="55" t="s">
        <v>321</v>
      </c>
      <c r="G19" s="29">
        <v>12</v>
      </c>
      <c r="L19" s="2"/>
      <c r="M19" s="2"/>
    </row>
    <row r="20" spans="1:13" ht="20.100000000000001" customHeight="1">
      <c r="A20" s="26">
        <v>13</v>
      </c>
      <c r="B20" s="52" t="s">
        <v>174</v>
      </c>
      <c r="C20" s="111">
        <v>926.90454999999997</v>
      </c>
      <c r="D20" s="111">
        <v>1023.323316</v>
      </c>
      <c r="E20" s="111">
        <v>621.98887500000001</v>
      </c>
      <c r="F20" s="53" t="s">
        <v>320</v>
      </c>
      <c r="G20" s="26">
        <v>13</v>
      </c>
      <c r="L20" s="2"/>
      <c r="M20" s="2"/>
    </row>
    <row r="21" spans="1:13" ht="20.100000000000001" customHeight="1">
      <c r="A21" s="29">
        <v>14</v>
      </c>
      <c r="B21" s="54" t="s">
        <v>209</v>
      </c>
      <c r="C21" s="112">
        <v>961.40303100000006</v>
      </c>
      <c r="D21" s="112">
        <v>758.44969300000002</v>
      </c>
      <c r="E21" s="112">
        <v>533.15499699999998</v>
      </c>
      <c r="F21" s="55" t="s">
        <v>349</v>
      </c>
      <c r="G21" s="29">
        <v>14</v>
      </c>
      <c r="L21" s="2"/>
      <c r="M21" s="2"/>
    </row>
    <row r="22" spans="1:13" ht="20.100000000000001" customHeight="1">
      <c r="A22" s="26">
        <v>15</v>
      </c>
      <c r="B22" s="52" t="s">
        <v>181</v>
      </c>
      <c r="C22" s="111">
        <v>586.57767100000001</v>
      </c>
      <c r="D22" s="111">
        <v>732.76993700000003</v>
      </c>
      <c r="E22" s="111">
        <v>523.48351300000002</v>
      </c>
      <c r="F22" s="53" t="s">
        <v>335</v>
      </c>
      <c r="G22" s="26">
        <v>15</v>
      </c>
      <c r="L22" s="2"/>
      <c r="M22" s="2"/>
    </row>
    <row r="23" spans="1:13" ht="20.100000000000001" customHeight="1">
      <c r="A23" s="29">
        <v>16</v>
      </c>
      <c r="B23" s="54" t="s">
        <v>202</v>
      </c>
      <c r="C23" s="112">
        <v>237.174566</v>
      </c>
      <c r="D23" s="112">
        <v>365.21209800000003</v>
      </c>
      <c r="E23" s="112">
        <v>502.46080799999999</v>
      </c>
      <c r="F23" s="55" t="s">
        <v>344</v>
      </c>
      <c r="G23" s="29">
        <v>16</v>
      </c>
      <c r="L23" s="2"/>
      <c r="M23" s="2"/>
    </row>
    <row r="24" spans="1:13" ht="20.100000000000001" customHeight="1">
      <c r="A24" s="26">
        <v>17</v>
      </c>
      <c r="B24" s="52" t="s">
        <v>177</v>
      </c>
      <c r="C24" s="111">
        <v>550.123919</v>
      </c>
      <c r="D24" s="111">
        <v>310.07294999999999</v>
      </c>
      <c r="E24" s="111">
        <v>478.40093300000001</v>
      </c>
      <c r="F24" s="53" t="s">
        <v>318</v>
      </c>
      <c r="G24" s="26">
        <v>17</v>
      </c>
      <c r="L24" s="2"/>
      <c r="M24" s="2"/>
    </row>
    <row r="25" spans="1:13" ht="20.100000000000001" customHeight="1">
      <c r="A25" s="29">
        <v>18</v>
      </c>
      <c r="B25" s="54" t="s">
        <v>190</v>
      </c>
      <c r="C25" s="112">
        <v>459.32648799999998</v>
      </c>
      <c r="D25" s="112">
        <v>530.60528099999999</v>
      </c>
      <c r="E25" s="112">
        <v>445.82202599999999</v>
      </c>
      <c r="F25" s="55" t="s">
        <v>338</v>
      </c>
      <c r="G25" s="29">
        <v>18</v>
      </c>
      <c r="L25" s="2"/>
      <c r="M25" s="2"/>
    </row>
    <row r="26" spans="1:13" ht="20.100000000000001" customHeight="1">
      <c r="A26" s="26">
        <v>19</v>
      </c>
      <c r="B26" s="52" t="s">
        <v>197</v>
      </c>
      <c r="C26" s="111">
        <v>509.95501200000001</v>
      </c>
      <c r="D26" s="111">
        <v>499.23200200000002</v>
      </c>
      <c r="E26" s="111">
        <v>440.203486</v>
      </c>
      <c r="F26" s="53" t="s">
        <v>345</v>
      </c>
      <c r="G26" s="26">
        <v>19</v>
      </c>
      <c r="L26" s="2"/>
      <c r="M26" s="2"/>
    </row>
    <row r="27" spans="1:13" ht="20.100000000000001" customHeight="1">
      <c r="A27" s="29">
        <v>20</v>
      </c>
      <c r="B27" s="54" t="s">
        <v>188</v>
      </c>
      <c r="C27" s="112">
        <v>799.37850500000002</v>
      </c>
      <c r="D27" s="112">
        <v>642.50873999999999</v>
      </c>
      <c r="E27" s="112">
        <v>418.64251999999999</v>
      </c>
      <c r="F27" s="55" t="s">
        <v>330</v>
      </c>
      <c r="G27" s="29">
        <v>20</v>
      </c>
      <c r="L27" s="2"/>
      <c r="M27" s="2"/>
    </row>
    <row r="28" spans="1:13" ht="20.100000000000001" customHeight="1">
      <c r="A28" s="26">
        <v>21</v>
      </c>
      <c r="B28" s="52" t="s">
        <v>192</v>
      </c>
      <c r="C28" s="111">
        <v>310.31703700000003</v>
      </c>
      <c r="D28" s="111">
        <v>376.837671</v>
      </c>
      <c r="E28" s="111">
        <v>354.03212400000001</v>
      </c>
      <c r="F28" s="53" t="s">
        <v>346</v>
      </c>
      <c r="G28" s="26">
        <v>21</v>
      </c>
      <c r="L28" s="2"/>
      <c r="M28" s="2"/>
    </row>
    <row r="29" spans="1:13" ht="20.100000000000001" customHeight="1">
      <c r="A29" s="29">
        <v>22</v>
      </c>
      <c r="B29" s="54" t="s">
        <v>25</v>
      </c>
      <c r="C29" s="112">
        <v>577.39171899999997</v>
      </c>
      <c r="D29" s="112">
        <v>614.85783700000002</v>
      </c>
      <c r="E29" s="112">
        <v>339.98206900000002</v>
      </c>
      <c r="F29" s="55" t="s">
        <v>317</v>
      </c>
      <c r="G29" s="29">
        <v>22</v>
      </c>
      <c r="L29" s="2"/>
      <c r="M29" s="2"/>
    </row>
    <row r="30" spans="1:13" ht="20.100000000000001" customHeight="1">
      <c r="A30" s="26">
        <v>23</v>
      </c>
      <c r="B30" s="52" t="s">
        <v>183</v>
      </c>
      <c r="C30" s="111">
        <v>275.27135900000002</v>
      </c>
      <c r="D30" s="111">
        <v>426.03052100000002</v>
      </c>
      <c r="E30" s="111">
        <v>329.61798199999998</v>
      </c>
      <c r="F30" s="53" t="s">
        <v>327</v>
      </c>
      <c r="G30" s="26">
        <v>23</v>
      </c>
      <c r="L30" s="2"/>
      <c r="M30" s="2"/>
    </row>
    <row r="31" spans="1:13" ht="20.100000000000001" customHeight="1">
      <c r="A31" s="29">
        <v>24</v>
      </c>
      <c r="B31" s="54" t="s">
        <v>268</v>
      </c>
      <c r="C31" s="112">
        <v>335.95991800000002</v>
      </c>
      <c r="D31" s="112">
        <v>200.602532</v>
      </c>
      <c r="E31" s="112">
        <v>324.62555600000002</v>
      </c>
      <c r="F31" s="55" t="s">
        <v>379</v>
      </c>
      <c r="G31" s="29">
        <v>24</v>
      </c>
      <c r="L31" s="2"/>
      <c r="M31" s="2"/>
    </row>
    <row r="32" spans="1:13" ht="20.100000000000001" customHeight="1">
      <c r="A32" s="26">
        <v>25</v>
      </c>
      <c r="B32" s="52" t="s">
        <v>213</v>
      </c>
      <c r="C32" s="111">
        <v>256.33424000000002</v>
      </c>
      <c r="D32" s="111">
        <v>479.22609799999998</v>
      </c>
      <c r="E32" s="111">
        <v>319.83364499999999</v>
      </c>
      <c r="F32" s="53" t="s">
        <v>366</v>
      </c>
      <c r="G32" s="26">
        <v>25</v>
      </c>
      <c r="L32" s="2"/>
      <c r="M32" s="2"/>
    </row>
    <row r="33" spans="1:13" ht="20.100000000000001" customHeight="1">
      <c r="A33" s="29">
        <v>26</v>
      </c>
      <c r="B33" s="54" t="s">
        <v>175</v>
      </c>
      <c r="C33" s="112">
        <v>348.293567</v>
      </c>
      <c r="D33" s="112">
        <v>268.64575300000001</v>
      </c>
      <c r="E33" s="112">
        <v>312.16338100000002</v>
      </c>
      <c r="F33" s="55" t="s">
        <v>322</v>
      </c>
      <c r="G33" s="29">
        <v>26</v>
      </c>
      <c r="L33" s="2"/>
      <c r="M33" s="2"/>
    </row>
    <row r="34" spans="1:13" ht="20.100000000000001" customHeight="1">
      <c r="A34" s="26">
        <v>27</v>
      </c>
      <c r="B34" s="52" t="s">
        <v>27</v>
      </c>
      <c r="C34" s="111">
        <v>1317.612157</v>
      </c>
      <c r="D34" s="111">
        <v>285.404201</v>
      </c>
      <c r="E34" s="111">
        <v>305.40015</v>
      </c>
      <c r="F34" s="53" t="s">
        <v>323</v>
      </c>
      <c r="G34" s="26">
        <v>27</v>
      </c>
      <c r="L34" s="2"/>
      <c r="M34" s="2"/>
    </row>
    <row r="35" spans="1:13" ht="20.100000000000001" customHeight="1">
      <c r="A35" s="29">
        <v>28</v>
      </c>
      <c r="B35" s="54" t="s">
        <v>259</v>
      </c>
      <c r="C35" s="112">
        <v>389.268304</v>
      </c>
      <c r="D35" s="112">
        <v>387.97186599999998</v>
      </c>
      <c r="E35" s="112">
        <v>289.19167800000002</v>
      </c>
      <c r="F35" s="55" t="s">
        <v>394</v>
      </c>
      <c r="G35" s="29">
        <v>28</v>
      </c>
      <c r="L35" s="2"/>
      <c r="M35" s="2"/>
    </row>
    <row r="36" spans="1:13" ht="20.100000000000001" customHeight="1">
      <c r="A36" s="26">
        <v>29</v>
      </c>
      <c r="B36" s="52" t="s">
        <v>187</v>
      </c>
      <c r="C36" s="111">
        <v>439.25307800000002</v>
      </c>
      <c r="D36" s="111">
        <v>467.34834699999999</v>
      </c>
      <c r="E36" s="111">
        <v>287.34504800000002</v>
      </c>
      <c r="F36" s="53" t="s">
        <v>339</v>
      </c>
      <c r="G36" s="26">
        <v>29</v>
      </c>
      <c r="L36" s="2"/>
      <c r="M36" s="2"/>
    </row>
    <row r="37" spans="1:13" ht="20.100000000000001" customHeight="1">
      <c r="A37" s="29">
        <v>30</v>
      </c>
      <c r="B37" s="54" t="s">
        <v>191</v>
      </c>
      <c r="C37" s="112">
        <v>465.66540700000002</v>
      </c>
      <c r="D37" s="112">
        <v>573.82016599999997</v>
      </c>
      <c r="E37" s="112">
        <v>276.21049599999998</v>
      </c>
      <c r="F37" s="55" t="s">
        <v>331</v>
      </c>
      <c r="G37" s="29">
        <v>30</v>
      </c>
      <c r="L37" s="2"/>
      <c r="M37" s="2"/>
    </row>
    <row r="38" spans="1:13" ht="20.100000000000001" customHeight="1">
      <c r="A38" s="26">
        <v>31</v>
      </c>
      <c r="B38" s="52" t="s">
        <v>230</v>
      </c>
      <c r="C38" s="111">
        <v>390.78373499999998</v>
      </c>
      <c r="D38" s="111">
        <v>383.39328999999998</v>
      </c>
      <c r="E38" s="111">
        <v>264.30834900000002</v>
      </c>
      <c r="F38" s="53" t="s">
        <v>399</v>
      </c>
      <c r="G38" s="26">
        <v>31</v>
      </c>
      <c r="L38" s="2"/>
      <c r="M38" s="2"/>
    </row>
    <row r="39" spans="1:13" ht="20.100000000000001" customHeight="1">
      <c r="A39" s="29">
        <v>32</v>
      </c>
      <c r="B39" s="54" t="s">
        <v>178</v>
      </c>
      <c r="C39" s="112">
        <v>223.495498</v>
      </c>
      <c r="D39" s="112">
        <v>298.00015400000001</v>
      </c>
      <c r="E39" s="112">
        <v>230.58759699999999</v>
      </c>
      <c r="F39" s="55" t="s">
        <v>319</v>
      </c>
      <c r="G39" s="29">
        <v>32</v>
      </c>
      <c r="L39" s="2"/>
      <c r="M39" s="2"/>
    </row>
    <row r="40" spans="1:13" ht="20.100000000000001" customHeight="1">
      <c r="A40" s="26">
        <v>33</v>
      </c>
      <c r="B40" s="52" t="s">
        <v>212</v>
      </c>
      <c r="C40" s="111">
        <v>266.04858100000001</v>
      </c>
      <c r="D40" s="111">
        <v>258.32074899999998</v>
      </c>
      <c r="E40" s="111">
        <v>214.41316699999999</v>
      </c>
      <c r="F40" s="53" t="s">
        <v>385</v>
      </c>
      <c r="G40" s="26">
        <v>33</v>
      </c>
      <c r="L40" s="2"/>
      <c r="M40" s="2"/>
    </row>
    <row r="41" spans="1:13" ht="20.100000000000001" customHeight="1">
      <c r="A41" s="29">
        <v>34</v>
      </c>
      <c r="B41" s="54" t="s">
        <v>240</v>
      </c>
      <c r="C41" s="112">
        <v>140.75858700000001</v>
      </c>
      <c r="D41" s="112">
        <v>136.902356</v>
      </c>
      <c r="E41" s="112">
        <v>208.524507</v>
      </c>
      <c r="F41" s="55" t="s">
        <v>398</v>
      </c>
      <c r="G41" s="29">
        <v>34</v>
      </c>
      <c r="L41" s="2"/>
      <c r="M41" s="2"/>
    </row>
    <row r="42" spans="1:13" ht="20.100000000000001" customHeight="1">
      <c r="A42" s="26">
        <v>35</v>
      </c>
      <c r="B42" s="52" t="s">
        <v>246</v>
      </c>
      <c r="C42" s="111">
        <v>259.061105</v>
      </c>
      <c r="D42" s="111">
        <v>202.067453</v>
      </c>
      <c r="E42" s="111">
        <v>206.85797600000001</v>
      </c>
      <c r="F42" s="53" t="s">
        <v>391</v>
      </c>
      <c r="G42" s="26">
        <v>35</v>
      </c>
      <c r="L42" s="2"/>
      <c r="M42" s="2"/>
    </row>
    <row r="43" spans="1:13" ht="20.100000000000001" customHeight="1">
      <c r="A43" s="29">
        <v>36</v>
      </c>
      <c r="B43" s="54" t="s">
        <v>201</v>
      </c>
      <c r="C43" s="112">
        <v>52.710335999999998</v>
      </c>
      <c r="D43" s="112">
        <v>380.16858000000002</v>
      </c>
      <c r="E43" s="112">
        <v>204.99486999999999</v>
      </c>
      <c r="F43" s="55" t="s">
        <v>336</v>
      </c>
      <c r="G43" s="29">
        <v>36</v>
      </c>
      <c r="L43" s="2"/>
      <c r="M43" s="2"/>
    </row>
    <row r="44" spans="1:13" ht="20.100000000000001" customHeight="1">
      <c r="A44" s="26">
        <v>37</v>
      </c>
      <c r="B44" s="52" t="s">
        <v>228</v>
      </c>
      <c r="C44" s="111">
        <v>243.00196</v>
      </c>
      <c r="D44" s="111">
        <v>201.4314</v>
      </c>
      <c r="E44" s="111">
        <v>204.38879499999999</v>
      </c>
      <c r="F44" s="53" t="s">
        <v>543</v>
      </c>
      <c r="G44" s="26">
        <v>37</v>
      </c>
      <c r="L44" s="2"/>
      <c r="M44" s="2"/>
    </row>
    <row r="45" spans="1:13" ht="20.100000000000001" customHeight="1">
      <c r="A45" s="29">
        <v>38</v>
      </c>
      <c r="B45" s="54" t="s">
        <v>173</v>
      </c>
      <c r="C45" s="112">
        <v>292.28939600000001</v>
      </c>
      <c r="D45" s="112">
        <v>336.90635900000001</v>
      </c>
      <c r="E45" s="112">
        <v>197.844965</v>
      </c>
      <c r="F45" s="55" t="s">
        <v>314</v>
      </c>
      <c r="G45" s="29">
        <v>38</v>
      </c>
      <c r="L45" s="2"/>
      <c r="M45" s="2"/>
    </row>
    <row r="46" spans="1:13" ht="20.100000000000001" customHeight="1">
      <c r="A46" s="26">
        <v>39</v>
      </c>
      <c r="B46" s="52" t="s">
        <v>194</v>
      </c>
      <c r="C46" s="111">
        <v>305.97982200000001</v>
      </c>
      <c r="D46" s="111">
        <v>183.57850099999999</v>
      </c>
      <c r="E46" s="111">
        <v>178.49879299999998</v>
      </c>
      <c r="F46" s="53" t="s">
        <v>337</v>
      </c>
      <c r="G46" s="26">
        <v>39</v>
      </c>
      <c r="L46" s="2"/>
      <c r="M46" s="2"/>
    </row>
    <row r="47" spans="1:13" ht="20.100000000000001" customHeight="1">
      <c r="A47" s="29">
        <v>40</v>
      </c>
      <c r="B47" s="54" t="s">
        <v>215</v>
      </c>
      <c r="C47" s="112">
        <v>158.398403</v>
      </c>
      <c r="D47" s="112">
        <v>139.265986</v>
      </c>
      <c r="E47" s="112">
        <v>176.66681799999998</v>
      </c>
      <c r="F47" s="55" t="s">
        <v>384</v>
      </c>
      <c r="G47" s="29">
        <v>40</v>
      </c>
      <c r="L47" s="2"/>
      <c r="M47" s="2"/>
    </row>
    <row r="48" spans="1:13" ht="20.100000000000001" customHeight="1">
      <c r="A48" s="26">
        <v>41</v>
      </c>
      <c r="B48" s="52" t="s">
        <v>180</v>
      </c>
      <c r="C48" s="111">
        <v>155.50111000000001</v>
      </c>
      <c r="D48" s="111">
        <v>185.61559800000001</v>
      </c>
      <c r="E48" s="111">
        <v>146.689888</v>
      </c>
      <c r="F48" s="53" t="s">
        <v>324</v>
      </c>
      <c r="G48" s="26">
        <v>41</v>
      </c>
      <c r="L48" s="2"/>
      <c r="M48" s="2"/>
    </row>
    <row r="49" spans="1:13" ht="20.100000000000001" customHeight="1">
      <c r="A49" s="29">
        <v>42</v>
      </c>
      <c r="B49" s="54" t="s">
        <v>241</v>
      </c>
      <c r="C49" s="112">
        <v>92.197551000000004</v>
      </c>
      <c r="D49" s="112">
        <v>88.763509999999997</v>
      </c>
      <c r="E49" s="112">
        <v>144.171922</v>
      </c>
      <c r="F49" s="55" t="s">
        <v>378</v>
      </c>
      <c r="G49" s="29">
        <v>42</v>
      </c>
      <c r="L49" s="2"/>
      <c r="M49" s="2"/>
    </row>
    <row r="50" spans="1:13" ht="20.100000000000001" customHeight="1">
      <c r="A50" s="26">
        <v>43</v>
      </c>
      <c r="B50" s="52" t="s">
        <v>242</v>
      </c>
      <c r="C50" s="111">
        <v>246.66744199999999</v>
      </c>
      <c r="D50" s="111">
        <v>154.14375999999999</v>
      </c>
      <c r="E50" s="111">
        <v>135.89787100000001</v>
      </c>
      <c r="F50" s="53" t="s">
        <v>361</v>
      </c>
      <c r="G50" s="26">
        <v>43</v>
      </c>
      <c r="L50" s="2"/>
      <c r="M50" s="2"/>
    </row>
    <row r="51" spans="1:13" ht="20.100000000000001" customHeight="1">
      <c r="A51" s="29">
        <v>44</v>
      </c>
      <c r="B51" s="54" t="s">
        <v>255</v>
      </c>
      <c r="C51" s="112">
        <v>89.616682999999995</v>
      </c>
      <c r="D51" s="112">
        <v>161.86586600000001</v>
      </c>
      <c r="E51" s="112">
        <v>119.365629</v>
      </c>
      <c r="F51" s="55" t="s">
        <v>418</v>
      </c>
      <c r="G51" s="29">
        <v>44</v>
      </c>
      <c r="L51" s="2"/>
      <c r="M51" s="2"/>
    </row>
    <row r="52" spans="1:13" ht="20.100000000000001" customHeight="1">
      <c r="A52" s="26">
        <v>45</v>
      </c>
      <c r="B52" s="52" t="s">
        <v>24</v>
      </c>
      <c r="C52" s="111">
        <v>141.27740900000001</v>
      </c>
      <c r="D52" s="111">
        <v>171.99705</v>
      </c>
      <c r="E52" s="111">
        <v>118.208035</v>
      </c>
      <c r="F52" s="53" t="s">
        <v>316</v>
      </c>
      <c r="G52" s="26">
        <v>45</v>
      </c>
      <c r="L52" s="2"/>
      <c r="M52" s="2"/>
    </row>
    <row r="53" spans="1:13" ht="20.100000000000001" customHeight="1">
      <c r="A53" s="29">
        <v>46</v>
      </c>
      <c r="B53" s="54" t="s">
        <v>235</v>
      </c>
      <c r="C53" s="112">
        <v>517.81568600000003</v>
      </c>
      <c r="D53" s="112">
        <v>260.52923700000002</v>
      </c>
      <c r="E53" s="112">
        <v>113.163922</v>
      </c>
      <c r="F53" s="55" t="s">
        <v>359</v>
      </c>
      <c r="G53" s="29">
        <v>46</v>
      </c>
      <c r="L53" s="2"/>
      <c r="M53" s="2"/>
    </row>
    <row r="54" spans="1:13" ht="20.100000000000001" customHeight="1">
      <c r="A54" s="26">
        <v>47</v>
      </c>
      <c r="B54" s="52" t="s">
        <v>211</v>
      </c>
      <c r="C54" s="111">
        <v>265.12180699999999</v>
      </c>
      <c r="D54" s="111">
        <v>217.24525199999999</v>
      </c>
      <c r="E54" s="111">
        <v>102.97015999999999</v>
      </c>
      <c r="F54" s="53" t="s">
        <v>353</v>
      </c>
      <c r="G54" s="26">
        <v>47</v>
      </c>
      <c r="L54" s="2"/>
      <c r="M54" s="2"/>
    </row>
    <row r="55" spans="1:13" ht="20.100000000000001" customHeight="1">
      <c r="A55" s="29">
        <v>48</v>
      </c>
      <c r="B55" s="54" t="s">
        <v>196</v>
      </c>
      <c r="C55" s="112">
        <v>117.961077</v>
      </c>
      <c r="D55" s="112">
        <v>121.199591</v>
      </c>
      <c r="E55" s="112">
        <v>97.690829999999991</v>
      </c>
      <c r="F55" s="55" t="s">
        <v>347</v>
      </c>
      <c r="G55" s="29">
        <v>48</v>
      </c>
      <c r="L55" s="2"/>
      <c r="M55" s="2"/>
    </row>
    <row r="56" spans="1:13" ht="20.100000000000001" customHeight="1">
      <c r="A56" s="26">
        <v>49</v>
      </c>
      <c r="B56" s="52" t="s">
        <v>226</v>
      </c>
      <c r="C56" s="111">
        <v>93.363153999999994</v>
      </c>
      <c r="D56" s="111">
        <v>100.52002299999999</v>
      </c>
      <c r="E56" s="111">
        <v>74.759191000000001</v>
      </c>
      <c r="F56" s="53" t="s">
        <v>363</v>
      </c>
      <c r="G56" s="26">
        <v>49</v>
      </c>
      <c r="L56" s="2"/>
      <c r="M56" s="2"/>
    </row>
    <row r="57" spans="1:13" ht="20.100000000000001" customHeight="1">
      <c r="A57" s="29">
        <v>50</v>
      </c>
      <c r="B57" s="54" t="s">
        <v>251</v>
      </c>
      <c r="C57" s="112">
        <v>129.41799800000001</v>
      </c>
      <c r="D57" s="112">
        <v>119.72269799999999</v>
      </c>
      <c r="E57" s="112">
        <v>68.165256999999997</v>
      </c>
      <c r="F57" s="55" t="s">
        <v>404</v>
      </c>
      <c r="G57" s="29">
        <v>50</v>
      </c>
      <c r="L57" s="2"/>
      <c r="M57" s="2"/>
    </row>
    <row r="58" spans="1:13" ht="20.100000000000001" customHeight="1">
      <c r="A58" s="26">
        <v>51</v>
      </c>
      <c r="B58" s="52" t="s">
        <v>239</v>
      </c>
      <c r="C58" s="111">
        <v>65.084477000000007</v>
      </c>
      <c r="D58" s="111">
        <v>56.903201000000003</v>
      </c>
      <c r="E58" s="111">
        <v>66.429211999999993</v>
      </c>
      <c r="F58" s="53" t="s">
        <v>369</v>
      </c>
      <c r="G58" s="26">
        <v>51</v>
      </c>
      <c r="L58" s="2"/>
      <c r="M58" s="2"/>
    </row>
    <row r="59" spans="1:13" ht="20.100000000000001" customHeight="1">
      <c r="A59" s="29">
        <v>52</v>
      </c>
      <c r="B59" s="54" t="s">
        <v>199</v>
      </c>
      <c r="C59" s="112">
        <v>27.880178000000001</v>
      </c>
      <c r="D59" s="112">
        <v>69.129176000000001</v>
      </c>
      <c r="E59" s="112">
        <v>59.743072999999995</v>
      </c>
      <c r="F59" s="55" t="s">
        <v>342</v>
      </c>
      <c r="G59" s="29">
        <v>52</v>
      </c>
      <c r="L59" s="2"/>
      <c r="M59" s="2"/>
    </row>
    <row r="60" spans="1:13" ht="20.100000000000001" customHeight="1">
      <c r="A60" s="26">
        <v>53</v>
      </c>
      <c r="B60" s="52" t="s">
        <v>229</v>
      </c>
      <c r="C60" s="111">
        <v>273.95376900000002</v>
      </c>
      <c r="D60" s="111">
        <v>67.288210000000007</v>
      </c>
      <c r="E60" s="111">
        <v>56.512688999999995</v>
      </c>
      <c r="F60" s="53" t="s">
        <v>382</v>
      </c>
      <c r="G60" s="26">
        <v>53</v>
      </c>
      <c r="L60" s="2"/>
      <c r="M60" s="2"/>
    </row>
    <row r="61" spans="1:13" ht="20.100000000000001" customHeight="1">
      <c r="A61" s="29">
        <v>54</v>
      </c>
      <c r="B61" s="54" t="s">
        <v>193</v>
      </c>
      <c r="C61" s="112">
        <v>58.397908999999999</v>
      </c>
      <c r="D61" s="112">
        <v>100.354437</v>
      </c>
      <c r="E61" s="112">
        <v>55.046842999999996</v>
      </c>
      <c r="F61" s="55" t="s">
        <v>325</v>
      </c>
      <c r="G61" s="29">
        <v>54</v>
      </c>
      <c r="L61" s="2"/>
      <c r="M61" s="2"/>
    </row>
    <row r="62" spans="1:13" ht="20.100000000000001" customHeight="1">
      <c r="A62" s="26">
        <v>55</v>
      </c>
      <c r="B62" s="52" t="s">
        <v>208</v>
      </c>
      <c r="C62" s="111">
        <v>41.855321000000004</v>
      </c>
      <c r="D62" s="111">
        <v>62.977215000000001</v>
      </c>
      <c r="E62" s="111">
        <v>54.332867999999998</v>
      </c>
      <c r="F62" s="53" t="s">
        <v>341</v>
      </c>
      <c r="G62" s="26">
        <v>55</v>
      </c>
      <c r="L62" s="2"/>
      <c r="M62" s="2"/>
    </row>
    <row r="63" spans="1:13" ht="20.100000000000001" customHeight="1">
      <c r="A63" s="29">
        <v>56</v>
      </c>
      <c r="B63" s="54" t="s">
        <v>214</v>
      </c>
      <c r="C63" s="112">
        <v>73.654070000000004</v>
      </c>
      <c r="D63" s="112">
        <v>75.298524999999998</v>
      </c>
      <c r="E63" s="112">
        <v>44.941400000000002</v>
      </c>
      <c r="F63" s="55" t="s">
        <v>355</v>
      </c>
      <c r="G63" s="29">
        <v>56</v>
      </c>
      <c r="L63" s="2"/>
      <c r="M63" s="2"/>
    </row>
    <row r="64" spans="1:13" ht="20.100000000000001" customHeight="1">
      <c r="A64" s="26">
        <v>57</v>
      </c>
      <c r="B64" s="52" t="s">
        <v>265</v>
      </c>
      <c r="C64" s="111">
        <v>64.220702000000003</v>
      </c>
      <c r="D64" s="111">
        <v>53.213504</v>
      </c>
      <c r="E64" s="111">
        <v>44.660831999999999</v>
      </c>
      <c r="F64" s="53" t="s">
        <v>400</v>
      </c>
      <c r="G64" s="26">
        <v>57</v>
      </c>
      <c r="L64" s="2"/>
      <c r="M64" s="2"/>
    </row>
    <row r="65" spans="1:13" ht="20.100000000000001" customHeight="1">
      <c r="A65" s="29">
        <v>58</v>
      </c>
      <c r="B65" s="54" t="s">
        <v>520</v>
      </c>
      <c r="C65" s="112">
        <v>211.36868799999999</v>
      </c>
      <c r="D65" s="112">
        <v>96.340085999999999</v>
      </c>
      <c r="E65" s="112">
        <v>42.789020999999998</v>
      </c>
      <c r="F65" s="55" t="s">
        <v>519</v>
      </c>
      <c r="G65" s="29">
        <v>58</v>
      </c>
      <c r="L65" s="2"/>
      <c r="M65" s="2"/>
    </row>
    <row r="66" spans="1:13" ht="20.100000000000001" customHeight="1">
      <c r="A66" s="26">
        <v>59</v>
      </c>
      <c r="B66" s="52" t="s">
        <v>223</v>
      </c>
      <c r="C66" s="111">
        <v>45.569868999999997</v>
      </c>
      <c r="D66" s="111">
        <v>61.603231999999998</v>
      </c>
      <c r="E66" s="111">
        <v>41.968966999999999</v>
      </c>
      <c r="F66" s="53" t="s">
        <v>427</v>
      </c>
      <c r="G66" s="26">
        <v>59</v>
      </c>
      <c r="L66" s="2"/>
      <c r="M66" s="2"/>
    </row>
    <row r="67" spans="1:13" ht="20.100000000000001" customHeight="1">
      <c r="A67" s="29">
        <v>60</v>
      </c>
      <c r="B67" s="54" t="s">
        <v>250</v>
      </c>
      <c r="C67" s="112">
        <v>43.566667000000002</v>
      </c>
      <c r="D67" s="112">
        <v>41.645114</v>
      </c>
      <c r="E67" s="112">
        <v>38.806694</v>
      </c>
      <c r="F67" s="55" t="s">
        <v>393</v>
      </c>
      <c r="G67" s="29">
        <v>60</v>
      </c>
      <c r="L67" s="2"/>
      <c r="M67" s="2"/>
    </row>
    <row r="68" spans="1:13" ht="20.100000000000001" customHeight="1">
      <c r="A68" s="26">
        <v>61</v>
      </c>
      <c r="B68" s="52" t="s">
        <v>245</v>
      </c>
      <c r="C68" s="111">
        <v>0.74343000000000004</v>
      </c>
      <c r="D68" s="111">
        <v>8.4334209999999992</v>
      </c>
      <c r="E68" s="111">
        <v>37.389766000000002</v>
      </c>
      <c r="F68" s="53" t="s">
        <v>383</v>
      </c>
      <c r="G68" s="26">
        <v>61</v>
      </c>
      <c r="L68" s="2"/>
      <c r="M68" s="2"/>
    </row>
    <row r="69" spans="1:13" ht="20.100000000000001" customHeight="1">
      <c r="A69" s="29">
        <v>62</v>
      </c>
      <c r="B69" s="54" t="s">
        <v>289</v>
      </c>
      <c r="C69" s="112">
        <v>77.326367000000005</v>
      </c>
      <c r="D69" s="112">
        <v>97.689836</v>
      </c>
      <c r="E69" s="112">
        <v>36.474831000000002</v>
      </c>
      <c r="F69" s="55" t="s">
        <v>389</v>
      </c>
      <c r="G69" s="29">
        <v>62</v>
      </c>
      <c r="L69" s="2"/>
      <c r="M69" s="2"/>
    </row>
    <row r="70" spans="1:13" ht="20.100000000000001" customHeight="1">
      <c r="A70" s="26">
        <v>63</v>
      </c>
      <c r="B70" s="52" t="s">
        <v>264</v>
      </c>
      <c r="C70" s="111">
        <v>28.325299999999999</v>
      </c>
      <c r="D70" s="111">
        <v>26.387267999999999</v>
      </c>
      <c r="E70" s="111">
        <v>33.808296999999996</v>
      </c>
      <c r="F70" s="53" t="s">
        <v>419</v>
      </c>
      <c r="G70" s="26">
        <v>63</v>
      </c>
      <c r="L70" s="2"/>
      <c r="M70" s="2"/>
    </row>
    <row r="71" spans="1:13" ht="20.100000000000001" customHeight="1">
      <c r="A71" s="29">
        <v>64</v>
      </c>
      <c r="B71" s="54" t="s">
        <v>252</v>
      </c>
      <c r="C71" s="112">
        <v>21.355378000000002</v>
      </c>
      <c r="D71" s="112">
        <v>22.335367000000002</v>
      </c>
      <c r="E71" s="112">
        <v>30.813098999999998</v>
      </c>
      <c r="F71" s="55" t="s">
        <v>374</v>
      </c>
      <c r="G71" s="29">
        <v>64</v>
      </c>
      <c r="L71" s="2"/>
      <c r="M71" s="2"/>
    </row>
    <row r="72" spans="1:13" ht="20.100000000000001" customHeight="1">
      <c r="A72" s="26">
        <v>65</v>
      </c>
      <c r="B72" s="52" t="s">
        <v>219</v>
      </c>
      <c r="C72" s="111">
        <v>25.668185999999999</v>
      </c>
      <c r="D72" s="111">
        <v>36.824361000000003</v>
      </c>
      <c r="E72" s="111">
        <v>29.069353999999997</v>
      </c>
      <c r="F72" s="53" t="s">
        <v>368</v>
      </c>
      <c r="G72" s="26">
        <v>65</v>
      </c>
      <c r="L72" s="2"/>
      <c r="M72" s="2"/>
    </row>
    <row r="73" spans="1:13" ht="20.100000000000001" customHeight="1">
      <c r="A73" s="29">
        <v>66</v>
      </c>
      <c r="B73" s="54" t="s">
        <v>220</v>
      </c>
      <c r="C73" s="112">
        <v>15.926072</v>
      </c>
      <c r="D73" s="112">
        <v>24.220918999999999</v>
      </c>
      <c r="E73" s="112">
        <v>26.921571</v>
      </c>
      <c r="F73" s="55" t="s">
        <v>364</v>
      </c>
      <c r="G73" s="29">
        <v>66</v>
      </c>
      <c r="L73" s="2"/>
      <c r="M73" s="2"/>
    </row>
    <row r="74" spans="1:13" ht="20.100000000000001" customHeight="1">
      <c r="A74" s="26">
        <v>67</v>
      </c>
      <c r="B74" s="52" t="s">
        <v>206</v>
      </c>
      <c r="C74" s="111">
        <v>33.049019999999999</v>
      </c>
      <c r="D74" s="111">
        <v>30.262152</v>
      </c>
      <c r="E74" s="111">
        <v>26.218858999999998</v>
      </c>
      <c r="F74" s="53" t="s">
        <v>350</v>
      </c>
      <c r="G74" s="26">
        <v>67</v>
      </c>
      <c r="L74" s="2"/>
      <c r="M74" s="2"/>
    </row>
    <row r="75" spans="1:13" ht="20.100000000000001" customHeight="1">
      <c r="A75" s="29">
        <v>68</v>
      </c>
      <c r="B75" s="54" t="s">
        <v>270</v>
      </c>
      <c r="C75" s="112">
        <v>44.247919000000003</v>
      </c>
      <c r="D75" s="112">
        <v>25.617287999999999</v>
      </c>
      <c r="E75" s="112">
        <v>22.466455999999997</v>
      </c>
      <c r="F75" s="55" t="s">
        <v>392</v>
      </c>
      <c r="G75" s="29">
        <v>68</v>
      </c>
      <c r="L75" s="2"/>
      <c r="M75" s="2"/>
    </row>
    <row r="76" spans="1:13" ht="20.100000000000001" customHeight="1">
      <c r="A76" s="26">
        <v>69</v>
      </c>
      <c r="B76" s="52" t="s">
        <v>277</v>
      </c>
      <c r="C76" s="111">
        <v>80.661986999999996</v>
      </c>
      <c r="D76" s="111">
        <v>17.065569</v>
      </c>
      <c r="E76" s="111">
        <v>17.588217</v>
      </c>
      <c r="F76" s="53" t="s">
        <v>416</v>
      </c>
      <c r="G76" s="26">
        <v>69</v>
      </c>
      <c r="L76" s="2"/>
      <c r="M76" s="2"/>
    </row>
    <row r="77" spans="1:13" ht="20.100000000000001" customHeight="1">
      <c r="A77" s="29">
        <v>70</v>
      </c>
      <c r="B77" s="54" t="s">
        <v>195</v>
      </c>
      <c r="C77" s="112">
        <v>186.489721</v>
      </c>
      <c r="D77" s="112">
        <v>21.148669999999999</v>
      </c>
      <c r="E77" s="112">
        <v>17.516154999999998</v>
      </c>
      <c r="F77" s="55" t="s">
        <v>332</v>
      </c>
      <c r="G77" s="29">
        <v>70</v>
      </c>
      <c r="L77" s="2"/>
      <c r="M77" s="2"/>
    </row>
    <row r="78" spans="1:13" ht="20.100000000000001" customHeight="1">
      <c r="A78" s="26">
        <v>71</v>
      </c>
      <c r="B78" s="52" t="s">
        <v>271</v>
      </c>
      <c r="C78" s="111">
        <v>22.333400999999999</v>
      </c>
      <c r="D78" s="111">
        <v>0</v>
      </c>
      <c r="E78" s="111">
        <v>16.567912</v>
      </c>
      <c r="F78" s="53" t="s">
        <v>412</v>
      </c>
      <c r="G78" s="26">
        <v>71</v>
      </c>
      <c r="L78" s="2"/>
      <c r="M78" s="2"/>
    </row>
    <row r="79" spans="1:13" ht="20.100000000000001" customHeight="1">
      <c r="A79" s="29">
        <v>72</v>
      </c>
      <c r="B79" s="54" t="s">
        <v>224</v>
      </c>
      <c r="C79" s="112">
        <v>12.634643000000001</v>
      </c>
      <c r="D79" s="112">
        <v>17.940459000000001</v>
      </c>
      <c r="E79" s="112">
        <v>13.800542</v>
      </c>
      <c r="F79" s="55" t="s">
        <v>362</v>
      </c>
      <c r="G79" s="29">
        <v>72</v>
      </c>
      <c r="L79" s="2"/>
      <c r="M79" s="2"/>
    </row>
    <row r="80" spans="1:13" ht="20.100000000000001" customHeight="1">
      <c r="A80" s="26">
        <v>73</v>
      </c>
      <c r="B80" s="52" t="s">
        <v>238</v>
      </c>
      <c r="C80" s="111">
        <v>62.053870000000003</v>
      </c>
      <c r="D80" s="111">
        <v>27.1769</v>
      </c>
      <c r="E80" s="111">
        <v>12.99029</v>
      </c>
      <c r="F80" s="53" t="s">
        <v>377</v>
      </c>
      <c r="G80" s="26">
        <v>73</v>
      </c>
      <c r="L80" s="2"/>
      <c r="M80" s="2"/>
    </row>
    <row r="81" spans="1:13" ht="20.100000000000001" customHeight="1">
      <c r="A81" s="29">
        <v>74</v>
      </c>
      <c r="B81" s="54" t="s">
        <v>203</v>
      </c>
      <c r="C81" s="112">
        <v>47.726264</v>
      </c>
      <c r="D81" s="112">
        <v>13.720419</v>
      </c>
      <c r="E81" s="112">
        <v>9.9406219999999994</v>
      </c>
      <c r="F81" s="55" t="s">
        <v>352</v>
      </c>
      <c r="G81" s="29">
        <v>74</v>
      </c>
      <c r="L81" s="2"/>
      <c r="M81" s="2"/>
    </row>
    <row r="82" spans="1:13" ht="20.100000000000001" customHeight="1">
      <c r="A82" s="26">
        <v>75</v>
      </c>
      <c r="B82" s="52" t="s">
        <v>273</v>
      </c>
      <c r="C82" s="111">
        <v>11.038156000000001</v>
      </c>
      <c r="D82" s="111">
        <v>21.287216999999998</v>
      </c>
      <c r="E82" s="111">
        <v>9.1523419999999991</v>
      </c>
      <c r="F82" s="53" t="s">
        <v>430</v>
      </c>
      <c r="G82" s="26">
        <v>75</v>
      </c>
      <c r="L82" s="2"/>
      <c r="M82" s="2"/>
    </row>
    <row r="83" spans="1:13" ht="20.100000000000001" customHeight="1">
      <c r="A83" s="29">
        <v>76</v>
      </c>
      <c r="B83" s="54" t="s">
        <v>247</v>
      </c>
      <c r="C83" s="112">
        <v>0.442106</v>
      </c>
      <c r="D83" s="112">
        <v>0</v>
      </c>
      <c r="E83" s="112">
        <v>8.7177319999999998</v>
      </c>
      <c r="F83" s="55" t="s">
        <v>387</v>
      </c>
      <c r="G83" s="29">
        <v>76</v>
      </c>
      <c r="L83" s="2"/>
      <c r="M83" s="2"/>
    </row>
    <row r="84" spans="1:13" ht="20.100000000000001" customHeight="1">
      <c r="A84" s="26">
        <v>77</v>
      </c>
      <c r="B84" s="52" t="s">
        <v>293</v>
      </c>
      <c r="C84" s="111">
        <v>1.5046280000000001</v>
      </c>
      <c r="D84" s="111">
        <v>17.288744999999999</v>
      </c>
      <c r="E84" s="111">
        <v>8.6453829999999989</v>
      </c>
      <c r="F84" s="53" t="s">
        <v>428</v>
      </c>
      <c r="G84" s="26">
        <v>77</v>
      </c>
      <c r="L84" s="2"/>
      <c r="M84" s="2"/>
    </row>
    <row r="85" spans="1:13" ht="20.100000000000001" customHeight="1">
      <c r="A85" s="29">
        <v>78</v>
      </c>
      <c r="B85" s="54" t="s">
        <v>263</v>
      </c>
      <c r="C85" s="112">
        <v>7.9406939999999997</v>
      </c>
      <c r="D85" s="112">
        <v>11.319671</v>
      </c>
      <c r="E85" s="112">
        <v>8.1318039999999989</v>
      </c>
      <c r="F85" s="55" t="s">
        <v>402</v>
      </c>
      <c r="G85" s="29">
        <v>78</v>
      </c>
      <c r="L85" s="2"/>
      <c r="M85" s="2"/>
    </row>
    <row r="86" spans="1:13" ht="20.100000000000001" customHeight="1">
      <c r="A86" s="26">
        <v>79</v>
      </c>
      <c r="B86" s="52" t="s">
        <v>292</v>
      </c>
      <c r="C86" s="111">
        <v>9.7528229999999994</v>
      </c>
      <c r="D86" s="111">
        <v>8.8745080000000005</v>
      </c>
      <c r="E86" s="111">
        <v>7.69482</v>
      </c>
      <c r="F86" s="53" t="s">
        <v>413</v>
      </c>
      <c r="G86" s="26">
        <v>79</v>
      </c>
      <c r="L86" s="2"/>
      <c r="M86" s="2"/>
    </row>
    <row r="87" spans="1:13" ht="20.100000000000001" customHeight="1">
      <c r="A87" s="29">
        <v>80</v>
      </c>
      <c r="B87" s="54" t="s">
        <v>222</v>
      </c>
      <c r="C87" s="112">
        <v>7.5075219999999998</v>
      </c>
      <c r="D87" s="112">
        <v>9.9283079999999995</v>
      </c>
      <c r="E87" s="112">
        <v>7.4090780000000001</v>
      </c>
      <c r="F87" s="55" t="s">
        <v>367</v>
      </c>
      <c r="G87" s="29">
        <v>80</v>
      </c>
      <c r="L87" s="2"/>
      <c r="M87" s="2"/>
    </row>
    <row r="88" spans="1:13" ht="20.100000000000001" customHeight="1">
      <c r="A88" s="26">
        <v>81</v>
      </c>
      <c r="B88" s="52" t="s">
        <v>291</v>
      </c>
      <c r="C88" s="111">
        <v>14.281255</v>
      </c>
      <c r="D88" s="111">
        <v>4.0490250000000003</v>
      </c>
      <c r="E88" s="111">
        <v>6.5369839999999995</v>
      </c>
      <c r="F88" s="53" t="s">
        <v>423</v>
      </c>
      <c r="G88" s="26">
        <v>81</v>
      </c>
      <c r="L88" s="2"/>
      <c r="M88" s="2"/>
    </row>
    <row r="89" spans="1:13" ht="20.100000000000001" customHeight="1">
      <c r="A89" s="29">
        <v>82</v>
      </c>
      <c r="B89" s="54" t="s">
        <v>258</v>
      </c>
      <c r="C89" s="112">
        <v>12.123194</v>
      </c>
      <c r="D89" s="112">
        <v>7.4885089999999996</v>
      </c>
      <c r="E89" s="112">
        <v>6.351153</v>
      </c>
      <c r="F89" s="55" t="s">
        <v>395</v>
      </c>
      <c r="G89" s="29">
        <v>82</v>
      </c>
      <c r="L89" s="2"/>
      <c r="M89" s="2"/>
    </row>
    <row r="90" spans="1:13" ht="20.100000000000001" customHeight="1">
      <c r="A90" s="26">
        <v>83</v>
      </c>
      <c r="B90" s="52" t="s">
        <v>281</v>
      </c>
      <c r="C90" s="111">
        <v>18.994551000000001</v>
      </c>
      <c r="D90" s="111">
        <v>5.687551</v>
      </c>
      <c r="E90" s="111">
        <v>5.9975179999999995</v>
      </c>
      <c r="F90" s="53" t="s">
        <v>432</v>
      </c>
      <c r="G90" s="26">
        <v>83</v>
      </c>
      <c r="L90" s="2"/>
      <c r="M90" s="2"/>
    </row>
    <row r="91" spans="1:13" ht="20.100000000000001" customHeight="1">
      <c r="A91" s="29">
        <v>84</v>
      </c>
      <c r="B91" s="54" t="s">
        <v>278</v>
      </c>
      <c r="C91" s="112">
        <v>15.797005</v>
      </c>
      <c r="D91" s="112">
        <v>9.7969399999999993</v>
      </c>
      <c r="E91" s="112">
        <v>5.6286420000000001</v>
      </c>
      <c r="F91" s="55" t="s">
        <v>429</v>
      </c>
      <c r="G91" s="29">
        <v>84</v>
      </c>
      <c r="L91" s="2"/>
      <c r="M91" s="2"/>
    </row>
    <row r="92" spans="1:13" ht="20.100000000000001" customHeight="1">
      <c r="A92" s="26">
        <v>85</v>
      </c>
      <c r="B92" s="52" t="s">
        <v>217</v>
      </c>
      <c r="C92" s="111">
        <v>133.77485799999999</v>
      </c>
      <c r="D92" s="111">
        <v>25.998839</v>
      </c>
      <c r="E92" s="111">
        <v>4.4648719999999997</v>
      </c>
      <c r="F92" s="53" t="s">
        <v>365</v>
      </c>
      <c r="G92" s="26">
        <v>85</v>
      </c>
      <c r="L92" s="2"/>
      <c r="M92" s="2"/>
    </row>
    <row r="93" spans="1:13" ht="20.100000000000001" customHeight="1">
      <c r="A93" s="29">
        <v>86</v>
      </c>
      <c r="B93" s="54" t="s">
        <v>294</v>
      </c>
      <c r="C93" s="112">
        <v>4.2206020000000004</v>
      </c>
      <c r="D93" s="112">
        <v>12.428027</v>
      </c>
      <c r="E93" s="112">
        <v>3.6125919999999998</v>
      </c>
      <c r="F93" s="55" t="s">
        <v>425</v>
      </c>
      <c r="G93" s="29">
        <v>86</v>
      </c>
      <c r="L93" s="2"/>
      <c r="M93" s="2"/>
    </row>
    <row r="94" spans="1:13" ht="20.100000000000001" customHeight="1">
      <c r="A94" s="26">
        <v>87</v>
      </c>
      <c r="B94" s="52" t="s">
        <v>198</v>
      </c>
      <c r="C94" s="111">
        <v>1.112166</v>
      </c>
      <c r="D94" s="111">
        <v>0.57235899999999995</v>
      </c>
      <c r="E94" s="111">
        <v>3.500918</v>
      </c>
      <c r="F94" s="53" t="s">
        <v>333</v>
      </c>
      <c r="G94" s="26">
        <v>87</v>
      </c>
      <c r="L94" s="2"/>
      <c r="M94" s="2"/>
    </row>
    <row r="95" spans="1:13" ht="20.100000000000001" customHeight="1">
      <c r="A95" s="29">
        <v>88</v>
      </c>
      <c r="B95" s="54" t="s">
        <v>234</v>
      </c>
      <c r="C95" s="112">
        <v>5.3072869999999996</v>
      </c>
      <c r="D95" s="112">
        <v>7.4183149999999998</v>
      </c>
      <c r="E95" s="112">
        <v>3.2728619999999999</v>
      </c>
      <c r="F95" s="55" t="s">
        <v>381</v>
      </c>
      <c r="G95" s="29">
        <v>88</v>
      </c>
      <c r="L95" s="2"/>
      <c r="M95" s="2"/>
    </row>
    <row r="96" spans="1:13" ht="20.100000000000001" customHeight="1">
      <c r="A96" s="26">
        <v>89</v>
      </c>
      <c r="B96" s="52" t="s">
        <v>254</v>
      </c>
      <c r="C96" s="111">
        <v>8.5795110000000001</v>
      </c>
      <c r="D96" s="111">
        <v>8.9156700000000004</v>
      </c>
      <c r="E96" s="111">
        <v>2.8884339999999997</v>
      </c>
      <c r="F96" s="53" t="s">
        <v>431</v>
      </c>
      <c r="G96" s="26">
        <v>89</v>
      </c>
      <c r="L96" s="2"/>
      <c r="M96" s="2"/>
    </row>
    <row r="97" spans="1:13" ht="20.100000000000001" customHeight="1">
      <c r="A97" s="29">
        <v>90</v>
      </c>
      <c r="B97" s="54" t="s">
        <v>487</v>
      </c>
      <c r="C97" s="112">
        <v>0.113916</v>
      </c>
      <c r="D97" s="112">
        <v>1.7802819999999999</v>
      </c>
      <c r="E97" s="112">
        <v>2.7333059999999998</v>
      </c>
      <c r="F97" s="55" t="s">
        <v>488</v>
      </c>
      <c r="G97" s="29">
        <v>90</v>
      </c>
      <c r="L97" s="2"/>
      <c r="M97" s="2"/>
    </row>
    <row r="98" spans="1:13" ht="20.100000000000001" customHeight="1">
      <c r="A98" s="26">
        <v>91</v>
      </c>
      <c r="B98" s="52" t="s">
        <v>248</v>
      </c>
      <c r="C98" s="111">
        <v>1.3490169999999999</v>
      </c>
      <c r="D98" s="111">
        <v>1.019763</v>
      </c>
      <c r="E98" s="111">
        <v>2.6075219999999999</v>
      </c>
      <c r="F98" s="53" t="s">
        <v>380</v>
      </c>
      <c r="G98" s="26">
        <v>91</v>
      </c>
      <c r="L98" s="2"/>
      <c r="M98" s="2"/>
    </row>
    <row r="99" spans="1:13" ht="20.100000000000001" customHeight="1">
      <c r="A99" s="29">
        <v>92</v>
      </c>
      <c r="B99" s="54" t="s">
        <v>266</v>
      </c>
      <c r="C99" s="112">
        <v>2.6255030000000001</v>
      </c>
      <c r="D99" s="112">
        <v>2.0133489999999998</v>
      </c>
      <c r="E99" s="112">
        <v>2.509233</v>
      </c>
      <c r="F99" s="55" t="s">
        <v>407</v>
      </c>
      <c r="G99" s="29">
        <v>92</v>
      </c>
      <c r="L99" s="2"/>
      <c r="M99" s="2"/>
    </row>
    <row r="100" spans="1:13" ht="20.100000000000001" customHeight="1">
      <c r="A100" s="26">
        <v>93</v>
      </c>
      <c r="B100" s="52" t="s">
        <v>253</v>
      </c>
      <c r="C100" s="111">
        <v>2.8402949999999998</v>
      </c>
      <c r="D100" s="111">
        <v>6.980124</v>
      </c>
      <c r="E100" s="111">
        <v>2.3559619999999999</v>
      </c>
      <c r="F100" s="53" t="s">
        <v>388</v>
      </c>
      <c r="G100" s="26">
        <v>93</v>
      </c>
      <c r="L100" s="2"/>
      <c r="M100" s="2"/>
    </row>
    <row r="101" spans="1:13" ht="20.100000000000001" customHeight="1">
      <c r="A101" s="29">
        <v>94</v>
      </c>
      <c r="B101" s="54" t="s">
        <v>256</v>
      </c>
      <c r="C101" s="112">
        <v>1.6513059999999999</v>
      </c>
      <c r="D101" s="112">
        <v>1.9276249999999999</v>
      </c>
      <c r="E101" s="112">
        <v>2.150188</v>
      </c>
      <c r="F101" s="55" t="s">
        <v>420</v>
      </c>
      <c r="G101" s="29">
        <v>94</v>
      </c>
      <c r="L101" s="2"/>
      <c r="M101" s="2"/>
    </row>
    <row r="102" spans="1:13" ht="20.100000000000001" customHeight="1">
      <c r="A102" s="26">
        <v>95</v>
      </c>
      <c r="B102" s="52" t="s">
        <v>295</v>
      </c>
      <c r="C102" s="111">
        <v>2.4980500000000001</v>
      </c>
      <c r="D102" s="111">
        <v>2.7411850000000002</v>
      </c>
      <c r="E102" s="111">
        <v>2.1262569999999998</v>
      </c>
      <c r="F102" s="53" t="s">
        <v>424</v>
      </c>
      <c r="G102" s="26">
        <v>95</v>
      </c>
      <c r="L102" s="2"/>
      <c r="M102" s="2"/>
    </row>
    <row r="103" spans="1:13" ht="20.100000000000001" customHeight="1">
      <c r="A103" s="29">
        <v>96</v>
      </c>
      <c r="B103" s="54" t="s">
        <v>216</v>
      </c>
      <c r="C103" s="112">
        <v>1.3466849999999999</v>
      </c>
      <c r="D103" s="112">
        <v>3.4950749999999999</v>
      </c>
      <c r="E103" s="112">
        <v>2.0287139999999999</v>
      </c>
      <c r="F103" s="55" t="s">
        <v>360</v>
      </c>
      <c r="G103" s="29">
        <v>96</v>
      </c>
      <c r="L103" s="2"/>
      <c r="M103" s="2"/>
    </row>
    <row r="104" spans="1:13" ht="20.100000000000001" customHeight="1">
      <c r="A104" s="26">
        <v>97</v>
      </c>
      <c r="B104" s="52" t="s">
        <v>233</v>
      </c>
      <c r="C104" s="111">
        <v>2.1997779999999998</v>
      </c>
      <c r="D104" s="111">
        <v>2.4809410000000001</v>
      </c>
      <c r="E104" s="111">
        <v>1.8191309999999998</v>
      </c>
      <c r="F104" s="53" t="s">
        <v>386</v>
      </c>
      <c r="G104" s="26">
        <v>97</v>
      </c>
      <c r="L104" s="2"/>
      <c r="M104" s="2"/>
    </row>
    <row r="105" spans="1:13" ht="20.100000000000001" customHeight="1">
      <c r="A105" s="29">
        <v>98</v>
      </c>
      <c r="B105" s="54" t="s">
        <v>204</v>
      </c>
      <c r="C105" s="112">
        <v>3.2503340000000001</v>
      </c>
      <c r="D105" s="112">
        <v>5.0989959999999996</v>
      </c>
      <c r="E105" s="112">
        <v>1.7587089999999999</v>
      </c>
      <c r="F105" s="55" t="s">
        <v>354</v>
      </c>
      <c r="G105" s="29">
        <v>98</v>
      </c>
      <c r="L105" s="2"/>
      <c r="M105" s="2"/>
    </row>
    <row r="106" spans="1:13" ht="20.100000000000001" customHeight="1">
      <c r="A106" s="26">
        <v>99</v>
      </c>
      <c r="B106" s="52" t="s">
        <v>511</v>
      </c>
      <c r="C106" s="111">
        <v>0.10498</v>
      </c>
      <c r="D106" s="111">
        <v>0.69765900000000003</v>
      </c>
      <c r="E106" s="111">
        <v>1.5397959999999999</v>
      </c>
      <c r="F106" s="53" t="s">
        <v>512</v>
      </c>
      <c r="G106" s="26">
        <v>99</v>
      </c>
      <c r="L106" s="2"/>
      <c r="M106" s="2"/>
    </row>
    <row r="107" spans="1:13" ht="20.100000000000001" customHeight="1">
      <c r="A107" s="29">
        <v>100</v>
      </c>
      <c r="B107" s="54" t="s">
        <v>257</v>
      </c>
      <c r="C107" s="112">
        <v>3.2921200000000002</v>
      </c>
      <c r="D107" s="112">
        <v>2.3085599999999999</v>
      </c>
      <c r="E107" s="112">
        <v>1.5036149999999999</v>
      </c>
      <c r="F107" s="55" t="s">
        <v>434</v>
      </c>
      <c r="G107" s="29">
        <v>100</v>
      </c>
      <c r="L107" s="2"/>
      <c r="M107" s="2"/>
    </row>
    <row r="108" spans="1:13" ht="20.100000000000001" customHeight="1">
      <c r="A108" s="26">
        <v>101</v>
      </c>
      <c r="B108" s="52" t="s">
        <v>260</v>
      </c>
      <c r="C108" s="111">
        <v>0.56079500000000004</v>
      </c>
      <c r="D108" s="111">
        <v>1.0969640000000001</v>
      </c>
      <c r="E108" s="111">
        <v>1.4644429999999999</v>
      </c>
      <c r="F108" s="53" t="s">
        <v>405</v>
      </c>
      <c r="G108" s="26">
        <v>101</v>
      </c>
      <c r="L108" s="2"/>
      <c r="M108" s="2"/>
    </row>
    <row r="109" spans="1:13" ht="20.100000000000001" customHeight="1">
      <c r="A109" s="29">
        <v>102</v>
      </c>
      <c r="B109" s="54" t="s">
        <v>290</v>
      </c>
      <c r="C109" s="112">
        <v>20.591835</v>
      </c>
      <c r="D109" s="112">
        <v>2.5242450000000001</v>
      </c>
      <c r="E109" s="112">
        <v>1.445389</v>
      </c>
      <c r="F109" s="55" t="s">
        <v>546</v>
      </c>
      <c r="G109" s="29">
        <v>102</v>
      </c>
      <c r="L109" s="2"/>
      <c r="M109" s="2"/>
    </row>
    <row r="110" spans="1:13" ht="20.100000000000001" customHeight="1">
      <c r="A110" s="26">
        <v>103</v>
      </c>
      <c r="B110" s="52" t="s">
        <v>221</v>
      </c>
      <c r="C110" s="111">
        <v>1.23522</v>
      </c>
      <c r="D110" s="111">
        <v>2.604663</v>
      </c>
      <c r="E110" s="111">
        <v>1.272089</v>
      </c>
      <c r="F110" s="53" t="s">
        <v>371</v>
      </c>
      <c r="G110" s="26">
        <v>103</v>
      </c>
      <c r="L110" s="2"/>
      <c r="M110" s="2"/>
    </row>
    <row r="111" spans="1:13" ht="20.100000000000001" customHeight="1">
      <c r="A111" s="29">
        <v>104</v>
      </c>
      <c r="B111" s="54" t="s">
        <v>274</v>
      </c>
      <c r="C111" s="112">
        <v>0.60977800000000004</v>
      </c>
      <c r="D111" s="112">
        <v>1.058851</v>
      </c>
      <c r="E111" s="112">
        <v>1.1985219999999999</v>
      </c>
      <c r="F111" s="55" t="s">
        <v>422</v>
      </c>
      <c r="G111" s="29">
        <v>104</v>
      </c>
      <c r="L111" s="2"/>
      <c r="M111" s="2"/>
    </row>
    <row r="112" spans="1:13" ht="20.100000000000001" customHeight="1">
      <c r="A112" s="26">
        <v>105</v>
      </c>
      <c r="B112" s="52" t="s">
        <v>249</v>
      </c>
      <c r="C112" s="111">
        <v>19.521137</v>
      </c>
      <c r="D112" s="111">
        <v>17.003319999999999</v>
      </c>
      <c r="E112" s="111">
        <v>1.112471</v>
      </c>
      <c r="F112" s="53" t="s">
        <v>409</v>
      </c>
      <c r="G112" s="26">
        <v>105</v>
      </c>
      <c r="L112" s="2"/>
      <c r="M112" s="2"/>
    </row>
    <row r="113" spans="1:13" ht="20.100000000000001" customHeight="1">
      <c r="A113" s="29">
        <v>106</v>
      </c>
      <c r="B113" s="54" t="s">
        <v>189</v>
      </c>
      <c r="C113" s="112">
        <v>3.7117650000000002</v>
      </c>
      <c r="D113" s="112">
        <v>3.9994399999999999</v>
      </c>
      <c r="E113" s="112">
        <v>1.0617369999999999</v>
      </c>
      <c r="F113" s="55" t="s">
        <v>343</v>
      </c>
      <c r="G113" s="29">
        <v>106</v>
      </c>
      <c r="L113" s="2"/>
      <c r="M113" s="2"/>
    </row>
    <row r="114" spans="1:13" ht="20.100000000000001" customHeight="1">
      <c r="A114" s="26">
        <v>107</v>
      </c>
      <c r="B114" s="52" t="s">
        <v>297</v>
      </c>
      <c r="C114" s="111">
        <v>1.494534</v>
      </c>
      <c r="D114" s="111">
        <v>1.339917</v>
      </c>
      <c r="E114" s="111">
        <v>1.0027269999999999</v>
      </c>
      <c r="F114" s="53" t="s">
        <v>433</v>
      </c>
      <c r="G114" s="26">
        <v>107</v>
      </c>
      <c r="L114" s="2"/>
      <c r="M114" s="2"/>
    </row>
    <row r="115" spans="1:13" ht="20.100000000000001" customHeight="1">
      <c r="A115" s="29">
        <v>108</v>
      </c>
      <c r="B115" s="54" t="s">
        <v>272</v>
      </c>
      <c r="C115" s="112">
        <v>1.3938539999999999</v>
      </c>
      <c r="D115" s="112">
        <v>1.818419</v>
      </c>
      <c r="E115" s="112">
        <v>0.99807999999999997</v>
      </c>
      <c r="F115" s="55" t="s">
        <v>426</v>
      </c>
      <c r="G115" s="29">
        <v>108</v>
      </c>
      <c r="L115" s="2"/>
      <c r="M115" s="2"/>
    </row>
    <row r="116" spans="1:13" ht="20.100000000000001" customHeight="1">
      <c r="A116" s="26">
        <v>109</v>
      </c>
      <c r="B116" s="52" t="s">
        <v>232</v>
      </c>
      <c r="C116" s="111">
        <v>0.78019300000000003</v>
      </c>
      <c r="D116" s="111">
        <v>1.012788</v>
      </c>
      <c r="E116" s="111">
        <v>0.672153</v>
      </c>
      <c r="F116" s="53" t="s">
        <v>356</v>
      </c>
      <c r="G116" s="26">
        <v>109</v>
      </c>
      <c r="L116" s="2"/>
      <c r="M116" s="2"/>
    </row>
    <row r="117" spans="1:13" ht="20.100000000000001" customHeight="1">
      <c r="A117" s="29">
        <v>110</v>
      </c>
      <c r="B117" s="54" t="s">
        <v>509</v>
      </c>
      <c r="C117" s="112">
        <v>0.12035</v>
      </c>
      <c r="D117" s="112">
        <v>0.53880099999999997</v>
      </c>
      <c r="E117" s="112">
        <v>0.56577599999999995</v>
      </c>
      <c r="F117" s="55" t="s">
        <v>510</v>
      </c>
      <c r="G117" s="29">
        <v>110</v>
      </c>
      <c r="L117" s="2"/>
      <c r="M117" s="2"/>
    </row>
    <row r="118" spans="1:13" ht="20.100000000000001" customHeight="1">
      <c r="A118" s="26">
        <v>111</v>
      </c>
      <c r="B118" s="52" t="s">
        <v>729</v>
      </c>
      <c r="C118" s="111">
        <v>0.23025499999999999</v>
      </c>
      <c r="D118" s="111">
        <v>6.8780999999999995E-2</v>
      </c>
      <c r="E118" s="111">
        <v>0.54564000000000001</v>
      </c>
      <c r="F118" s="53" t="s">
        <v>730</v>
      </c>
      <c r="G118" s="26">
        <v>111</v>
      </c>
      <c r="L118" s="2"/>
      <c r="M118" s="2"/>
    </row>
    <row r="119" spans="1:13" ht="20.100000000000001" customHeight="1">
      <c r="A119" s="29">
        <v>112</v>
      </c>
      <c r="B119" s="54" t="s">
        <v>706</v>
      </c>
      <c r="C119" s="112">
        <v>0.16582</v>
      </c>
      <c r="D119" s="112">
        <v>0.30177199999999998</v>
      </c>
      <c r="E119" s="112">
        <v>0.53833799999999998</v>
      </c>
      <c r="F119" s="55" t="s">
        <v>707</v>
      </c>
      <c r="G119" s="29">
        <v>112</v>
      </c>
      <c r="L119" s="2"/>
      <c r="M119" s="2"/>
    </row>
    <row r="120" spans="1:13" ht="20.100000000000001" customHeight="1">
      <c r="A120" s="26">
        <v>113</v>
      </c>
      <c r="B120" s="52" t="s">
        <v>744</v>
      </c>
      <c r="C120" s="111">
        <v>0.166514</v>
      </c>
      <c r="D120" s="111">
        <v>2.0480999999999999E-2</v>
      </c>
      <c r="E120" s="111">
        <v>0.52055799999999997</v>
      </c>
      <c r="F120" s="53" t="s">
        <v>745</v>
      </c>
      <c r="G120" s="26">
        <v>113</v>
      </c>
      <c r="L120" s="2"/>
      <c r="M120" s="2"/>
    </row>
    <row r="121" spans="1:13" ht="20.100000000000001" customHeight="1">
      <c r="A121" s="29">
        <v>114</v>
      </c>
      <c r="B121" s="54" t="s">
        <v>275</v>
      </c>
      <c r="C121" s="112">
        <v>0.24032700000000001</v>
      </c>
      <c r="D121" s="112">
        <v>0.87002400000000002</v>
      </c>
      <c r="E121" s="112">
        <v>0.50977899999999998</v>
      </c>
      <c r="F121" s="55" t="s">
        <v>414</v>
      </c>
      <c r="G121" s="29">
        <v>114</v>
      </c>
      <c r="L121" s="2"/>
      <c r="M121" s="2"/>
    </row>
    <row r="122" spans="1:13" ht="20.100000000000001" customHeight="1">
      <c r="A122" s="26">
        <v>115</v>
      </c>
      <c r="B122" s="52" t="s">
        <v>269</v>
      </c>
      <c r="C122" s="111">
        <v>1.010448</v>
      </c>
      <c r="D122" s="111">
        <v>0.85765499999999995</v>
      </c>
      <c r="E122" s="111">
        <v>0.43390699999999999</v>
      </c>
      <c r="F122" s="53" t="s">
        <v>372</v>
      </c>
      <c r="G122" s="26">
        <v>115</v>
      </c>
      <c r="L122" s="2"/>
      <c r="M122" s="2"/>
    </row>
    <row r="123" spans="1:13" ht="20.100000000000001" customHeight="1">
      <c r="A123" s="29">
        <v>116</v>
      </c>
      <c r="B123" s="54" t="s">
        <v>296</v>
      </c>
      <c r="C123" s="112">
        <v>0.49124800000000002</v>
      </c>
      <c r="D123" s="112">
        <v>2.3156789999999998</v>
      </c>
      <c r="E123" s="112">
        <v>0.423647</v>
      </c>
      <c r="F123" s="55" t="s">
        <v>436</v>
      </c>
      <c r="G123" s="29">
        <v>116</v>
      </c>
      <c r="L123" s="2"/>
      <c r="M123" s="2"/>
    </row>
    <row r="124" spans="1:13" ht="20.100000000000001" customHeight="1">
      <c r="A124" s="26">
        <v>117</v>
      </c>
      <c r="B124" s="52" t="s">
        <v>551</v>
      </c>
      <c r="C124" s="111">
        <v>0.35741699999999998</v>
      </c>
      <c r="D124" s="111">
        <v>0.53790400000000005</v>
      </c>
      <c r="E124" s="111">
        <v>0.41539899999999996</v>
      </c>
      <c r="F124" s="53" t="s">
        <v>552</v>
      </c>
      <c r="G124" s="26">
        <v>117</v>
      </c>
      <c r="L124" s="2"/>
      <c r="M124" s="2"/>
    </row>
    <row r="125" spans="1:13" ht="20.100000000000001" customHeight="1">
      <c r="A125" s="29">
        <v>118</v>
      </c>
      <c r="B125" s="54" t="s">
        <v>276</v>
      </c>
      <c r="C125" s="112">
        <v>0.121891</v>
      </c>
      <c r="D125" s="112">
        <v>0.30588399999999999</v>
      </c>
      <c r="E125" s="112">
        <v>0.38676199999999999</v>
      </c>
      <c r="F125" s="55" t="s">
        <v>417</v>
      </c>
      <c r="G125" s="29">
        <v>118</v>
      </c>
      <c r="L125" s="2"/>
      <c r="M125" s="2"/>
    </row>
    <row r="126" spans="1:13" ht="20.100000000000001" customHeight="1">
      <c r="A126" s="26">
        <v>119</v>
      </c>
      <c r="B126" s="52" t="s">
        <v>696</v>
      </c>
      <c r="C126" s="111">
        <v>7.2199999999999999E-4</v>
      </c>
      <c r="D126" s="111">
        <v>0.13200000000000001</v>
      </c>
      <c r="E126" s="111">
        <v>0.37656699999999999</v>
      </c>
      <c r="F126" s="53" t="s">
        <v>697</v>
      </c>
      <c r="G126" s="26">
        <v>119</v>
      </c>
      <c r="L126" s="2"/>
      <c r="M126" s="2"/>
    </row>
    <row r="127" spans="1:13" ht="20.100000000000001" customHeight="1">
      <c r="A127" s="29">
        <v>120</v>
      </c>
      <c r="B127" s="54" t="s">
        <v>691</v>
      </c>
      <c r="C127" s="112">
        <v>0.13688</v>
      </c>
      <c r="D127" s="112">
        <v>0.79965799999999998</v>
      </c>
      <c r="E127" s="112">
        <v>0.36893199999999998</v>
      </c>
      <c r="F127" s="55" t="s">
        <v>692</v>
      </c>
      <c r="G127" s="29">
        <v>120</v>
      </c>
      <c r="L127" s="2"/>
      <c r="M127" s="2"/>
    </row>
    <row r="128" spans="1:13" ht="20.100000000000001" customHeight="1">
      <c r="A128" s="26">
        <v>121</v>
      </c>
      <c r="B128" s="52" t="s">
        <v>227</v>
      </c>
      <c r="C128" s="111">
        <v>0.36340899999999998</v>
      </c>
      <c r="D128" s="111">
        <v>0.44487199999999999</v>
      </c>
      <c r="E128" s="111">
        <v>0.36263699999999999</v>
      </c>
      <c r="F128" s="53" t="s">
        <v>524</v>
      </c>
      <c r="G128" s="26">
        <v>121</v>
      </c>
      <c r="L128" s="2"/>
      <c r="M128" s="2"/>
    </row>
    <row r="129" spans="1:13" ht="20.100000000000001" customHeight="1">
      <c r="A129" s="29">
        <v>122</v>
      </c>
      <c r="B129" s="54" t="s">
        <v>727</v>
      </c>
      <c r="C129" s="112">
        <v>0.39097100000000001</v>
      </c>
      <c r="D129" s="112">
        <v>0.110829</v>
      </c>
      <c r="E129" s="112">
        <v>0.343144</v>
      </c>
      <c r="F129" s="55" t="s">
        <v>728</v>
      </c>
      <c r="G129" s="29">
        <v>122</v>
      </c>
      <c r="L129" s="2"/>
      <c r="M129" s="2"/>
    </row>
    <row r="130" spans="1:13" ht="20.100000000000001" customHeight="1">
      <c r="A130" s="26">
        <v>123</v>
      </c>
      <c r="B130" s="52" t="s">
        <v>439</v>
      </c>
      <c r="C130" s="111">
        <v>0.330461</v>
      </c>
      <c r="D130" s="111">
        <v>0.46451199999999998</v>
      </c>
      <c r="E130" s="111">
        <v>0.33982699999999999</v>
      </c>
      <c r="F130" s="53" t="s">
        <v>440</v>
      </c>
      <c r="G130" s="26">
        <v>123</v>
      </c>
      <c r="L130" s="2"/>
      <c r="M130" s="2"/>
    </row>
    <row r="131" spans="1:13" ht="20.100000000000001" customHeight="1">
      <c r="A131" s="29">
        <v>124</v>
      </c>
      <c r="B131" s="54" t="s">
        <v>279</v>
      </c>
      <c r="C131" s="112">
        <v>0.395206</v>
      </c>
      <c r="D131" s="112">
        <v>0.88313299999999995</v>
      </c>
      <c r="E131" s="112">
        <v>0.27136499999999997</v>
      </c>
      <c r="F131" s="55" t="s">
        <v>435</v>
      </c>
      <c r="G131" s="29">
        <v>124</v>
      </c>
      <c r="L131" s="2"/>
      <c r="M131" s="2"/>
    </row>
    <row r="132" spans="1:13" ht="20.100000000000001" customHeight="1">
      <c r="A132" s="26">
        <v>125</v>
      </c>
      <c r="B132" s="52" t="s">
        <v>301</v>
      </c>
      <c r="C132" s="111">
        <v>7.1758000000000002E-2</v>
      </c>
      <c r="D132" s="111">
        <v>0.74737900000000002</v>
      </c>
      <c r="E132" s="111">
        <v>0.26915699999999998</v>
      </c>
      <c r="F132" s="53" t="s">
        <v>415</v>
      </c>
      <c r="G132" s="26">
        <v>125</v>
      </c>
      <c r="L132" s="2"/>
      <c r="M132" s="2"/>
    </row>
    <row r="133" spans="1:13" ht="20.100000000000001" customHeight="1">
      <c r="A133" s="29">
        <v>126</v>
      </c>
      <c r="B133" s="54" t="s">
        <v>714</v>
      </c>
      <c r="C133" s="112">
        <v>2.6440999999999999E-2</v>
      </c>
      <c r="D133" s="112">
        <v>8.2072000000000006E-2</v>
      </c>
      <c r="E133" s="112">
        <v>0.22390399999999999</v>
      </c>
      <c r="F133" s="55" t="s">
        <v>715</v>
      </c>
      <c r="G133" s="29">
        <v>126</v>
      </c>
      <c r="L133" s="2"/>
      <c r="M133" s="2"/>
    </row>
    <row r="134" spans="1:13" ht="20.100000000000001" customHeight="1">
      <c r="A134" s="26">
        <v>127</v>
      </c>
      <c r="B134" s="52" t="s">
        <v>553</v>
      </c>
      <c r="C134" s="111">
        <v>5.6993000000000002E-2</v>
      </c>
      <c r="D134" s="111">
        <v>0.206592</v>
      </c>
      <c r="E134" s="111">
        <v>0.21366299999999999</v>
      </c>
      <c r="F134" s="53" t="s">
        <v>554</v>
      </c>
      <c r="G134" s="26">
        <v>127</v>
      </c>
      <c r="L134" s="2"/>
      <c r="M134" s="2"/>
    </row>
    <row r="135" spans="1:13" ht="20.100000000000001" customHeight="1">
      <c r="A135" s="29">
        <v>128</v>
      </c>
      <c r="B135" s="54" t="s">
        <v>236</v>
      </c>
      <c r="C135" s="112">
        <v>2.9811000000000001E-2</v>
      </c>
      <c r="D135" s="112">
        <v>4.3045E-2</v>
      </c>
      <c r="E135" s="112">
        <v>0.20286099999999999</v>
      </c>
      <c r="F135" s="55" t="s">
        <v>373</v>
      </c>
      <c r="G135" s="29">
        <v>128</v>
      </c>
      <c r="L135" s="2"/>
      <c r="M135" s="2"/>
    </row>
    <row r="136" spans="1:13" ht="20.100000000000001" customHeight="1">
      <c r="A136" s="26">
        <v>129</v>
      </c>
      <c r="B136" s="52" t="s">
        <v>710</v>
      </c>
      <c r="C136" s="111">
        <v>5.6000000000000001E-2</v>
      </c>
      <c r="D136" s="111">
        <v>0.319135</v>
      </c>
      <c r="E136" s="111">
        <v>0.199713</v>
      </c>
      <c r="F136" s="53" t="s">
        <v>711</v>
      </c>
      <c r="G136" s="26">
        <v>129</v>
      </c>
      <c r="L136" s="2"/>
      <c r="M136" s="2"/>
    </row>
    <row r="137" spans="1:13" ht="20.100000000000001" customHeight="1">
      <c r="A137" s="29">
        <v>130</v>
      </c>
      <c r="B137" s="54" t="s">
        <v>712</v>
      </c>
      <c r="C137" s="112">
        <v>0.52929499999999996</v>
      </c>
      <c r="D137" s="112">
        <v>0.50694799999999995</v>
      </c>
      <c r="E137" s="112">
        <v>0.181981</v>
      </c>
      <c r="F137" s="55" t="s">
        <v>713</v>
      </c>
      <c r="G137" s="29">
        <v>130</v>
      </c>
      <c r="L137" s="2"/>
      <c r="M137" s="2"/>
    </row>
    <row r="138" spans="1:13" ht="20.100000000000001" customHeight="1">
      <c r="A138" s="26">
        <v>131</v>
      </c>
      <c r="B138" s="52" t="s">
        <v>746</v>
      </c>
      <c r="C138" s="111">
        <v>2.9120000000000001E-3</v>
      </c>
      <c r="D138" s="111">
        <v>1.56E-3</v>
      </c>
      <c r="E138" s="111">
        <v>0.175899</v>
      </c>
      <c r="F138" s="53" t="s">
        <v>747</v>
      </c>
      <c r="G138" s="26">
        <v>131</v>
      </c>
      <c r="L138" s="2"/>
      <c r="M138" s="2"/>
    </row>
    <row r="139" spans="1:13" ht="20.100000000000001" customHeight="1">
      <c r="A139" s="29">
        <v>132</v>
      </c>
      <c r="B139" s="54" t="s">
        <v>748</v>
      </c>
      <c r="C139" s="112">
        <v>0</v>
      </c>
      <c r="D139" s="112">
        <v>0</v>
      </c>
      <c r="E139" s="112">
        <v>0.150674</v>
      </c>
      <c r="F139" s="55" t="s">
        <v>749</v>
      </c>
      <c r="G139" s="29">
        <v>132</v>
      </c>
      <c r="L139" s="2"/>
      <c r="M139" s="2"/>
    </row>
    <row r="140" spans="1:13" ht="20.100000000000001" customHeight="1">
      <c r="A140" s="26">
        <v>133</v>
      </c>
      <c r="B140" s="52" t="s">
        <v>725</v>
      </c>
      <c r="C140" s="111">
        <v>8.4584000000000006E-2</v>
      </c>
      <c r="D140" s="111">
        <v>0.14754600000000001</v>
      </c>
      <c r="E140" s="111">
        <v>0.13367999999999999</v>
      </c>
      <c r="F140" s="53" t="s">
        <v>726</v>
      </c>
      <c r="G140" s="26">
        <v>133</v>
      </c>
      <c r="L140" s="2"/>
      <c r="M140" s="2"/>
    </row>
    <row r="141" spans="1:13" ht="20.100000000000001" customHeight="1">
      <c r="A141" s="29">
        <v>134</v>
      </c>
      <c r="B141" s="54" t="s">
        <v>719</v>
      </c>
      <c r="C141" s="112">
        <v>0.21759400000000001</v>
      </c>
      <c r="D141" s="112">
        <v>1.5E-3</v>
      </c>
      <c r="E141" s="112">
        <v>0.11579399999999999</v>
      </c>
      <c r="F141" s="55" t="s">
        <v>720</v>
      </c>
      <c r="G141" s="29">
        <v>134</v>
      </c>
      <c r="L141" s="2"/>
      <c r="M141" s="2"/>
    </row>
    <row r="142" spans="1:13" ht="20.100000000000001" customHeight="1">
      <c r="A142" s="26">
        <v>135</v>
      </c>
      <c r="B142" s="52" t="s">
        <v>689</v>
      </c>
      <c r="C142" s="111">
        <v>9.7359999999999999E-3</v>
      </c>
      <c r="D142" s="111">
        <v>2.3999999999999998E-3</v>
      </c>
      <c r="E142" s="111">
        <v>0.114366</v>
      </c>
      <c r="F142" s="53" t="s">
        <v>690</v>
      </c>
      <c r="G142" s="26">
        <v>135</v>
      </c>
      <c r="L142" s="2"/>
      <c r="M142" s="2"/>
    </row>
    <row r="143" spans="1:13" ht="20.100000000000001" customHeight="1">
      <c r="A143" s="29">
        <v>136</v>
      </c>
      <c r="B143" s="54" t="s">
        <v>267</v>
      </c>
      <c r="C143" s="112">
        <v>0.45008300000000001</v>
      </c>
      <c r="D143" s="112">
        <v>9.4447779999999995</v>
      </c>
      <c r="E143" s="112">
        <v>0.110427</v>
      </c>
      <c r="F143" s="55" t="s">
        <v>421</v>
      </c>
      <c r="G143" s="29">
        <v>136</v>
      </c>
      <c r="L143" s="2"/>
      <c r="M143" s="2"/>
    </row>
    <row r="144" spans="1:13" ht="20.100000000000001" customHeight="1">
      <c r="A144" s="26">
        <v>137</v>
      </c>
      <c r="B144" s="52" t="s">
        <v>280</v>
      </c>
      <c r="C144" s="111">
        <v>0.17478199999999999</v>
      </c>
      <c r="D144" s="111">
        <v>7.3070999999999997E-2</v>
      </c>
      <c r="E144" s="111">
        <v>0.10742299999999999</v>
      </c>
      <c r="F144" s="53" t="s">
        <v>411</v>
      </c>
      <c r="G144" s="26">
        <v>137</v>
      </c>
      <c r="L144" s="2"/>
      <c r="M144" s="2"/>
    </row>
    <row r="145" spans="1:13" ht="20.100000000000001" customHeight="1">
      <c r="A145" s="29">
        <v>138</v>
      </c>
      <c r="B145" s="54" t="s">
        <v>731</v>
      </c>
      <c r="C145" s="112">
        <v>2.6182E-2</v>
      </c>
      <c r="D145" s="112">
        <v>5.8976000000000001E-2</v>
      </c>
      <c r="E145" s="112">
        <v>0.10735299999999999</v>
      </c>
      <c r="F145" s="55" t="s">
        <v>732</v>
      </c>
      <c r="G145" s="29">
        <v>138</v>
      </c>
      <c r="L145" s="2"/>
      <c r="M145" s="2"/>
    </row>
    <row r="146" spans="1:13" ht="20.100000000000001" customHeight="1">
      <c r="A146" s="26">
        <v>139</v>
      </c>
      <c r="B146" s="52" t="s">
        <v>708</v>
      </c>
      <c r="C146" s="111">
        <v>0.87813699999999995</v>
      </c>
      <c r="D146" s="111">
        <v>0.61806399999999995</v>
      </c>
      <c r="E146" s="111">
        <v>8.992E-2</v>
      </c>
      <c r="F146" s="53" t="s">
        <v>709</v>
      </c>
      <c r="G146" s="26">
        <v>139</v>
      </c>
      <c r="L146" s="2"/>
      <c r="M146" s="2"/>
    </row>
    <row r="147" spans="1:13" ht="20.100000000000001" customHeight="1">
      <c r="A147" s="29">
        <v>140</v>
      </c>
      <c r="B147" s="54" t="s">
        <v>723</v>
      </c>
      <c r="C147" s="112">
        <v>1.212912</v>
      </c>
      <c r="D147" s="112">
        <v>0.151036</v>
      </c>
      <c r="E147" s="112">
        <v>8.1846000000000002E-2</v>
      </c>
      <c r="F147" s="55" t="s">
        <v>724</v>
      </c>
      <c r="G147" s="29">
        <v>140</v>
      </c>
      <c r="L147" s="2"/>
      <c r="M147" s="2"/>
    </row>
    <row r="148" spans="1:13" ht="20.100000000000001" customHeight="1">
      <c r="A148" s="26">
        <v>141</v>
      </c>
      <c r="B148" s="52" t="s">
        <v>207</v>
      </c>
      <c r="C148" s="111">
        <v>0</v>
      </c>
      <c r="D148" s="111">
        <v>0.13042400000000001</v>
      </c>
      <c r="E148" s="111">
        <v>0.08</v>
      </c>
      <c r="F148" s="53" t="s">
        <v>358</v>
      </c>
      <c r="G148" s="26">
        <v>141</v>
      </c>
      <c r="L148" s="2"/>
      <c r="M148" s="2"/>
    </row>
    <row r="149" spans="1:13" ht="20.100000000000001" customHeight="1">
      <c r="A149" s="29">
        <v>142</v>
      </c>
      <c r="B149" s="54" t="s">
        <v>750</v>
      </c>
      <c r="C149" s="112">
        <v>9.0720000000000002E-3</v>
      </c>
      <c r="D149" s="112">
        <v>0</v>
      </c>
      <c r="E149" s="112">
        <v>7.9429E-2</v>
      </c>
      <c r="F149" s="55" t="s">
        <v>751</v>
      </c>
      <c r="G149" s="29">
        <v>142</v>
      </c>
      <c r="L149" s="2"/>
      <c r="M149" s="2"/>
    </row>
    <row r="150" spans="1:13" ht="20.100000000000001" customHeight="1">
      <c r="A150" s="26">
        <v>143</v>
      </c>
      <c r="B150" s="52" t="s">
        <v>261</v>
      </c>
      <c r="C150" s="111">
        <v>1.005E-2</v>
      </c>
      <c r="D150" s="111">
        <v>2.4115999999999999E-2</v>
      </c>
      <c r="E150" s="111">
        <v>7.1859999999999993E-2</v>
      </c>
      <c r="F150" s="53" t="s">
        <v>403</v>
      </c>
      <c r="G150" s="26">
        <v>143</v>
      </c>
      <c r="L150" s="2"/>
      <c r="M150" s="2"/>
    </row>
    <row r="151" spans="1:13" ht="20.100000000000001" customHeight="1" thickBot="1">
      <c r="A151" s="29"/>
      <c r="B151" s="54" t="s">
        <v>283</v>
      </c>
      <c r="C151" s="112">
        <v>97.998108999999985</v>
      </c>
      <c r="D151" s="112">
        <v>6.6086739999999997</v>
      </c>
      <c r="E151" s="112">
        <v>0.783447</v>
      </c>
      <c r="F151" s="55" t="s">
        <v>545</v>
      </c>
      <c r="G151" s="29"/>
      <c r="L151" s="2"/>
      <c r="M151" s="2"/>
    </row>
    <row r="152" spans="1:13" ht="19.5" customHeight="1" thickBot="1">
      <c r="A152" s="42"/>
      <c r="B152" s="56" t="s">
        <v>78</v>
      </c>
      <c r="C152" s="114">
        <f>SUM(C8:C151)</f>
        <v>45428.651396999987</v>
      </c>
      <c r="D152" s="114">
        <f>SUM(D8:D151)</f>
        <v>49585.771478999966</v>
      </c>
      <c r="E152" s="114">
        <f>SUM(E8:E151)</f>
        <v>39731.960008999966</v>
      </c>
      <c r="F152" s="57" t="s">
        <v>1</v>
      </c>
      <c r="G152" s="45"/>
      <c r="L152" s="2"/>
      <c r="M152" s="2"/>
    </row>
  </sheetData>
  <mergeCells count="7">
    <mergeCell ref="A3:G3"/>
    <mergeCell ref="A4:G4"/>
    <mergeCell ref="A5:A7"/>
    <mergeCell ref="B5:B7"/>
    <mergeCell ref="F5:F7"/>
    <mergeCell ref="G5:G7"/>
    <mergeCell ref="C7:E7"/>
  </mergeCells>
  <hyperlinks>
    <hyperlink ref="I1" location="'الفهرس Index'!A1" display="الفهرس / Index" xr:uid="{00000000-0004-0000-0C00-000000000000}"/>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BA8C2"/>
    <pageSetUpPr autoPageBreaks="0"/>
  </sheetPr>
  <dimension ref="A1:S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9" ht="18" customHeight="1">
      <c r="I1" s="21" t="s">
        <v>77</v>
      </c>
    </row>
    <row r="2" spans="1:19" ht="24" customHeight="1"/>
    <row r="3" spans="1:19" ht="23.25" customHeight="1">
      <c r="A3" s="275" t="s">
        <v>39</v>
      </c>
      <c r="B3" s="275"/>
      <c r="C3" s="275"/>
      <c r="D3" s="275"/>
      <c r="E3" s="275"/>
      <c r="F3" s="275"/>
      <c r="G3" s="275"/>
      <c r="L3" s="2"/>
      <c r="M3" s="2"/>
    </row>
    <row r="4" spans="1:19" ht="23.25" customHeight="1">
      <c r="A4" s="276" t="s">
        <v>47</v>
      </c>
      <c r="B4" s="276"/>
      <c r="C4" s="276"/>
      <c r="D4" s="276"/>
      <c r="E4" s="276"/>
      <c r="F4" s="276"/>
      <c r="G4" s="276"/>
      <c r="L4" s="2"/>
      <c r="M4" s="2"/>
    </row>
    <row r="5" spans="1:19" ht="18" customHeight="1">
      <c r="A5" s="274" t="s">
        <v>84</v>
      </c>
      <c r="B5" s="277" t="s">
        <v>101</v>
      </c>
      <c r="C5" s="12" t="s">
        <v>735</v>
      </c>
      <c r="D5" s="12" t="s">
        <v>718</v>
      </c>
      <c r="E5" s="12" t="s">
        <v>735</v>
      </c>
      <c r="F5" s="272" t="s">
        <v>105</v>
      </c>
      <c r="G5" s="273" t="s">
        <v>83</v>
      </c>
      <c r="L5" s="2"/>
      <c r="M5" s="2"/>
    </row>
    <row r="6" spans="1:19" ht="18" customHeight="1">
      <c r="A6" s="274"/>
      <c r="B6" s="277"/>
      <c r="C6" s="18">
        <v>2019</v>
      </c>
      <c r="D6" s="18">
        <v>2019</v>
      </c>
      <c r="E6" s="18">
        <v>2020</v>
      </c>
      <c r="F6" s="272"/>
      <c r="G6" s="273"/>
      <c r="L6" s="2"/>
      <c r="M6" s="2"/>
      <c r="O6" s="148"/>
      <c r="P6" s="148"/>
      <c r="Q6" s="147"/>
      <c r="R6" s="147"/>
      <c r="S6" s="147"/>
    </row>
    <row r="7" spans="1:19" ht="18" customHeight="1">
      <c r="A7" s="274"/>
      <c r="B7" s="277"/>
      <c r="C7" s="269" t="s">
        <v>79</v>
      </c>
      <c r="D7" s="270"/>
      <c r="E7" s="271"/>
      <c r="F7" s="272"/>
      <c r="G7" s="273"/>
      <c r="L7" s="2"/>
      <c r="M7" s="2"/>
      <c r="O7" s="148"/>
      <c r="P7" s="148"/>
      <c r="Q7" s="147"/>
      <c r="R7" s="147"/>
      <c r="S7" s="147"/>
    </row>
    <row r="8" spans="1:19" ht="20.100000000000001" customHeight="1">
      <c r="A8" s="73">
        <v>1</v>
      </c>
      <c r="B8" s="52" t="s">
        <v>98</v>
      </c>
      <c r="C8" s="111">
        <v>17471.748116999999</v>
      </c>
      <c r="D8" s="111">
        <v>20877.413328999999</v>
      </c>
      <c r="E8" s="111">
        <v>17508.905232000001</v>
      </c>
      <c r="F8" s="53" t="s">
        <v>102</v>
      </c>
      <c r="G8" s="49">
        <v>1</v>
      </c>
      <c r="L8" s="2"/>
      <c r="M8" s="2"/>
      <c r="O8" s="148"/>
      <c r="P8" s="148"/>
      <c r="Q8" s="147"/>
      <c r="R8" s="147"/>
      <c r="S8" s="147"/>
    </row>
    <row r="9" spans="1:19" ht="20.100000000000001" customHeight="1">
      <c r="A9" s="74">
        <v>2</v>
      </c>
      <c r="B9" s="54" t="s">
        <v>99</v>
      </c>
      <c r="C9" s="112">
        <v>16805.442686999999</v>
      </c>
      <c r="D9" s="112">
        <v>16793.303392000002</v>
      </c>
      <c r="E9" s="112">
        <v>14090.959747999999</v>
      </c>
      <c r="F9" s="55" t="s">
        <v>103</v>
      </c>
      <c r="G9" s="50">
        <v>2</v>
      </c>
      <c r="L9" s="2"/>
      <c r="M9" s="2"/>
    </row>
    <row r="10" spans="1:19" ht="20.100000000000001" customHeight="1" thickBot="1">
      <c r="A10" s="75">
        <v>3</v>
      </c>
      <c r="B10" s="71" t="s">
        <v>100</v>
      </c>
      <c r="C10" s="113">
        <v>11151.460593</v>
      </c>
      <c r="D10" s="113">
        <v>11915.054758</v>
      </c>
      <c r="E10" s="113">
        <v>8132.0950290000001</v>
      </c>
      <c r="F10" s="72" t="s">
        <v>104</v>
      </c>
      <c r="G10" s="65">
        <v>3</v>
      </c>
      <c r="L10" s="2"/>
      <c r="M10" s="2"/>
    </row>
    <row r="11" spans="1:19" ht="19.5" customHeight="1" thickBot="1">
      <c r="A11" s="76"/>
      <c r="B11" s="56" t="s">
        <v>78</v>
      </c>
      <c r="C11" s="114">
        <f>SUM(C8:C10)</f>
        <v>45428.651396999994</v>
      </c>
      <c r="D11" s="114">
        <f>SUM(D8:D10)</f>
        <v>49585.771479000003</v>
      </c>
      <c r="E11" s="114">
        <f>SUM(E8:E10)</f>
        <v>39731.960009000002</v>
      </c>
      <c r="F11" s="57" t="s">
        <v>1</v>
      </c>
      <c r="G11" s="66"/>
      <c r="L11" s="2"/>
      <c r="M11" s="2"/>
    </row>
    <row r="12" spans="1:19" ht="35.1" customHeight="1">
      <c r="A12" s="1"/>
      <c r="B12" s="1"/>
      <c r="C12" s="151"/>
      <c r="D12" s="151"/>
      <c r="E12" s="151"/>
      <c r="F12" s="1"/>
      <c r="G12" s="1"/>
      <c r="L12" s="2"/>
      <c r="M12" s="2"/>
    </row>
    <row r="13" spans="1:19" ht="35.1" customHeight="1">
      <c r="A13" s="1"/>
      <c r="B13" s="1"/>
      <c r="C13" s="1"/>
      <c r="D13" s="1"/>
      <c r="E13" s="1"/>
      <c r="F13" s="1"/>
      <c r="G13" s="1"/>
      <c r="L13" s="2"/>
      <c r="M13" s="2"/>
    </row>
    <row r="14" spans="1:19" ht="35.1" customHeight="1">
      <c r="A14" s="1"/>
      <c r="B14" s="1"/>
      <c r="C14" s="1"/>
      <c r="D14" s="1"/>
      <c r="E14" s="1"/>
      <c r="F14" s="1"/>
      <c r="G14" s="1"/>
      <c r="L14" s="2"/>
      <c r="M14" s="2"/>
    </row>
    <row r="15" spans="1:19" ht="35.1" customHeight="1">
      <c r="A15" s="1"/>
      <c r="B15" s="1"/>
      <c r="C15" s="1"/>
      <c r="D15" s="1"/>
      <c r="E15" s="1"/>
      <c r="F15" s="1"/>
      <c r="G15" s="1"/>
      <c r="L15" s="2"/>
      <c r="M15" s="2"/>
    </row>
    <row r="16" spans="1:19"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xr:uid="{00000000-0004-0000-0D00-000000000000}"/>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BA8C2"/>
    <pageSetUpPr autoPageBreaks="0"/>
  </sheetPr>
  <dimension ref="A1:M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75" customHeight="1"/>
    <row r="3" spans="1:13" ht="23.25" customHeight="1">
      <c r="A3" s="275" t="s">
        <v>40</v>
      </c>
      <c r="B3" s="275"/>
      <c r="C3" s="275"/>
      <c r="D3" s="275"/>
      <c r="E3" s="275"/>
      <c r="F3" s="275"/>
      <c r="G3" s="275"/>
      <c r="L3" s="2"/>
      <c r="M3" s="2"/>
    </row>
    <row r="4" spans="1:13" ht="23.25" customHeight="1">
      <c r="A4" s="276" t="s">
        <v>48</v>
      </c>
      <c r="B4" s="276"/>
      <c r="C4" s="276"/>
      <c r="D4" s="276"/>
      <c r="E4" s="276"/>
      <c r="F4" s="276"/>
      <c r="G4" s="276"/>
      <c r="L4" s="2"/>
      <c r="M4" s="2"/>
    </row>
    <row r="5" spans="1:13" ht="18" customHeight="1">
      <c r="A5" s="274" t="s">
        <v>84</v>
      </c>
      <c r="B5" s="277" t="s">
        <v>101</v>
      </c>
      <c r="C5" s="12" t="s">
        <v>735</v>
      </c>
      <c r="D5" s="12" t="s">
        <v>718</v>
      </c>
      <c r="E5" s="12" t="s">
        <v>735</v>
      </c>
      <c r="F5" s="272" t="s">
        <v>105</v>
      </c>
      <c r="G5" s="273" t="s">
        <v>83</v>
      </c>
      <c r="L5" s="2"/>
      <c r="M5" s="2"/>
    </row>
    <row r="6" spans="1:13" ht="18" customHeight="1">
      <c r="A6" s="274"/>
      <c r="B6" s="277"/>
      <c r="C6" s="18">
        <v>2019</v>
      </c>
      <c r="D6" s="18">
        <v>2019</v>
      </c>
      <c r="E6" s="18">
        <v>2020</v>
      </c>
      <c r="F6" s="272"/>
      <c r="G6" s="273"/>
      <c r="L6" s="2"/>
      <c r="M6" s="2"/>
    </row>
    <row r="7" spans="1:13" ht="18" customHeight="1">
      <c r="A7" s="274"/>
      <c r="B7" s="277"/>
      <c r="C7" s="269" t="s">
        <v>79</v>
      </c>
      <c r="D7" s="270"/>
      <c r="E7" s="271"/>
      <c r="F7" s="272"/>
      <c r="G7" s="273"/>
      <c r="L7" s="2"/>
      <c r="M7" s="2"/>
    </row>
    <row r="8" spans="1:13" ht="20.100000000000001" customHeight="1">
      <c r="A8" s="67">
        <v>1</v>
      </c>
      <c r="B8" s="35" t="s">
        <v>106</v>
      </c>
      <c r="C8" s="111">
        <v>1911.791506</v>
      </c>
      <c r="D8" s="111">
        <v>1091.2332429999999</v>
      </c>
      <c r="E8" s="111">
        <v>720.47140300000001</v>
      </c>
      <c r="F8" s="36" t="s">
        <v>109</v>
      </c>
      <c r="G8" s="49">
        <v>1</v>
      </c>
      <c r="L8" s="2"/>
      <c r="M8" s="2"/>
    </row>
    <row r="9" spans="1:13" ht="20.100000000000001" customHeight="1">
      <c r="A9" s="68">
        <v>2</v>
      </c>
      <c r="B9" s="37" t="s">
        <v>107</v>
      </c>
      <c r="C9" s="112">
        <v>10602.301887</v>
      </c>
      <c r="D9" s="112">
        <v>11144.917966999999</v>
      </c>
      <c r="E9" s="112">
        <v>9486.2128140000004</v>
      </c>
      <c r="F9" s="38" t="s">
        <v>111</v>
      </c>
      <c r="G9" s="50">
        <v>2</v>
      </c>
      <c r="L9" s="2"/>
      <c r="M9" s="2"/>
    </row>
    <row r="10" spans="1:13" ht="20.100000000000001" customHeight="1" thickBot="1">
      <c r="A10" s="69">
        <v>3</v>
      </c>
      <c r="B10" s="40" t="s">
        <v>108</v>
      </c>
      <c r="C10" s="113">
        <v>32914.558003999999</v>
      </c>
      <c r="D10" s="113">
        <v>37349.620268999999</v>
      </c>
      <c r="E10" s="113">
        <v>29525.275792</v>
      </c>
      <c r="F10" s="41" t="s">
        <v>110</v>
      </c>
      <c r="G10" s="65">
        <v>3</v>
      </c>
      <c r="L10" s="2"/>
      <c r="M10" s="2"/>
    </row>
    <row r="11" spans="1:13" ht="19.5" customHeight="1" thickBot="1">
      <c r="A11" s="70"/>
      <c r="B11" s="43" t="s">
        <v>78</v>
      </c>
      <c r="C11" s="114">
        <f>SUM(C8:C10)</f>
        <v>45428.651396999994</v>
      </c>
      <c r="D11" s="114">
        <f>SUM(D8:D10)</f>
        <v>49585.771479000003</v>
      </c>
      <c r="E11" s="114">
        <f>SUM(E8:E10)</f>
        <v>39731.960009000002</v>
      </c>
      <c r="F11" s="44" t="s">
        <v>1</v>
      </c>
      <c r="G11" s="66"/>
      <c r="L11" s="2"/>
      <c r="M11" s="2"/>
    </row>
    <row r="12" spans="1:13" ht="35.1" customHeight="1">
      <c r="A12" s="1"/>
      <c r="B12" s="1"/>
      <c r="C12" s="151"/>
      <c r="D12" s="151"/>
      <c r="E12" s="151"/>
      <c r="F12" s="1"/>
      <c r="G12" s="1"/>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xr:uid="{00000000-0004-0000-0E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BA8C2"/>
    <pageSetUpPr autoPageBreaks="0" fitToPage="1"/>
  </sheetPr>
  <dimension ref="A1:R123"/>
  <sheetViews>
    <sheetView showGridLines="0" rightToLeft="1" workbookViewId="0"/>
  </sheetViews>
  <sheetFormatPr defaultColWidth="8.5703125" defaultRowHeight="18" customHeight="1"/>
  <cols>
    <col min="1" max="1" width="6.7109375" style="2" customWidth="1"/>
    <col min="2" max="2" width="29.28515625" style="2" customWidth="1"/>
    <col min="3" max="5" width="12.7109375" style="2" customWidth="1"/>
    <col min="6" max="6" width="29.28515625" style="2" bestFit="1" customWidth="1"/>
    <col min="7" max="7" width="6.71093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8" ht="18" customHeight="1">
      <c r="I1" s="21" t="s">
        <v>77</v>
      </c>
    </row>
    <row r="2" spans="1:18" ht="24" customHeight="1">
      <c r="C2" s="20"/>
      <c r="D2" s="20"/>
      <c r="E2" s="20"/>
    </row>
    <row r="3" spans="1:18" ht="23.25" customHeight="1">
      <c r="A3" s="275" t="s">
        <v>124</v>
      </c>
      <c r="B3" s="275"/>
      <c r="C3" s="275"/>
      <c r="D3" s="275"/>
      <c r="E3" s="275"/>
      <c r="F3" s="275"/>
      <c r="G3" s="275"/>
      <c r="L3" s="2"/>
      <c r="M3" s="2"/>
    </row>
    <row r="4" spans="1:18" ht="23.25" customHeight="1">
      <c r="A4" s="276" t="s">
        <v>123</v>
      </c>
      <c r="B4" s="276"/>
      <c r="C4" s="276"/>
      <c r="D4" s="276"/>
      <c r="E4" s="276"/>
      <c r="F4" s="276"/>
      <c r="G4" s="276"/>
      <c r="L4" s="2"/>
      <c r="M4" s="2"/>
    </row>
    <row r="5" spans="1:18" ht="18" customHeight="1">
      <c r="A5" s="274" t="s">
        <v>127</v>
      </c>
      <c r="B5" s="280" t="s">
        <v>128</v>
      </c>
      <c r="C5" s="12" t="s">
        <v>735</v>
      </c>
      <c r="D5" s="12" t="s">
        <v>718</v>
      </c>
      <c r="E5" s="12" t="s">
        <v>735</v>
      </c>
      <c r="F5" s="278" t="s">
        <v>126</v>
      </c>
      <c r="G5" s="273" t="s">
        <v>125</v>
      </c>
      <c r="L5" s="2"/>
      <c r="M5" s="2"/>
    </row>
    <row r="6" spans="1:18" ht="18" customHeight="1">
      <c r="A6" s="274"/>
      <c r="B6" s="280"/>
      <c r="C6" s="18">
        <v>2019</v>
      </c>
      <c r="D6" s="18">
        <v>2019</v>
      </c>
      <c r="E6" s="18">
        <v>2020</v>
      </c>
      <c r="F6" s="278"/>
      <c r="G6" s="273"/>
      <c r="L6" s="2"/>
      <c r="M6" s="2"/>
    </row>
    <row r="7" spans="1:18" ht="18" customHeight="1">
      <c r="A7" s="274"/>
      <c r="B7" s="280"/>
      <c r="C7" s="269" t="s">
        <v>79</v>
      </c>
      <c r="D7" s="270"/>
      <c r="E7" s="271"/>
      <c r="F7" s="278"/>
      <c r="G7" s="273"/>
      <c r="L7" s="2"/>
      <c r="M7" s="2"/>
    </row>
    <row r="8" spans="1:18" ht="20.100000000000001" customHeight="1">
      <c r="A8" s="84" t="s">
        <v>139</v>
      </c>
      <c r="B8" s="59" t="s">
        <v>0</v>
      </c>
      <c r="C8" s="115">
        <f>SUBTOTAL(9,C9:C21)</f>
        <v>27989.714701999997</v>
      </c>
      <c r="D8" s="115">
        <f>SUBTOTAL(9,D9:D21)</f>
        <v>29913.001995000002</v>
      </c>
      <c r="E8" s="115">
        <f>SUBTOTAL(9,E9:E21)</f>
        <v>23223.928061999999</v>
      </c>
      <c r="F8" s="60" t="s">
        <v>1</v>
      </c>
      <c r="G8" s="81" t="s">
        <v>129</v>
      </c>
      <c r="L8" s="2"/>
      <c r="M8" s="2"/>
    </row>
    <row r="9" spans="1:18" ht="20.100000000000001" customHeight="1">
      <c r="A9" s="85"/>
      <c r="B9" s="52" t="s">
        <v>142</v>
      </c>
      <c r="C9" s="111">
        <v>13405.472557999999</v>
      </c>
      <c r="D9" s="111">
        <v>15317.956979000001</v>
      </c>
      <c r="E9" s="111">
        <v>11233.487133000001</v>
      </c>
      <c r="F9" s="53" t="s">
        <v>437</v>
      </c>
      <c r="G9" s="82"/>
      <c r="I9" s="11"/>
      <c r="J9" s="10"/>
      <c r="K9" s="10"/>
      <c r="L9" s="2"/>
      <c r="M9" s="2"/>
    </row>
    <row r="10" spans="1:18" ht="20.100000000000001" customHeight="1">
      <c r="A10" s="86"/>
      <c r="B10" s="54" t="s">
        <v>143</v>
      </c>
      <c r="C10" s="112">
        <v>9322.4715890000007</v>
      </c>
      <c r="D10" s="112">
        <v>8945.4471570000005</v>
      </c>
      <c r="E10" s="112">
        <v>8956.6417789999996</v>
      </c>
      <c r="F10" s="55" t="s">
        <v>169</v>
      </c>
      <c r="G10" s="83"/>
      <c r="I10" s="11"/>
      <c r="J10" s="10"/>
      <c r="K10" s="10"/>
      <c r="L10" s="2"/>
      <c r="M10" s="2"/>
    </row>
    <row r="11" spans="1:18" ht="20.100000000000001" customHeight="1">
      <c r="A11" s="85"/>
      <c r="B11" s="52" t="s">
        <v>144</v>
      </c>
      <c r="C11" s="111">
        <v>1112.9699390000001</v>
      </c>
      <c r="D11" s="111">
        <v>1327.282864</v>
      </c>
      <c r="E11" s="111">
        <v>1177.8923810000001</v>
      </c>
      <c r="F11" s="53" t="s">
        <v>438</v>
      </c>
      <c r="G11" s="82"/>
      <c r="I11" s="11"/>
      <c r="J11" s="10"/>
      <c r="K11" s="10"/>
      <c r="L11" s="2"/>
      <c r="M11" s="2"/>
    </row>
    <row r="12" spans="1:18" ht="20.100000000000001" customHeight="1">
      <c r="A12" s="86"/>
      <c r="B12" s="54" t="s">
        <v>702</v>
      </c>
      <c r="C12" s="112">
        <v>0</v>
      </c>
      <c r="D12" s="112">
        <v>269.10798199999999</v>
      </c>
      <c r="E12" s="112">
        <v>401.07189599999998</v>
      </c>
      <c r="F12" s="55" t="s">
        <v>703</v>
      </c>
      <c r="G12" s="83"/>
      <c r="I12" s="11"/>
      <c r="J12" s="10"/>
      <c r="K12" s="10"/>
      <c r="L12" s="2"/>
      <c r="M12" s="2"/>
      <c r="N12" s="148"/>
      <c r="O12" s="148"/>
      <c r="P12" s="147"/>
      <c r="Q12" s="147"/>
      <c r="R12" s="147"/>
    </row>
    <row r="13" spans="1:18" ht="20.100000000000001" customHeight="1">
      <c r="A13" s="85"/>
      <c r="B13" s="52" t="s">
        <v>145</v>
      </c>
      <c r="C13" s="111">
        <v>869.55686600000001</v>
      </c>
      <c r="D13" s="111">
        <v>770.55668000000003</v>
      </c>
      <c r="E13" s="111">
        <v>379.04642899999999</v>
      </c>
      <c r="F13" s="53" t="s">
        <v>284</v>
      </c>
      <c r="G13" s="82"/>
      <c r="I13" s="11"/>
      <c r="J13" s="10"/>
      <c r="K13" s="10"/>
      <c r="L13" s="2"/>
      <c r="M13" s="2"/>
      <c r="N13" s="148"/>
      <c r="O13" s="148"/>
      <c r="P13" s="147"/>
      <c r="Q13" s="147"/>
      <c r="R13" s="147"/>
    </row>
    <row r="14" spans="1:18" ht="20.100000000000001" customHeight="1">
      <c r="A14" s="86"/>
      <c r="B14" s="54" t="s">
        <v>704</v>
      </c>
      <c r="C14" s="112">
        <v>0</v>
      </c>
      <c r="D14" s="112">
        <v>433.46833500000002</v>
      </c>
      <c r="E14" s="112">
        <v>281.13216299999999</v>
      </c>
      <c r="F14" s="55" t="s">
        <v>705</v>
      </c>
      <c r="G14" s="83"/>
      <c r="I14" s="11"/>
      <c r="J14" s="10"/>
      <c r="K14" s="10"/>
      <c r="L14" s="2"/>
      <c r="M14" s="2"/>
      <c r="N14" s="148"/>
      <c r="O14" s="148"/>
      <c r="P14" s="147"/>
      <c r="Q14" s="147"/>
      <c r="R14" s="147"/>
    </row>
    <row r="15" spans="1:18" ht="20.100000000000001" customHeight="1">
      <c r="A15" s="85"/>
      <c r="B15" s="52" t="s">
        <v>147</v>
      </c>
      <c r="C15" s="111">
        <v>1594.3043539999999</v>
      </c>
      <c r="D15" s="111">
        <v>1741.5404619999999</v>
      </c>
      <c r="E15" s="111">
        <v>247.41972099999998</v>
      </c>
      <c r="F15" s="53" t="s">
        <v>287</v>
      </c>
      <c r="G15" s="82"/>
      <c r="I15" s="11"/>
      <c r="J15" s="10"/>
      <c r="K15" s="10"/>
      <c r="L15" s="2"/>
      <c r="M15" s="2"/>
      <c r="N15" s="148"/>
      <c r="O15" s="148"/>
      <c r="P15" s="147"/>
      <c r="Q15" s="147"/>
      <c r="R15" s="147"/>
    </row>
    <row r="16" spans="1:18" ht="20.100000000000001" customHeight="1">
      <c r="A16" s="86"/>
      <c r="B16" s="54" t="s">
        <v>305</v>
      </c>
      <c r="C16" s="112">
        <v>470.68985199999997</v>
      </c>
      <c r="D16" s="112">
        <v>531.69638199999997</v>
      </c>
      <c r="E16" s="112">
        <v>233.127151</v>
      </c>
      <c r="F16" s="55" t="s">
        <v>306</v>
      </c>
      <c r="G16" s="83"/>
      <c r="I16" s="11"/>
      <c r="J16" s="10"/>
      <c r="K16" s="10"/>
      <c r="L16" s="149"/>
      <c r="M16" s="149"/>
      <c r="N16" s="148"/>
      <c r="O16" s="148"/>
      <c r="P16" s="147"/>
      <c r="Q16" s="147"/>
      <c r="R16" s="147"/>
    </row>
    <row r="17" spans="1:18" ht="20.100000000000001" customHeight="1">
      <c r="A17" s="85"/>
      <c r="B17" s="52" t="s">
        <v>148</v>
      </c>
      <c r="C17" s="111">
        <v>252.57512700000001</v>
      </c>
      <c r="D17" s="111">
        <v>201.696665</v>
      </c>
      <c r="E17" s="111">
        <v>161.94951900000001</v>
      </c>
      <c r="F17" s="53" t="s">
        <v>286</v>
      </c>
      <c r="G17" s="82"/>
      <c r="I17" s="11"/>
      <c r="J17" s="10"/>
      <c r="K17" s="10"/>
      <c r="L17" s="2"/>
      <c r="M17" s="2"/>
      <c r="N17" s="148"/>
      <c r="O17" s="148"/>
      <c r="P17" s="147"/>
      <c r="Q17" s="147"/>
      <c r="R17" s="147"/>
    </row>
    <row r="18" spans="1:18" ht="20.100000000000001" customHeight="1">
      <c r="A18" s="86"/>
      <c r="B18" s="54" t="s">
        <v>146</v>
      </c>
      <c r="C18" s="112">
        <v>627.61800100000005</v>
      </c>
      <c r="D18" s="112">
        <v>134.04150099999998</v>
      </c>
      <c r="E18" s="112">
        <v>101.299496</v>
      </c>
      <c r="F18" s="55" t="s">
        <v>525</v>
      </c>
      <c r="G18" s="83"/>
      <c r="I18" s="11"/>
      <c r="J18" s="10"/>
      <c r="K18" s="10"/>
      <c r="L18" s="2"/>
      <c r="M18" s="2"/>
      <c r="N18" s="148"/>
      <c r="O18" s="148"/>
      <c r="P18" s="147"/>
      <c r="Q18" s="147"/>
      <c r="R18" s="147"/>
    </row>
    <row r="19" spans="1:18" ht="20.100000000000001" customHeight="1">
      <c r="A19" s="85"/>
      <c r="B19" s="52" t="s">
        <v>150</v>
      </c>
      <c r="C19" s="111">
        <v>74.528880000000001</v>
      </c>
      <c r="D19" s="111">
        <v>55.347208999999999</v>
      </c>
      <c r="E19" s="111">
        <v>50.856665999999997</v>
      </c>
      <c r="F19" s="53" t="s">
        <v>288</v>
      </c>
      <c r="G19" s="82"/>
      <c r="I19" s="11"/>
      <c r="J19" s="10"/>
      <c r="K19" s="10"/>
      <c r="L19" s="2"/>
      <c r="M19" s="2"/>
      <c r="N19" s="148"/>
      <c r="O19" s="148"/>
      <c r="P19" s="147"/>
      <c r="Q19" s="147"/>
      <c r="R19" s="147"/>
    </row>
    <row r="20" spans="1:18" ht="20.100000000000001" customHeight="1">
      <c r="A20" s="86"/>
      <c r="B20" s="54" t="s">
        <v>149</v>
      </c>
      <c r="C20" s="112">
        <v>259.52564899999999</v>
      </c>
      <c r="D20" s="112">
        <v>184.859779</v>
      </c>
      <c r="E20" s="112">
        <v>0</v>
      </c>
      <c r="F20" s="55" t="s">
        <v>285</v>
      </c>
      <c r="G20" s="83"/>
      <c r="I20" s="11"/>
      <c r="J20" s="10"/>
      <c r="K20" s="10"/>
      <c r="L20" s="2"/>
      <c r="M20" s="2"/>
      <c r="N20" s="148"/>
      <c r="O20" s="148"/>
      <c r="P20" s="147"/>
      <c r="Q20" s="147"/>
      <c r="R20" s="147"/>
    </row>
    <row r="21" spans="1:18" ht="20.100000000000001" customHeight="1">
      <c r="A21" s="85"/>
      <c r="B21" s="52" t="s">
        <v>547</v>
      </c>
      <c r="C21" s="111">
        <v>1.887E-3</v>
      </c>
      <c r="D21" s="111">
        <v>0</v>
      </c>
      <c r="E21" s="111">
        <v>3.728E-3</v>
      </c>
      <c r="F21" s="53" t="s">
        <v>548</v>
      </c>
      <c r="G21" s="82"/>
      <c r="I21" s="11"/>
      <c r="J21" s="10"/>
      <c r="K21" s="10"/>
      <c r="L21" s="2"/>
      <c r="M21" s="2"/>
      <c r="N21" s="148"/>
      <c r="O21" s="148"/>
      <c r="P21" s="147"/>
      <c r="Q21" s="147"/>
      <c r="R21" s="147"/>
    </row>
    <row r="22" spans="1:18" ht="20.100000000000001" customHeight="1">
      <c r="A22" s="84" t="s">
        <v>140</v>
      </c>
      <c r="B22" s="59" t="s">
        <v>0</v>
      </c>
      <c r="C22" s="115">
        <f>SUBTOTAL(9,C23:C31)</f>
        <v>6768.8112549999987</v>
      </c>
      <c r="D22" s="115">
        <f>SUBTOTAL(9,D23:D31)</f>
        <v>7024.2363009999999</v>
      </c>
      <c r="E22" s="115">
        <f>SUBTOTAL(9,E23:E31)</f>
        <v>6307.7785469999981</v>
      </c>
      <c r="F22" s="60" t="s">
        <v>1</v>
      </c>
      <c r="G22" s="81" t="s">
        <v>130</v>
      </c>
      <c r="L22" s="2"/>
      <c r="M22" s="2"/>
      <c r="N22" s="148"/>
      <c r="O22" s="148"/>
      <c r="P22" s="147"/>
      <c r="Q22" s="148"/>
      <c r="R22" s="148"/>
    </row>
    <row r="23" spans="1:18" ht="20.100000000000001" customHeight="1">
      <c r="A23" s="85"/>
      <c r="B23" s="52" t="s">
        <v>151</v>
      </c>
      <c r="C23" s="111">
        <v>3050.2758990000002</v>
      </c>
      <c r="D23" s="111">
        <v>3399.7985880000001</v>
      </c>
      <c r="E23" s="111">
        <v>3270.0272639999998</v>
      </c>
      <c r="F23" s="53" t="s">
        <v>526</v>
      </c>
      <c r="G23" s="82"/>
      <c r="I23" s="11"/>
      <c r="L23" s="2"/>
      <c r="M23" s="2"/>
      <c r="N23" s="148"/>
      <c r="O23" s="148"/>
      <c r="P23" s="148"/>
      <c r="Q23" s="148"/>
      <c r="R23" s="148"/>
    </row>
    <row r="24" spans="1:18" ht="20.100000000000001" customHeight="1">
      <c r="A24" s="86"/>
      <c r="B24" s="54" t="s">
        <v>152</v>
      </c>
      <c r="C24" s="112">
        <v>2406.2210749999999</v>
      </c>
      <c r="D24" s="112">
        <v>2217.6113869999999</v>
      </c>
      <c r="E24" s="112">
        <v>1945.6499610000001</v>
      </c>
      <c r="F24" s="55" t="s">
        <v>521</v>
      </c>
      <c r="G24" s="83"/>
      <c r="I24" s="11"/>
      <c r="L24" s="2"/>
      <c r="M24" s="2"/>
      <c r="N24"/>
      <c r="O24"/>
      <c r="P24"/>
      <c r="Q24"/>
      <c r="R24"/>
    </row>
    <row r="25" spans="1:18" ht="20.100000000000001" customHeight="1">
      <c r="A25" s="85"/>
      <c r="B25" s="52" t="s">
        <v>153</v>
      </c>
      <c r="C25" s="111">
        <v>753.73447099999998</v>
      </c>
      <c r="D25" s="111">
        <v>728.09837100000004</v>
      </c>
      <c r="E25" s="111">
        <v>552.16584499999999</v>
      </c>
      <c r="F25" s="53" t="s">
        <v>132</v>
      </c>
      <c r="G25" s="82"/>
      <c r="I25" s="11"/>
      <c r="L25" s="2"/>
      <c r="M25" s="2"/>
    </row>
    <row r="26" spans="1:18" ht="20.100000000000001" customHeight="1">
      <c r="A26" s="86"/>
      <c r="B26" s="54" t="s">
        <v>154</v>
      </c>
      <c r="C26" s="112">
        <v>275.93872799999997</v>
      </c>
      <c r="D26" s="112">
        <v>367.53621099999998</v>
      </c>
      <c r="E26" s="112">
        <v>301.32994300000001</v>
      </c>
      <c r="F26" s="55" t="s">
        <v>133</v>
      </c>
      <c r="G26" s="83"/>
      <c r="I26" s="11"/>
      <c r="L26" s="2"/>
      <c r="M26" s="2"/>
    </row>
    <row r="27" spans="1:18" ht="20.100000000000001" customHeight="1">
      <c r="A27" s="85"/>
      <c r="B27" s="52" t="s">
        <v>155</v>
      </c>
      <c r="C27" s="111">
        <v>130.60471699999999</v>
      </c>
      <c r="D27" s="111">
        <v>173.321257</v>
      </c>
      <c r="E27" s="111">
        <v>130.540132</v>
      </c>
      <c r="F27" s="53" t="s">
        <v>134</v>
      </c>
      <c r="G27" s="82"/>
      <c r="I27" s="11"/>
      <c r="L27" s="2"/>
      <c r="M27" s="2"/>
    </row>
    <row r="28" spans="1:18" ht="20.100000000000001" customHeight="1">
      <c r="A28" s="86"/>
      <c r="B28" s="54" t="s">
        <v>157</v>
      </c>
      <c r="C28" s="112">
        <v>92.163338999999993</v>
      </c>
      <c r="D28" s="112">
        <v>69.638943999999995</v>
      </c>
      <c r="E28" s="112">
        <v>61.810137999999995</v>
      </c>
      <c r="F28" s="55" t="s">
        <v>136</v>
      </c>
      <c r="G28" s="83"/>
      <c r="I28" s="11"/>
      <c r="L28" s="2"/>
      <c r="M28" s="2"/>
    </row>
    <row r="29" spans="1:18" ht="20.100000000000001" customHeight="1">
      <c r="A29" s="85"/>
      <c r="B29" s="52" t="s">
        <v>156</v>
      </c>
      <c r="C29" s="111">
        <v>52.145002999999996</v>
      </c>
      <c r="D29" s="111">
        <v>55.860862999999995</v>
      </c>
      <c r="E29" s="111">
        <v>36.339307999999996</v>
      </c>
      <c r="F29" s="53" t="s">
        <v>135</v>
      </c>
      <c r="G29" s="82"/>
      <c r="I29" s="11"/>
      <c r="L29" s="2"/>
      <c r="M29" s="2"/>
    </row>
    <row r="30" spans="1:18" ht="20.100000000000001" customHeight="1">
      <c r="A30" s="86"/>
      <c r="B30" s="54" t="s">
        <v>158</v>
      </c>
      <c r="C30" s="112">
        <v>7.7280229999999994</v>
      </c>
      <c r="D30" s="112">
        <v>10.34568</v>
      </c>
      <c r="E30" s="112">
        <v>9.7434560000000001</v>
      </c>
      <c r="F30" s="55" t="s">
        <v>137</v>
      </c>
      <c r="G30" s="83"/>
      <c r="I30" s="11"/>
      <c r="L30" s="2"/>
      <c r="M30" s="2"/>
    </row>
    <row r="31" spans="1:18" ht="20.100000000000001" customHeight="1">
      <c r="A31" s="85"/>
      <c r="B31" s="52" t="s">
        <v>716</v>
      </c>
      <c r="C31" s="111">
        <v>0</v>
      </c>
      <c r="D31" s="111">
        <v>2.0249999999999999</v>
      </c>
      <c r="E31" s="111">
        <v>0.17249999999999999</v>
      </c>
      <c r="F31" s="53" t="s">
        <v>717</v>
      </c>
      <c r="G31" s="82"/>
      <c r="I31" s="11"/>
      <c r="L31" s="2"/>
      <c r="M31" s="2"/>
    </row>
    <row r="32" spans="1:18" ht="20.100000000000001" customHeight="1">
      <c r="A32" s="84" t="s">
        <v>141</v>
      </c>
      <c r="B32" s="59" t="s">
        <v>0</v>
      </c>
      <c r="C32" s="115">
        <f>SUBTOTAL(9,C33:C47)</f>
        <v>10670.125439999994</v>
      </c>
      <c r="D32" s="115">
        <f>SUBTOTAL(9,D33:D47)</f>
        <v>12648.533183</v>
      </c>
      <c r="E32" s="115">
        <f>SUBTOTAL(9,E33:E47)</f>
        <v>10200.253400000001</v>
      </c>
      <c r="F32" s="60" t="s">
        <v>1</v>
      </c>
      <c r="G32" s="81" t="s">
        <v>131</v>
      </c>
      <c r="L32" s="2"/>
      <c r="M32" s="2"/>
    </row>
    <row r="33" spans="1:13" ht="20.100000000000001" customHeight="1">
      <c r="A33" s="85"/>
      <c r="B33" s="52" t="s">
        <v>159</v>
      </c>
      <c r="C33" s="111">
        <v>5401.7410380000001</v>
      </c>
      <c r="D33" s="111">
        <v>6451.7184829999997</v>
      </c>
      <c r="E33" s="111">
        <v>5426.4942149999997</v>
      </c>
      <c r="F33" s="53" t="s">
        <v>529</v>
      </c>
      <c r="G33" s="82"/>
      <c r="I33" s="11"/>
      <c r="J33" s="11"/>
      <c r="K33" s="15"/>
      <c r="L33" s="2"/>
      <c r="M33" s="2"/>
    </row>
    <row r="34" spans="1:13" ht="20.100000000000001" customHeight="1">
      <c r="A34" s="86"/>
      <c r="B34" s="54" t="s">
        <v>534</v>
      </c>
      <c r="C34" s="112">
        <v>2723.626186</v>
      </c>
      <c r="D34" s="112">
        <v>3157.6276969999999</v>
      </c>
      <c r="E34" s="112">
        <v>2429.2687599999999</v>
      </c>
      <c r="F34" s="55" t="s">
        <v>527</v>
      </c>
      <c r="G34" s="83"/>
      <c r="I34" s="11"/>
      <c r="J34" s="11"/>
      <c r="K34" s="15"/>
      <c r="L34" s="2"/>
      <c r="M34" s="2"/>
    </row>
    <row r="35" spans="1:13" ht="20.100000000000001" customHeight="1">
      <c r="A35" s="85"/>
      <c r="B35" s="52" t="s">
        <v>160</v>
      </c>
      <c r="C35" s="111">
        <v>2462.590428</v>
      </c>
      <c r="D35" s="111">
        <v>2961.308822</v>
      </c>
      <c r="E35" s="111">
        <v>2265.9745050000001</v>
      </c>
      <c r="F35" s="53" t="s">
        <v>138</v>
      </c>
      <c r="G35" s="82"/>
      <c r="I35" s="11"/>
      <c r="J35" s="11"/>
      <c r="K35" s="15"/>
      <c r="L35" s="2"/>
      <c r="M35" s="2"/>
    </row>
    <row r="36" spans="1:13" ht="20.100000000000001" customHeight="1">
      <c r="A36" s="86"/>
      <c r="B36" s="54" t="s">
        <v>523</v>
      </c>
      <c r="C36" s="112">
        <v>42.148308</v>
      </c>
      <c r="D36" s="112">
        <v>56.018547999999996</v>
      </c>
      <c r="E36" s="112">
        <v>53.716344999999997</v>
      </c>
      <c r="F36" s="55" t="s">
        <v>528</v>
      </c>
      <c r="G36" s="83"/>
      <c r="I36" s="11"/>
      <c r="J36" s="11"/>
      <c r="K36" s="15"/>
      <c r="L36" s="2"/>
      <c r="M36" s="2"/>
    </row>
    <row r="37" spans="1:13" ht="20.100000000000001" customHeight="1">
      <c r="A37" s="85"/>
      <c r="B37" s="52" t="s">
        <v>522</v>
      </c>
      <c r="C37" s="111">
        <v>9.6952459999999991</v>
      </c>
      <c r="D37" s="111">
        <v>2.5256629999999998</v>
      </c>
      <c r="E37" s="111">
        <v>8.1542490000000001</v>
      </c>
      <c r="F37" s="53" t="s">
        <v>531</v>
      </c>
      <c r="G37" s="82"/>
      <c r="I37" s="11"/>
      <c r="J37" s="11"/>
      <c r="K37" s="15"/>
      <c r="L37" s="2"/>
      <c r="M37" s="2"/>
    </row>
    <row r="38" spans="1:13" ht="20.100000000000001" customHeight="1">
      <c r="A38" s="86"/>
      <c r="B38" s="54" t="s">
        <v>162</v>
      </c>
      <c r="C38" s="112">
        <v>4.7373399999999997</v>
      </c>
      <c r="D38" s="112">
        <v>5.2819919999999998</v>
      </c>
      <c r="E38" s="112">
        <v>5.6706309999999993</v>
      </c>
      <c r="F38" s="55" t="s">
        <v>530</v>
      </c>
      <c r="G38" s="83"/>
      <c r="I38" s="11"/>
      <c r="J38" s="11"/>
      <c r="K38" s="15"/>
      <c r="L38" s="2"/>
      <c r="M38" s="2"/>
    </row>
    <row r="39" spans="1:13" ht="20.100000000000001" customHeight="1">
      <c r="A39" s="85"/>
      <c r="B39" s="52" t="s">
        <v>161</v>
      </c>
      <c r="C39" s="111">
        <v>4.8582719999999995</v>
      </c>
      <c r="D39" s="111">
        <v>5.7307819999999996</v>
      </c>
      <c r="E39" s="111">
        <v>4.43466</v>
      </c>
      <c r="F39" s="53" t="s">
        <v>533</v>
      </c>
      <c r="G39" s="82"/>
      <c r="I39" s="11"/>
      <c r="J39" s="11"/>
      <c r="K39" s="15"/>
      <c r="L39" s="2"/>
      <c r="M39" s="2"/>
    </row>
    <row r="40" spans="1:13" ht="20.100000000000001" customHeight="1">
      <c r="A40" s="86"/>
      <c r="B40" s="54" t="s">
        <v>165</v>
      </c>
      <c r="C40" s="112">
        <v>2.381173</v>
      </c>
      <c r="D40" s="112">
        <v>3.7716699999999999</v>
      </c>
      <c r="E40" s="112">
        <v>2.117944</v>
      </c>
      <c r="F40" s="55" t="s">
        <v>536</v>
      </c>
      <c r="G40" s="83"/>
      <c r="I40" s="11"/>
      <c r="J40" s="11"/>
      <c r="K40" s="15"/>
      <c r="L40" s="2"/>
      <c r="M40" s="2"/>
    </row>
    <row r="41" spans="1:13" ht="20.100000000000001" customHeight="1">
      <c r="A41" s="85"/>
      <c r="B41" s="52" t="s">
        <v>163</v>
      </c>
      <c r="C41" s="111">
        <v>4.1280830000000002</v>
      </c>
      <c r="D41" s="111">
        <v>1.6122829999999999</v>
      </c>
      <c r="E41" s="111">
        <v>2.0680899999999998</v>
      </c>
      <c r="F41" s="53" t="s">
        <v>537</v>
      </c>
      <c r="G41" s="82"/>
      <c r="I41" s="11"/>
      <c r="J41" s="11"/>
      <c r="K41" s="15"/>
      <c r="L41" s="2"/>
      <c r="M41" s="2"/>
    </row>
    <row r="42" spans="1:13" ht="20.100000000000001" customHeight="1">
      <c r="A42" s="86"/>
      <c r="B42" s="54" t="s">
        <v>164</v>
      </c>
      <c r="C42" s="112">
        <v>7.362584</v>
      </c>
      <c r="D42" s="112">
        <v>1.2313259999999999</v>
      </c>
      <c r="E42" s="112">
        <v>1.1971689999999999</v>
      </c>
      <c r="F42" s="55" t="s">
        <v>538</v>
      </c>
      <c r="G42" s="83"/>
      <c r="I42" s="11"/>
      <c r="J42" s="11"/>
      <c r="K42" s="15"/>
      <c r="L42" s="2"/>
      <c r="M42" s="2"/>
    </row>
    <row r="43" spans="1:13" ht="20.100000000000001" customHeight="1">
      <c r="A43" s="85"/>
      <c r="B43" s="52" t="s">
        <v>535</v>
      </c>
      <c r="C43" s="111">
        <v>0.75622599999999995</v>
      </c>
      <c r="D43" s="111">
        <v>1.230524</v>
      </c>
      <c r="E43" s="111">
        <v>0.52849000000000002</v>
      </c>
      <c r="F43" s="53" t="s">
        <v>532</v>
      </c>
      <c r="G43" s="82"/>
      <c r="I43" s="11"/>
      <c r="J43" s="11"/>
      <c r="K43" s="15"/>
      <c r="L43" s="2"/>
      <c r="M43" s="2"/>
    </row>
    <row r="44" spans="1:13" ht="20.100000000000001" customHeight="1">
      <c r="A44" s="86"/>
      <c r="B44" s="54" t="s">
        <v>166</v>
      </c>
      <c r="C44" s="112">
        <v>4.2485809999999997</v>
      </c>
      <c r="D44" s="112">
        <v>0.16156699999999999</v>
      </c>
      <c r="E44" s="112">
        <v>0.27471299999999998</v>
      </c>
      <c r="F44" s="55" t="s">
        <v>540</v>
      </c>
      <c r="G44" s="83"/>
      <c r="I44" s="11"/>
      <c r="J44" s="11"/>
      <c r="K44" s="15"/>
      <c r="L44" s="2"/>
      <c r="M44" s="2"/>
    </row>
    <row r="45" spans="1:13" ht="20.100000000000001" customHeight="1">
      <c r="A45" s="85"/>
      <c r="B45" s="52" t="s">
        <v>168</v>
      </c>
      <c r="C45" s="111">
        <v>1.6061269999999999</v>
      </c>
      <c r="D45" s="111">
        <v>0.148756</v>
      </c>
      <c r="E45" s="111">
        <v>0.186248</v>
      </c>
      <c r="F45" s="53" t="s">
        <v>541</v>
      </c>
      <c r="G45" s="82"/>
      <c r="I45" s="11"/>
      <c r="J45" s="11"/>
      <c r="K45" s="15"/>
      <c r="L45" s="2"/>
      <c r="M45" s="2"/>
    </row>
    <row r="46" spans="1:13" ht="20.100000000000001" customHeight="1">
      <c r="A46" s="86"/>
      <c r="B46" s="54" t="s">
        <v>167</v>
      </c>
      <c r="C46" s="112">
        <v>0.233933</v>
      </c>
      <c r="D46" s="112">
        <v>0.16506999999999999</v>
      </c>
      <c r="E46" s="112">
        <v>0.167381</v>
      </c>
      <c r="F46" s="55" t="s">
        <v>539</v>
      </c>
      <c r="G46" s="83"/>
      <c r="I46" s="11"/>
      <c r="J46" s="11"/>
      <c r="K46" s="15"/>
      <c r="L46" s="2"/>
      <c r="M46" s="2"/>
    </row>
    <row r="47" spans="1:13" ht="20.100000000000001" customHeight="1" thickBot="1">
      <c r="A47" s="85"/>
      <c r="B47" s="52" t="s">
        <v>693</v>
      </c>
      <c r="C47" s="111">
        <v>1.1915E-2</v>
      </c>
      <c r="D47" s="111">
        <v>0</v>
      </c>
      <c r="E47" s="111">
        <v>0</v>
      </c>
      <c r="F47" s="53" t="s">
        <v>694</v>
      </c>
      <c r="G47" s="82"/>
      <c r="I47" s="11"/>
      <c r="J47" s="11"/>
      <c r="K47" s="15"/>
      <c r="L47" s="2"/>
      <c r="M47" s="2"/>
    </row>
    <row r="48" spans="1:13" ht="19.5" customHeight="1" thickBot="1">
      <c r="A48" s="87"/>
      <c r="B48" s="56" t="s">
        <v>78</v>
      </c>
      <c r="C48" s="114">
        <f>SUBTOTAL(9,C8:C47)</f>
        <v>45428.651397000023</v>
      </c>
      <c r="D48" s="114">
        <f>SUBTOTAL(9,D8:D47)</f>
        <v>49585.77147900001</v>
      </c>
      <c r="E48" s="114">
        <f>SUBTOTAL(9,E8:E47)</f>
        <v>39731.960008999988</v>
      </c>
      <c r="F48" s="57" t="s">
        <v>1</v>
      </c>
      <c r="G48" s="66"/>
      <c r="L48" s="2"/>
      <c r="M48" s="2"/>
    </row>
    <row r="49" spans="1:13" ht="35.1" customHeight="1">
      <c r="A49" s="1"/>
      <c r="B49" s="1"/>
      <c r="C49" s="151"/>
      <c r="D49" s="151"/>
      <c r="E49" s="15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35.1" customHeight="1">
      <c r="A114" s="1"/>
      <c r="B114" s="1"/>
      <c r="C114" s="1"/>
      <c r="D114" s="1"/>
      <c r="E114" s="1"/>
      <c r="F114" s="1"/>
      <c r="G114" s="1"/>
      <c r="L114" s="2"/>
      <c r="M114" s="2"/>
    </row>
    <row r="115" spans="1:13" ht="35.1" customHeight="1">
      <c r="A115" s="1"/>
      <c r="B115" s="1"/>
      <c r="C115" s="1"/>
      <c r="D115" s="1"/>
      <c r="E115" s="1"/>
      <c r="F115" s="1"/>
      <c r="G115" s="1"/>
      <c r="L115" s="2"/>
      <c r="M115" s="2"/>
    </row>
    <row r="116" spans="1:13" ht="35.1" customHeight="1">
      <c r="A116" s="1"/>
      <c r="B116" s="1"/>
      <c r="C116" s="1"/>
      <c r="D116" s="1"/>
      <c r="E116" s="1"/>
      <c r="F116" s="1"/>
      <c r="G116" s="1"/>
      <c r="L116" s="2"/>
      <c r="M116" s="2"/>
    </row>
    <row r="117" spans="1:13" ht="35.1" customHeight="1">
      <c r="A117" s="1"/>
      <c r="B117" s="1"/>
      <c r="C117" s="1"/>
      <c r="D117" s="1"/>
      <c r="E117" s="1"/>
      <c r="F117" s="1"/>
      <c r="G117" s="1"/>
      <c r="L117" s="2"/>
      <c r="M117" s="2"/>
    </row>
    <row r="118" spans="1:13" ht="35.1" customHeight="1">
      <c r="A118" s="1"/>
      <c r="B118" s="1"/>
      <c r="C118" s="1"/>
      <c r="D118" s="1"/>
      <c r="E118" s="1"/>
      <c r="F118" s="1"/>
      <c r="G118" s="1"/>
      <c r="L118" s="2"/>
      <c r="M118" s="2"/>
    </row>
    <row r="119" spans="1:13" ht="35.1" customHeight="1">
      <c r="A119" s="1"/>
      <c r="B119" s="1"/>
      <c r="C119" s="1"/>
      <c r="D119" s="1"/>
      <c r="E119" s="1"/>
      <c r="F119" s="1"/>
      <c r="G119" s="1"/>
      <c r="L119" s="2"/>
      <c r="M119" s="2"/>
    </row>
    <row r="120" spans="1:13" ht="35.1" customHeight="1">
      <c r="A120" s="1"/>
      <c r="B120" s="1"/>
      <c r="C120" s="1"/>
      <c r="D120" s="1"/>
      <c r="E120" s="1"/>
      <c r="F120" s="1"/>
      <c r="G120" s="1"/>
      <c r="L120" s="2"/>
      <c r="M120" s="2"/>
    </row>
    <row r="121" spans="1:13" ht="35.1" customHeight="1">
      <c r="A121" s="1"/>
      <c r="B121" s="1"/>
      <c r="C121" s="1"/>
      <c r="D121" s="1"/>
      <c r="E121" s="1"/>
      <c r="F121" s="1"/>
      <c r="G121" s="1"/>
      <c r="L121" s="2"/>
      <c r="M121" s="2"/>
    </row>
    <row r="122" spans="1:13" ht="35.1" customHeight="1">
      <c r="A122" s="1"/>
      <c r="B122" s="1"/>
      <c r="C122" s="1"/>
      <c r="D122" s="1"/>
      <c r="E122" s="1"/>
      <c r="F122" s="1"/>
      <c r="G122" s="1"/>
      <c r="L122" s="2"/>
      <c r="M122" s="2"/>
    </row>
    <row r="123" spans="1:13" ht="35.1" customHeight="1">
      <c r="A123" s="1"/>
      <c r="B123" s="1"/>
      <c r="C123" s="1"/>
      <c r="D123" s="1"/>
      <c r="E123" s="1"/>
      <c r="F123" s="1"/>
      <c r="G123" s="1"/>
      <c r="L123" s="2"/>
      <c r="M123" s="2"/>
    </row>
  </sheetData>
  <mergeCells count="7">
    <mergeCell ref="A3:G3"/>
    <mergeCell ref="A4:G4"/>
    <mergeCell ref="A5:A7"/>
    <mergeCell ref="B5:B7"/>
    <mergeCell ref="F5:F7"/>
    <mergeCell ref="G5:G7"/>
    <mergeCell ref="C7:E7"/>
  </mergeCells>
  <hyperlinks>
    <hyperlink ref="I1" location="'الفهرس Index'!A1" display="الفهرس / Index" xr:uid="{00000000-0004-0000-0F00-000000000000}"/>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474D9B"/>
    <pageSetUpPr autoPageBreaks="0"/>
  </sheetPr>
  <dimension ref="A1:H20"/>
  <sheetViews>
    <sheetView showGridLines="0" rightToLeft="1" workbookViewId="0">
      <selection activeCell="H1" sqref="H1"/>
    </sheetView>
  </sheetViews>
  <sheetFormatPr defaultColWidth="8.5703125" defaultRowHeight="18" customHeight="1"/>
  <cols>
    <col min="1" max="1" width="6.42578125" style="2" bestFit="1" customWidth="1"/>
    <col min="2" max="2" width="11.85546875" style="2" customWidth="1"/>
    <col min="3" max="3" width="11.85546875" style="2" bestFit="1" customWidth="1"/>
    <col min="4" max="6" width="19.28515625" style="2" customWidth="1"/>
    <col min="7" max="7" width="0.85546875" style="2" customWidth="1"/>
    <col min="8" max="8" width="17.7109375" style="2" customWidth="1"/>
    <col min="9" max="260" width="8.5703125" style="2"/>
    <col min="261" max="263" width="25.5703125" style="2" customWidth="1"/>
    <col min="264" max="516" width="8.5703125" style="2"/>
    <col min="517" max="519" width="25.5703125" style="2" customWidth="1"/>
    <col min="520" max="772" width="8.5703125" style="2"/>
    <col min="773" max="775" width="25.5703125" style="2" customWidth="1"/>
    <col min="776" max="1028" width="8.5703125" style="2"/>
    <col min="1029" max="1031" width="25.5703125" style="2" customWidth="1"/>
    <col min="1032" max="1284" width="8.5703125" style="2"/>
    <col min="1285" max="1287" width="25.5703125" style="2" customWidth="1"/>
    <col min="1288" max="1540" width="8.5703125" style="2"/>
    <col min="1541" max="1543" width="25.5703125" style="2" customWidth="1"/>
    <col min="1544" max="1796" width="8.5703125" style="2"/>
    <col min="1797" max="1799" width="25.5703125" style="2" customWidth="1"/>
    <col min="1800" max="2052" width="8.5703125" style="2"/>
    <col min="2053" max="2055" width="25.5703125" style="2" customWidth="1"/>
    <col min="2056" max="2308" width="8.5703125" style="2"/>
    <col min="2309" max="2311" width="25.5703125" style="2" customWidth="1"/>
    <col min="2312" max="2564" width="8.5703125" style="2"/>
    <col min="2565" max="2567" width="25.5703125" style="2" customWidth="1"/>
    <col min="2568" max="2820" width="8.5703125" style="2"/>
    <col min="2821" max="2823" width="25.5703125" style="2" customWidth="1"/>
    <col min="2824" max="3076" width="8.5703125" style="2"/>
    <col min="3077" max="3079" width="25.5703125" style="2" customWidth="1"/>
    <col min="3080" max="3332" width="8.5703125" style="2"/>
    <col min="3333" max="3335" width="25.5703125" style="2" customWidth="1"/>
    <col min="3336" max="3588" width="8.5703125" style="2"/>
    <col min="3589" max="3591" width="25.5703125" style="2" customWidth="1"/>
    <col min="3592" max="3844" width="8.5703125" style="2"/>
    <col min="3845" max="3847" width="25.5703125" style="2" customWidth="1"/>
    <col min="3848" max="4100" width="8.5703125" style="2"/>
    <col min="4101" max="4103" width="25.5703125" style="2" customWidth="1"/>
    <col min="4104" max="4356" width="8.5703125" style="2"/>
    <col min="4357" max="4359" width="25.5703125" style="2" customWidth="1"/>
    <col min="4360" max="4612" width="8.5703125" style="2"/>
    <col min="4613" max="4615" width="25.5703125" style="2" customWidth="1"/>
    <col min="4616" max="4868" width="8.5703125" style="2"/>
    <col min="4869" max="4871" width="25.5703125" style="2" customWidth="1"/>
    <col min="4872" max="5124" width="8.5703125" style="2"/>
    <col min="5125" max="5127" width="25.5703125" style="2" customWidth="1"/>
    <col min="5128" max="5380" width="8.5703125" style="2"/>
    <col min="5381" max="5383" width="25.5703125" style="2" customWidth="1"/>
    <col min="5384" max="5636" width="8.5703125" style="2"/>
    <col min="5637" max="5639" width="25.5703125" style="2" customWidth="1"/>
    <col min="5640" max="5892" width="8.5703125" style="2"/>
    <col min="5893" max="5895" width="25.5703125" style="2" customWidth="1"/>
    <col min="5896" max="6148" width="8.5703125" style="2"/>
    <col min="6149" max="6151" width="25.5703125" style="2" customWidth="1"/>
    <col min="6152" max="6404" width="8.5703125" style="2"/>
    <col min="6405" max="6407" width="25.5703125" style="2" customWidth="1"/>
    <col min="6408" max="6660" width="8.5703125" style="2"/>
    <col min="6661" max="6663" width="25.5703125" style="2" customWidth="1"/>
    <col min="6664" max="6916" width="8.5703125" style="2"/>
    <col min="6917" max="6919" width="25.5703125" style="2" customWidth="1"/>
    <col min="6920" max="7172" width="8.5703125" style="2"/>
    <col min="7173" max="7175" width="25.5703125" style="2" customWidth="1"/>
    <col min="7176" max="7428" width="8.5703125" style="2"/>
    <col min="7429" max="7431" width="25.5703125" style="2" customWidth="1"/>
    <col min="7432" max="7684" width="8.5703125" style="2"/>
    <col min="7685" max="7687" width="25.5703125" style="2" customWidth="1"/>
    <col min="7688" max="7940" width="8.5703125" style="2"/>
    <col min="7941" max="7943" width="25.5703125" style="2" customWidth="1"/>
    <col min="7944" max="8196" width="8.5703125" style="2"/>
    <col min="8197" max="8199" width="25.5703125" style="2" customWidth="1"/>
    <col min="8200" max="8452" width="8.5703125" style="2"/>
    <col min="8453" max="8455" width="25.5703125" style="2" customWidth="1"/>
    <col min="8456" max="8708" width="8.5703125" style="2"/>
    <col min="8709" max="8711" width="25.5703125" style="2" customWidth="1"/>
    <col min="8712" max="8964" width="8.5703125" style="2"/>
    <col min="8965" max="8967" width="25.5703125" style="2" customWidth="1"/>
    <col min="8968" max="9220" width="8.5703125" style="2"/>
    <col min="9221" max="9223" width="25.5703125" style="2" customWidth="1"/>
    <col min="9224" max="9476" width="8.5703125" style="2"/>
    <col min="9477" max="9479" width="25.5703125" style="2" customWidth="1"/>
    <col min="9480" max="9732" width="8.5703125" style="2"/>
    <col min="9733" max="9735" width="25.5703125" style="2" customWidth="1"/>
    <col min="9736" max="9988" width="8.5703125" style="2"/>
    <col min="9989" max="9991" width="25.5703125" style="2" customWidth="1"/>
    <col min="9992" max="10244" width="8.5703125" style="2"/>
    <col min="10245" max="10247" width="25.5703125" style="2" customWidth="1"/>
    <col min="10248" max="10500" width="8.5703125" style="2"/>
    <col min="10501" max="10503" width="25.5703125" style="2" customWidth="1"/>
    <col min="10504" max="10756" width="8.5703125" style="2"/>
    <col min="10757" max="10759" width="25.5703125" style="2" customWidth="1"/>
    <col min="10760" max="11012" width="8.5703125" style="2"/>
    <col min="11013" max="11015" width="25.5703125" style="2" customWidth="1"/>
    <col min="11016" max="11268" width="8.5703125" style="2"/>
    <col min="11269" max="11271" width="25.5703125" style="2" customWidth="1"/>
    <col min="11272" max="11524" width="8.5703125" style="2"/>
    <col min="11525" max="11527" width="25.5703125" style="2" customWidth="1"/>
    <col min="11528" max="11780" width="8.5703125" style="2"/>
    <col min="11781" max="11783" width="25.5703125" style="2" customWidth="1"/>
    <col min="11784" max="12036" width="8.5703125" style="2"/>
    <col min="12037" max="12039" width="25.5703125" style="2" customWidth="1"/>
    <col min="12040" max="12292" width="8.5703125" style="2"/>
    <col min="12293" max="12295" width="25.5703125" style="2" customWidth="1"/>
    <col min="12296" max="12548" width="8.5703125" style="2"/>
    <col min="12549" max="12551" width="25.5703125" style="2" customWidth="1"/>
    <col min="12552" max="12804" width="8.5703125" style="2"/>
    <col min="12805" max="12807" width="25.5703125" style="2" customWidth="1"/>
    <col min="12808" max="13060" width="8.5703125" style="2"/>
    <col min="13061" max="13063" width="25.5703125" style="2" customWidth="1"/>
    <col min="13064" max="13316" width="8.5703125" style="2"/>
    <col min="13317" max="13319" width="25.5703125" style="2" customWidth="1"/>
    <col min="13320" max="13572" width="8.5703125" style="2"/>
    <col min="13573" max="13575" width="25.5703125" style="2" customWidth="1"/>
    <col min="13576" max="13828" width="8.5703125" style="2"/>
    <col min="13829" max="13831" width="25.5703125" style="2" customWidth="1"/>
    <col min="13832" max="14084" width="8.5703125" style="2"/>
    <col min="14085" max="14087" width="25.5703125" style="2" customWidth="1"/>
    <col min="14088" max="14340" width="8.5703125" style="2"/>
    <col min="14341" max="14343" width="25.5703125" style="2" customWidth="1"/>
    <col min="14344" max="14596" width="8.5703125" style="2"/>
    <col min="14597" max="14599" width="25.5703125" style="2" customWidth="1"/>
    <col min="14600" max="14852" width="8.5703125" style="2"/>
    <col min="14853" max="14855" width="25.5703125" style="2" customWidth="1"/>
    <col min="14856" max="15108" width="8.5703125" style="2"/>
    <col min="15109" max="15111" width="25.5703125" style="2" customWidth="1"/>
    <col min="15112" max="15364" width="8.5703125" style="2"/>
    <col min="15365" max="15367" width="25.5703125" style="2" customWidth="1"/>
    <col min="15368" max="15620" width="8.5703125" style="2"/>
    <col min="15621" max="15623" width="25.5703125" style="2" customWidth="1"/>
    <col min="15624" max="15876" width="8.5703125" style="2"/>
    <col min="15877" max="15879" width="25.5703125" style="2" customWidth="1"/>
    <col min="15880" max="16132" width="8.5703125" style="2"/>
    <col min="16133" max="16135" width="25.5703125" style="2" customWidth="1"/>
    <col min="16136" max="16384" width="8.5703125" style="2"/>
  </cols>
  <sheetData>
    <row r="1" spans="1:8" ht="18" customHeight="1">
      <c r="H1" s="21" t="s">
        <v>77</v>
      </c>
    </row>
    <row r="2" spans="1:8" ht="21.75" customHeight="1">
      <c r="G2" s="8"/>
    </row>
    <row r="3" spans="1:8" ht="30" customHeight="1">
      <c r="A3" s="281" t="s">
        <v>42</v>
      </c>
      <c r="B3" s="281"/>
      <c r="C3" s="281"/>
      <c r="D3" s="281"/>
      <c r="E3" s="281"/>
      <c r="F3" s="281"/>
    </row>
    <row r="4" spans="1:8" ht="30" customHeight="1">
      <c r="A4" s="282" t="s">
        <v>43</v>
      </c>
      <c r="B4" s="282"/>
      <c r="C4" s="282"/>
      <c r="D4" s="282"/>
      <c r="E4" s="282"/>
      <c r="F4" s="282"/>
    </row>
    <row r="5" spans="1:8" ht="36" customHeight="1">
      <c r="A5" s="46"/>
      <c r="B5" s="283"/>
      <c r="C5" s="274"/>
      <c r="D5" s="23" t="s">
        <v>33</v>
      </c>
      <c r="E5" s="23" t="s">
        <v>36</v>
      </c>
      <c r="F5" s="47" t="s">
        <v>112</v>
      </c>
    </row>
    <row r="6" spans="1:8" ht="15.75" customHeight="1">
      <c r="A6" s="46" t="s">
        <v>15</v>
      </c>
      <c r="B6" s="283" t="s">
        <v>50</v>
      </c>
      <c r="C6" s="274"/>
      <c r="D6" s="9" t="s">
        <v>34</v>
      </c>
      <c r="E6" s="9" t="s">
        <v>35</v>
      </c>
      <c r="F6" s="273" t="s">
        <v>113</v>
      </c>
    </row>
    <row r="7" spans="1:8" ht="18" customHeight="1">
      <c r="A7" s="46" t="s">
        <v>17</v>
      </c>
      <c r="B7" s="283" t="s">
        <v>51</v>
      </c>
      <c r="C7" s="274"/>
      <c r="D7" s="284" t="s">
        <v>79</v>
      </c>
      <c r="E7" s="284"/>
      <c r="F7" s="273"/>
    </row>
    <row r="8" spans="1:8" ht="18" customHeight="1">
      <c r="A8" s="67">
        <v>2019</v>
      </c>
      <c r="B8" s="27" t="s">
        <v>64</v>
      </c>
      <c r="C8" s="28" t="s">
        <v>52</v>
      </c>
      <c r="D8" s="97">
        <v>19231.878256</v>
      </c>
      <c r="E8" s="97">
        <v>45428.651397000001</v>
      </c>
      <c r="F8" s="77">
        <v>42.334248683574231</v>
      </c>
    </row>
    <row r="9" spans="1:8" ht="18" customHeight="1">
      <c r="A9" s="68" t="s">
        <v>544</v>
      </c>
      <c r="B9" s="30" t="s">
        <v>65</v>
      </c>
      <c r="C9" s="31" t="s">
        <v>53</v>
      </c>
      <c r="D9" s="98">
        <v>18127.201343000001</v>
      </c>
      <c r="E9" s="98">
        <v>40344.505169999997</v>
      </c>
      <c r="F9" s="78">
        <v>44.931029062364878</v>
      </c>
    </row>
    <row r="10" spans="1:8" ht="18" customHeight="1">
      <c r="A10" s="67" t="s">
        <v>544</v>
      </c>
      <c r="B10" s="27" t="s">
        <v>66</v>
      </c>
      <c r="C10" s="28" t="s">
        <v>54</v>
      </c>
      <c r="D10" s="97">
        <v>19977.050618000001</v>
      </c>
      <c r="E10" s="97">
        <v>44045.006565999996</v>
      </c>
      <c r="F10" s="77">
        <v>45.355994187593204</v>
      </c>
    </row>
    <row r="11" spans="1:8" ht="18" customHeight="1">
      <c r="A11" s="68" t="s">
        <v>544</v>
      </c>
      <c r="B11" s="30" t="s">
        <v>67</v>
      </c>
      <c r="C11" s="31" t="s">
        <v>55</v>
      </c>
      <c r="D11" s="98">
        <v>20237.438832</v>
      </c>
      <c r="E11" s="98">
        <v>53155.036898999999</v>
      </c>
      <c r="F11" s="78">
        <v>38.072476311987522</v>
      </c>
    </row>
    <row r="12" spans="1:8" ht="18" customHeight="1">
      <c r="A12" s="67" t="s">
        <v>544</v>
      </c>
      <c r="B12" s="27" t="s">
        <v>68</v>
      </c>
      <c r="C12" s="28" t="s">
        <v>56</v>
      </c>
      <c r="D12" s="97">
        <v>18260.391740999999</v>
      </c>
      <c r="E12" s="97">
        <v>48359.773448</v>
      </c>
      <c r="F12" s="77">
        <v>37.759465024448311</v>
      </c>
    </row>
    <row r="13" spans="1:8" ht="18" customHeight="1">
      <c r="A13" s="68" t="s">
        <v>544</v>
      </c>
      <c r="B13" s="30" t="s">
        <v>74</v>
      </c>
      <c r="C13" s="31" t="s">
        <v>57</v>
      </c>
      <c r="D13" s="98">
        <v>17414.345913000001</v>
      </c>
      <c r="E13" s="98">
        <v>41466.083546000002</v>
      </c>
      <c r="F13" s="78">
        <v>41.996601617033747</v>
      </c>
    </row>
    <row r="14" spans="1:8" ht="18" customHeight="1">
      <c r="A14" s="67" t="s">
        <v>544</v>
      </c>
      <c r="B14" s="27" t="s">
        <v>75</v>
      </c>
      <c r="C14" s="28" t="s">
        <v>58</v>
      </c>
      <c r="D14" s="97">
        <v>18814.680842999998</v>
      </c>
      <c r="E14" s="97">
        <v>53479.706101999996</v>
      </c>
      <c r="F14" s="77">
        <v>35.180972773327149</v>
      </c>
    </row>
    <row r="15" spans="1:8" ht="18" customHeight="1">
      <c r="A15" s="68" t="s">
        <v>544</v>
      </c>
      <c r="B15" s="30" t="s">
        <v>69</v>
      </c>
      <c r="C15" s="31" t="s">
        <v>59</v>
      </c>
      <c r="D15" s="98">
        <v>16286.323742</v>
      </c>
      <c r="E15" s="98">
        <v>41834.838710000004</v>
      </c>
      <c r="F15" s="78">
        <v>38.930050274358997</v>
      </c>
    </row>
    <row r="16" spans="1:8" ht="18" customHeight="1">
      <c r="A16" s="67" t="s">
        <v>544</v>
      </c>
      <c r="B16" s="27" t="s">
        <v>70</v>
      </c>
      <c r="C16" s="28" t="s">
        <v>60</v>
      </c>
      <c r="D16" s="97">
        <v>19659.734292000001</v>
      </c>
      <c r="E16" s="97">
        <v>42909.98575</v>
      </c>
      <c r="F16" s="77">
        <v>45.816221908206998</v>
      </c>
    </row>
    <row r="17" spans="1:6" ht="18" customHeight="1">
      <c r="A17" s="68" t="s">
        <v>544</v>
      </c>
      <c r="B17" s="30" t="s">
        <v>71</v>
      </c>
      <c r="C17" s="31" t="s">
        <v>61</v>
      </c>
      <c r="D17" s="98">
        <v>17152.1404</v>
      </c>
      <c r="E17" s="98">
        <v>42833.001429000004</v>
      </c>
      <c r="F17" s="78">
        <v>40.044217840842634</v>
      </c>
    </row>
    <row r="18" spans="1:6" ht="18" customHeight="1">
      <c r="A18" s="67" t="s">
        <v>544</v>
      </c>
      <c r="B18" s="27" t="s">
        <v>72</v>
      </c>
      <c r="C18" s="28" t="s">
        <v>62</v>
      </c>
      <c r="D18" s="97">
        <v>17517.600804999998</v>
      </c>
      <c r="E18" s="97">
        <v>37812.813134000004</v>
      </c>
      <c r="F18" s="77">
        <v>46.327155673188365</v>
      </c>
    </row>
    <row r="19" spans="1:6" ht="18" customHeight="1">
      <c r="A19" s="68" t="s">
        <v>544</v>
      </c>
      <c r="B19" s="30" t="s">
        <v>73</v>
      </c>
      <c r="C19" s="31" t="s">
        <v>63</v>
      </c>
      <c r="D19" s="98">
        <v>19118.881696</v>
      </c>
      <c r="E19" s="98">
        <v>49585.771479000003</v>
      </c>
      <c r="F19" s="78">
        <v>38.557193174047946</v>
      </c>
    </row>
    <row r="20" spans="1:6" ht="18" customHeight="1" thickBot="1">
      <c r="A20" s="80">
        <v>2020</v>
      </c>
      <c r="B20" s="33" t="s">
        <v>64</v>
      </c>
      <c r="C20" s="34" t="s">
        <v>52</v>
      </c>
      <c r="D20" s="99">
        <v>16349.292669</v>
      </c>
      <c r="E20" s="99">
        <v>39731.960009000002</v>
      </c>
      <c r="F20" s="79">
        <v>41.148970917358703</v>
      </c>
    </row>
  </sheetData>
  <mergeCells count="7">
    <mergeCell ref="A3:F3"/>
    <mergeCell ref="A4:F4"/>
    <mergeCell ref="B5:C5"/>
    <mergeCell ref="B7:C7"/>
    <mergeCell ref="D7:E7"/>
    <mergeCell ref="F6:F7"/>
    <mergeCell ref="B6:C6"/>
  </mergeCells>
  <hyperlinks>
    <hyperlink ref="H1" location="'الفهرس Index'!A1" display="الفهرس / Index" xr:uid="{00000000-0004-0000-11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474D9B"/>
    <pageSetUpPr autoPageBreaks="0"/>
  </sheetPr>
  <dimension ref="A1:G18"/>
  <sheetViews>
    <sheetView showGridLines="0" rightToLeft="1" workbookViewId="0">
      <selection activeCell="F1" sqref="F1"/>
    </sheetView>
  </sheetViews>
  <sheetFormatPr defaultColWidth="8.5703125" defaultRowHeight="18" customHeight="1"/>
  <cols>
    <col min="1" max="1" width="9.140625" style="2" customWidth="1"/>
    <col min="2" max="3" width="22.5703125" style="2" customWidth="1"/>
    <col min="4" max="4" width="20.8554687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7" ht="18" customHeight="1">
      <c r="F1" s="21" t="s">
        <v>77</v>
      </c>
    </row>
    <row r="2" spans="1:7" ht="23.25" customHeight="1">
      <c r="E2" s="8"/>
    </row>
    <row r="3" spans="1:7" ht="30" customHeight="1">
      <c r="A3" s="281" t="s">
        <v>44</v>
      </c>
      <c r="B3" s="281"/>
      <c r="C3" s="281"/>
      <c r="D3" s="281"/>
    </row>
    <row r="4" spans="1:7" ht="30" customHeight="1">
      <c r="A4" s="282" t="s">
        <v>49</v>
      </c>
      <c r="B4" s="282"/>
      <c r="C4" s="282"/>
      <c r="D4" s="282"/>
    </row>
    <row r="5" spans="1:7" ht="36" customHeight="1">
      <c r="A5" s="4"/>
      <c r="B5" s="23" t="s">
        <v>33</v>
      </c>
      <c r="C5" s="23" t="s">
        <v>36</v>
      </c>
      <c r="D5" s="24" t="s">
        <v>112</v>
      </c>
    </row>
    <row r="6" spans="1:7" ht="15.75" customHeight="1">
      <c r="A6" s="4" t="s">
        <v>15</v>
      </c>
      <c r="B6" s="9" t="s">
        <v>34</v>
      </c>
      <c r="C6" s="9" t="s">
        <v>35</v>
      </c>
      <c r="D6" s="273" t="s">
        <v>113</v>
      </c>
    </row>
    <row r="7" spans="1:7" ht="18" customHeight="1">
      <c r="A7" s="4" t="s">
        <v>17</v>
      </c>
      <c r="B7" s="284" t="s">
        <v>79</v>
      </c>
      <c r="C7" s="284"/>
      <c r="D7" s="273"/>
    </row>
    <row r="8" spans="1:7" ht="18" customHeight="1">
      <c r="A8" s="26">
        <v>2010</v>
      </c>
      <c r="B8" s="119">
        <v>134609.56175499997</v>
      </c>
      <c r="C8" s="119">
        <v>400735.52090999996</v>
      </c>
      <c r="D8" s="77">
        <v>33.590623923061599</v>
      </c>
    </row>
    <row r="9" spans="1:7" ht="18" customHeight="1">
      <c r="A9" s="29">
        <v>2011</v>
      </c>
      <c r="B9" s="120">
        <v>176567.73164899999</v>
      </c>
      <c r="C9" s="120">
        <v>493449.08258499997</v>
      </c>
      <c r="D9" s="78">
        <v>35.782360912300412</v>
      </c>
      <c r="F9" s="14"/>
      <c r="G9" s="14"/>
    </row>
    <row r="10" spans="1:7" ht="18" customHeight="1">
      <c r="A10" s="26">
        <v>2012</v>
      </c>
      <c r="B10" s="119">
        <v>190951.55351299999</v>
      </c>
      <c r="C10" s="119">
        <v>583473.06787499995</v>
      </c>
      <c r="D10" s="77">
        <v>32.726712512788744</v>
      </c>
      <c r="F10" s="14"/>
      <c r="G10" s="14"/>
    </row>
    <row r="11" spans="1:7" ht="18" customHeight="1">
      <c r="A11" s="29">
        <v>2013</v>
      </c>
      <c r="B11" s="120">
        <v>202443.212959</v>
      </c>
      <c r="C11" s="120">
        <v>630582.43309199996</v>
      </c>
      <c r="D11" s="78">
        <v>32.104163125245861</v>
      </c>
      <c r="F11" s="14"/>
      <c r="G11" s="14"/>
    </row>
    <row r="12" spans="1:7" ht="18" customHeight="1">
      <c r="A12" s="26">
        <v>2014</v>
      </c>
      <c r="B12" s="119">
        <v>217029.90358300001</v>
      </c>
      <c r="C12" s="119">
        <v>651875.76067400002</v>
      </c>
      <c r="D12" s="77">
        <v>33.293139072789614</v>
      </c>
      <c r="F12" s="14"/>
      <c r="G12" s="14"/>
    </row>
    <row r="13" spans="1:7" ht="18" customHeight="1">
      <c r="A13" s="29">
        <v>2015</v>
      </c>
      <c r="B13" s="120">
        <v>189901.077563</v>
      </c>
      <c r="C13" s="120">
        <v>655033.36353199999</v>
      </c>
      <c r="D13" s="78">
        <v>28.991054217305205</v>
      </c>
      <c r="F13" s="14"/>
      <c r="G13" s="14"/>
    </row>
    <row r="14" spans="1:7" ht="18" customHeight="1">
      <c r="A14" s="26">
        <v>2016</v>
      </c>
      <c r="B14" s="119">
        <v>177693.53221399998</v>
      </c>
      <c r="C14" s="119">
        <v>525635.96280400001</v>
      </c>
      <c r="D14" s="77">
        <v>33.805436611699008</v>
      </c>
      <c r="F14" s="14"/>
      <c r="G14" s="14"/>
    </row>
    <row r="15" spans="1:7" ht="18" customHeight="1">
      <c r="A15" s="29">
        <v>2017</v>
      </c>
      <c r="B15" s="120">
        <v>193479.004472</v>
      </c>
      <c r="C15" s="120">
        <v>504446.616737</v>
      </c>
      <c r="D15" s="78">
        <v>38.354703560807678</v>
      </c>
      <c r="F15" s="14"/>
      <c r="G15" s="14"/>
    </row>
    <row r="16" spans="1:7" ht="18" customHeight="1">
      <c r="A16" s="26">
        <v>2018</v>
      </c>
      <c r="B16" s="119">
        <v>235458.08366500001</v>
      </c>
      <c r="C16" s="119">
        <v>513992.690199</v>
      </c>
      <c r="D16" s="77">
        <v>45.809617170594173</v>
      </c>
      <c r="F16" s="14"/>
      <c r="G16" s="14"/>
    </row>
    <row r="17" spans="1:7" ht="18" customHeight="1" thickBot="1">
      <c r="A17" s="88">
        <v>2019</v>
      </c>
      <c r="B17" s="121">
        <v>221797.66848100003</v>
      </c>
      <c r="C17" s="121">
        <v>541255.17362999998</v>
      </c>
      <c r="D17" s="89">
        <v>40.978392316046495</v>
      </c>
      <c r="F17" s="14"/>
      <c r="G17" s="14"/>
    </row>
    <row r="18" spans="1:7" ht="18" customHeight="1">
      <c r="F18" s="14"/>
      <c r="G18" s="14"/>
    </row>
  </sheetData>
  <mergeCells count="4">
    <mergeCell ref="A3:D3"/>
    <mergeCell ref="A4:D4"/>
    <mergeCell ref="D6:D7"/>
    <mergeCell ref="B7:C7"/>
  </mergeCells>
  <hyperlinks>
    <hyperlink ref="F1" location="'الفهرس Index'!A1" display="الفهرس / Index" xr:uid="{00000000-0004-0000-1200-000000000000}"/>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474D9B"/>
    <pageSetUpPr autoPageBreaks="0"/>
  </sheetPr>
  <dimension ref="A1:R89"/>
  <sheetViews>
    <sheetView showGridLines="0" rightToLeft="1" workbookViewId="0"/>
  </sheetViews>
  <sheetFormatPr defaultColWidth="8.5703125" defaultRowHeight="18" customHeight="1"/>
  <cols>
    <col min="1" max="1" width="18.5703125" style="2" customWidth="1"/>
    <col min="2" max="7" width="7.85546875" style="2" customWidth="1"/>
    <col min="8" max="9" width="9.5703125" style="2" customWidth="1"/>
    <col min="10" max="11" width="10.42578125" style="2" customWidth="1"/>
    <col min="12" max="12" width="20.5703125" style="2" bestFit="1" customWidth="1"/>
    <col min="13" max="13" width="0.42578125" style="2" customWidth="1"/>
    <col min="14" max="14" width="11.5703125" style="2" bestFit="1" customWidth="1"/>
    <col min="15" max="16" width="8.5703125" style="2"/>
    <col min="17" max="18" width="8.5703125" style="3"/>
    <col min="19" max="252" width="8.5703125" style="2"/>
    <col min="253" max="253" width="5.5703125" style="2" customWidth="1"/>
    <col min="254" max="254" width="32.5703125" style="2" customWidth="1"/>
    <col min="255" max="255" width="5.5703125" style="2" customWidth="1"/>
    <col min="256" max="256" width="32.5703125" style="2" customWidth="1"/>
    <col min="257" max="262" width="8.5703125" style="2"/>
    <col min="263" max="263" width="32.5703125" style="2" customWidth="1"/>
    <col min="264" max="264" width="5.5703125" style="2" customWidth="1"/>
    <col min="265" max="265" width="32.5703125" style="2" customWidth="1"/>
    <col min="266" max="266" width="5.5703125" style="2" customWidth="1"/>
    <col min="267" max="508" width="8.5703125" style="2"/>
    <col min="509" max="509" width="5.5703125" style="2" customWidth="1"/>
    <col min="510" max="510" width="32.5703125" style="2" customWidth="1"/>
    <col min="511" max="511" width="5.5703125" style="2" customWidth="1"/>
    <col min="512" max="512" width="32.5703125" style="2" customWidth="1"/>
    <col min="513" max="518" width="8.5703125" style="2"/>
    <col min="519" max="519" width="32.5703125" style="2" customWidth="1"/>
    <col min="520" max="520" width="5.5703125" style="2" customWidth="1"/>
    <col min="521" max="521" width="32.5703125" style="2" customWidth="1"/>
    <col min="522" max="522" width="5.5703125" style="2" customWidth="1"/>
    <col min="523" max="764" width="8.5703125" style="2"/>
    <col min="765" max="765" width="5.5703125" style="2" customWidth="1"/>
    <col min="766" max="766" width="32.5703125" style="2" customWidth="1"/>
    <col min="767" max="767" width="5.5703125" style="2" customWidth="1"/>
    <col min="768" max="768" width="32.5703125" style="2" customWidth="1"/>
    <col min="769" max="774" width="8.5703125" style="2"/>
    <col min="775" max="775" width="32.5703125" style="2" customWidth="1"/>
    <col min="776" max="776" width="5.5703125" style="2" customWidth="1"/>
    <col min="777" max="777" width="32.5703125" style="2" customWidth="1"/>
    <col min="778" max="778" width="5.5703125" style="2" customWidth="1"/>
    <col min="779" max="1020" width="8.5703125" style="2"/>
    <col min="1021" max="1021" width="5.5703125" style="2" customWidth="1"/>
    <col min="1022" max="1022" width="32.5703125" style="2" customWidth="1"/>
    <col min="1023" max="1023" width="5.5703125" style="2" customWidth="1"/>
    <col min="1024" max="1024" width="32.5703125" style="2" customWidth="1"/>
    <col min="1025" max="1030" width="8.5703125" style="2"/>
    <col min="1031" max="1031" width="32.5703125" style="2" customWidth="1"/>
    <col min="1032" max="1032" width="5.5703125" style="2" customWidth="1"/>
    <col min="1033" max="1033" width="32.5703125" style="2" customWidth="1"/>
    <col min="1034" max="1034" width="5.5703125" style="2" customWidth="1"/>
    <col min="1035" max="1276" width="8.5703125" style="2"/>
    <col min="1277" max="1277" width="5.5703125" style="2" customWidth="1"/>
    <col min="1278" max="1278" width="32.5703125" style="2" customWidth="1"/>
    <col min="1279" max="1279" width="5.5703125" style="2" customWidth="1"/>
    <col min="1280" max="1280" width="32.5703125" style="2" customWidth="1"/>
    <col min="1281" max="1286" width="8.5703125" style="2"/>
    <col min="1287" max="1287" width="32.5703125" style="2" customWidth="1"/>
    <col min="1288" max="1288" width="5.5703125" style="2" customWidth="1"/>
    <col min="1289" max="1289" width="32.5703125" style="2" customWidth="1"/>
    <col min="1290" max="1290" width="5.5703125" style="2" customWidth="1"/>
    <col min="1291" max="1532" width="8.5703125" style="2"/>
    <col min="1533" max="1533" width="5.5703125" style="2" customWidth="1"/>
    <col min="1534" max="1534" width="32.5703125" style="2" customWidth="1"/>
    <col min="1535" max="1535" width="5.5703125" style="2" customWidth="1"/>
    <col min="1536" max="1536" width="32.5703125" style="2" customWidth="1"/>
    <col min="1537" max="1542" width="8.5703125" style="2"/>
    <col min="1543" max="1543" width="32.5703125" style="2" customWidth="1"/>
    <col min="1544" max="1544" width="5.5703125" style="2" customWidth="1"/>
    <col min="1545" max="1545" width="32.5703125" style="2" customWidth="1"/>
    <col min="1546" max="1546" width="5.5703125" style="2" customWidth="1"/>
    <col min="1547" max="1788" width="8.5703125" style="2"/>
    <col min="1789" max="1789" width="5.5703125" style="2" customWidth="1"/>
    <col min="1790" max="1790" width="32.5703125" style="2" customWidth="1"/>
    <col min="1791" max="1791" width="5.5703125" style="2" customWidth="1"/>
    <col min="1792" max="1792" width="32.5703125" style="2" customWidth="1"/>
    <col min="1793" max="1798" width="8.5703125" style="2"/>
    <col min="1799" max="1799" width="32.5703125" style="2" customWidth="1"/>
    <col min="1800" max="1800" width="5.5703125" style="2" customWidth="1"/>
    <col min="1801" max="1801" width="32.5703125" style="2" customWidth="1"/>
    <col min="1802" max="1802" width="5.5703125" style="2" customWidth="1"/>
    <col min="1803" max="2044" width="8.5703125" style="2"/>
    <col min="2045" max="2045" width="5.5703125" style="2" customWidth="1"/>
    <col min="2046" max="2046" width="32.5703125" style="2" customWidth="1"/>
    <col min="2047" max="2047" width="5.5703125" style="2" customWidth="1"/>
    <col min="2048" max="2048" width="32.5703125" style="2" customWidth="1"/>
    <col min="2049" max="2054" width="8.5703125" style="2"/>
    <col min="2055" max="2055" width="32.5703125" style="2" customWidth="1"/>
    <col min="2056" max="2056" width="5.5703125" style="2" customWidth="1"/>
    <col min="2057" max="2057" width="32.5703125" style="2" customWidth="1"/>
    <col min="2058" max="2058" width="5.5703125" style="2" customWidth="1"/>
    <col min="2059" max="2300" width="8.5703125" style="2"/>
    <col min="2301" max="2301" width="5.5703125" style="2" customWidth="1"/>
    <col min="2302" max="2302" width="32.5703125" style="2" customWidth="1"/>
    <col min="2303" max="2303" width="5.5703125" style="2" customWidth="1"/>
    <col min="2304" max="2304" width="32.5703125" style="2" customWidth="1"/>
    <col min="2305" max="2310" width="8.5703125" style="2"/>
    <col min="2311" max="2311" width="32.5703125" style="2" customWidth="1"/>
    <col min="2312" max="2312" width="5.5703125" style="2" customWidth="1"/>
    <col min="2313" max="2313" width="32.5703125" style="2" customWidth="1"/>
    <col min="2314" max="2314" width="5.5703125" style="2" customWidth="1"/>
    <col min="2315" max="2556" width="8.5703125" style="2"/>
    <col min="2557" max="2557" width="5.5703125" style="2" customWidth="1"/>
    <col min="2558" max="2558" width="32.5703125" style="2" customWidth="1"/>
    <col min="2559" max="2559" width="5.5703125" style="2" customWidth="1"/>
    <col min="2560" max="2560" width="32.5703125" style="2" customWidth="1"/>
    <col min="2561" max="2566" width="8.5703125" style="2"/>
    <col min="2567" max="2567" width="32.5703125" style="2" customWidth="1"/>
    <col min="2568" max="2568" width="5.5703125" style="2" customWidth="1"/>
    <col min="2569" max="2569" width="32.5703125" style="2" customWidth="1"/>
    <col min="2570" max="2570" width="5.5703125" style="2" customWidth="1"/>
    <col min="2571" max="2812" width="8.5703125" style="2"/>
    <col min="2813" max="2813" width="5.5703125" style="2" customWidth="1"/>
    <col min="2814" max="2814" width="32.5703125" style="2" customWidth="1"/>
    <col min="2815" max="2815" width="5.5703125" style="2" customWidth="1"/>
    <col min="2816" max="2816" width="32.5703125" style="2" customWidth="1"/>
    <col min="2817" max="2822" width="8.5703125" style="2"/>
    <col min="2823" max="2823" width="32.5703125" style="2" customWidth="1"/>
    <col min="2824" max="2824" width="5.5703125" style="2" customWidth="1"/>
    <col min="2825" max="2825" width="32.5703125" style="2" customWidth="1"/>
    <col min="2826" max="2826" width="5.5703125" style="2" customWidth="1"/>
    <col min="2827" max="3068" width="8.5703125" style="2"/>
    <col min="3069" max="3069" width="5.5703125" style="2" customWidth="1"/>
    <col min="3070" max="3070" width="32.5703125" style="2" customWidth="1"/>
    <col min="3071" max="3071" width="5.5703125" style="2" customWidth="1"/>
    <col min="3072" max="3072" width="32.5703125" style="2" customWidth="1"/>
    <col min="3073" max="3078" width="8.5703125" style="2"/>
    <col min="3079" max="3079" width="32.5703125" style="2" customWidth="1"/>
    <col min="3080" max="3080" width="5.5703125" style="2" customWidth="1"/>
    <col min="3081" max="3081" width="32.5703125" style="2" customWidth="1"/>
    <col min="3082" max="3082" width="5.5703125" style="2" customWidth="1"/>
    <col min="3083" max="3324" width="8.5703125" style="2"/>
    <col min="3325" max="3325" width="5.5703125" style="2" customWidth="1"/>
    <col min="3326" max="3326" width="32.5703125" style="2" customWidth="1"/>
    <col min="3327" max="3327" width="5.5703125" style="2" customWidth="1"/>
    <col min="3328" max="3328" width="32.5703125" style="2" customWidth="1"/>
    <col min="3329" max="3334" width="8.5703125" style="2"/>
    <col min="3335" max="3335" width="32.5703125" style="2" customWidth="1"/>
    <col min="3336" max="3336" width="5.5703125" style="2" customWidth="1"/>
    <col min="3337" max="3337" width="32.5703125" style="2" customWidth="1"/>
    <col min="3338" max="3338" width="5.5703125" style="2" customWidth="1"/>
    <col min="3339" max="3580" width="8.5703125" style="2"/>
    <col min="3581" max="3581" width="5.5703125" style="2" customWidth="1"/>
    <col min="3582" max="3582" width="32.5703125" style="2" customWidth="1"/>
    <col min="3583" max="3583" width="5.5703125" style="2" customWidth="1"/>
    <col min="3584" max="3584" width="32.5703125" style="2" customWidth="1"/>
    <col min="3585" max="3590" width="8.5703125" style="2"/>
    <col min="3591" max="3591" width="32.5703125" style="2" customWidth="1"/>
    <col min="3592" max="3592" width="5.5703125" style="2" customWidth="1"/>
    <col min="3593" max="3593" width="32.5703125" style="2" customWidth="1"/>
    <col min="3594" max="3594" width="5.5703125" style="2" customWidth="1"/>
    <col min="3595" max="3836" width="8.5703125" style="2"/>
    <col min="3837" max="3837" width="5.5703125" style="2" customWidth="1"/>
    <col min="3838" max="3838" width="32.5703125" style="2" customWidth="1"/>
    <col min="3839" max="3839" width="5.5703125" style="2" customWidth="1"/>
    <col min="3840" max="3840" width="32.5703125" style="2" customWidth="1"/>
    <col min="3841" max="3846" width="8.5703125" style="2"/>
    <col min="3847" max="3847" width="32.5703125" style="2" customWidth="1"/>
    <col min="3848" max="3848" width="5.5703125" style="2" customWidth="1"/>
    <col min="3849" max="3849" width="32.5703125" style="2" customWidth="1"/>
    <col min="3850" max="3850" width="5.5703125" style="2" customWidth="1"/>
    <col min="3851" max="4092" width="8.5703125" style="2"/>
    <col min="4093" max="4093" width="5.5703125" style="2" customWidth="1"/>
    <col min="4094" max="4094" width="32.5703125" style="2" customWidth="1"/>
    <col min="4095" max="4095" width="5.5703125" style="2" customWidth="1"/>
    <col min="4096" max="4096" width="32.5703125" style="2" customWidth="1"/>
    <col min="4097" max="4102" width="8.5703125" style="2"/>
    <col min="4103" max="4103" width="32.5703125" style="2" customWidth="1"/>
    <col min="4104" max="4104" width="5.5703125" style="2" customWidth="1"/>
    <col min="4105" max="4105" width="32.5703125" style="2" customWidth="1"/>
    <col min="4106" max="4106" width="5.5703125" style="2" customWidth="1"/>
    <col min="4107" max="4348" width="8.5703125" style="2"/>
    <col min="4349" max="4349" width="5.5703125" style="2" customWidth="1"/>
    <col min="4350" max="4350" width="32.5703125" style="2" customWidth="1"/>
    <col min="4351" max="4351" width="5.5703125" style="2" customWidth="1"/>
    <col min="4352" max="4352" width="32.5703125" style="2" customWidth="1"/>
    <col min="4353" max="4358" width="8.5703125" style="2"/>
    <col min="4359" max="4359" width="32.5703125" style="2" customWidth="1"/>
    <col min="4360" max="4360" width="5.5703125" style="2" customWidth="1"/>
    <col min="4361" max="4361" width="32.5703125" style="2" customWidth="1"/>
    <col min="4362" max="4362" width="5.5703125" style="2" customWidth="1"/>
    <col min="4363" max="4604" width="8.5703125" style="2"/>
    <col min="4605" max="4605" width="5.5703125" style="2" customWidth="1"/>
    <col min="4606" max="4606" width="32.5703125" style="2" customWidth="1"/>
    <col min="4607" max="4607" width="5.5703125" style="2" customWidth="1"/>
    <col min="4608" max="4608" width="32.5703125" style="2" customWidth="1"/>
    <col min="4609" max="4614" width="8.5703125" style="2"/>
    <col min="4615" max="4615" width="32.5703125" style="2" customWidth="1"/>
    <col min="4616" max="4616" width="5.5703125" style="2" customWidth="1"/>
    <col min="4617" max="4617" width="32.5703125" style="2" customWidth="1"/>
    <col min="4618" max="4618" width="5.5703125" style="2" customWidth="1"/>
    <col min="4619" max="4860" width="8.5703125" style="2"/>
    <col min="4861" max="4861" width="5.5703125" style="2" customWidth="1"/>
    <col min="4862" max="4862" width="32.5703125" style="2" customWidth="1"/>
    <col min="4863" max="4863" width="5.5703125" style="2" customWidth="1"/>
    <col min="4864" max="4864" width="32.5703125" style="2" customWidth="1"/>
    <col min="4865" max="4870" width="8.5703125" style="2"/>
    <col min="4871" max="4871" width="32.5703125" style="2" customWidth="1"/>
    <col min="4872" max="4872" width="5.5703125" style="2" customWidth="1"/>
    <col min="4873" max="4873" width="32.5703125" style="2" customWidth="1"/>
    <col min="4874" max="4874" width="5.5703125" style="2" customWidth="1"/>
    <col min="4875" max="5116" width="8.5703125" style="2"/>
    <col min="5117" max="5117" width="5.5703125" style="2" customWidth="1"/>
    <col min="5118" max="5118" width="32.5703125" style="2" customWidth="1"/>
    <col min="5119" max="5119" width="5.5703125" style="2" customWidth="1"/>
    <col min="5120" max="5120" width="32.5703125" style="2" customWidth="1"/>
    <col min="5121" max="5126" width="8.5703125" style="2"/>
    <col min="5127" max="5127" width="32.5703125" style="2" customWidth="1"/>
    <col min="5128" max="5128" width="5.5703125" style="2" customWidth="1"/>
    <col min="5129" max="5129" width="32.5703125" style="2" customWidth="1"/>
    <col min="5130" max="5130" width="5.5703125" style="2" customWidth="1"/>
    <col min="5131" max="5372" width="8.5703125" style="2"/>
    <col min="5373" max="5373" width="5.5703125" style="2" customWidth="1"/>
    <col min="5374" max="5374" width="32.5703125" style="2" customWidth="1"/>
    <col min="5375" max="5375" width="5.5703125" style="2" customWidth="1"/>
    <col min="5376" max="5376" width="32.5703125" style="2" customWidth="1"/>
    <col min="5377" max="5382" width="8.5703125" style="2"/>
    <col min="5383" max="5383" width="32.5703125" style="2" customWidth="1"/>
    <col min="5384" max="5384" width="5.5703125" style="2" customWidth="1"/>
    <col min="5385" max="5385" width="32.5703125" style="2" customWidth="1"/>
    <col min="5386" max="5386" width="5.5703125" style="2" customWidth="1"/>
    <col min="5387" max="5628" width="8.5703125" style="2"/>
    <col min="5629" max="5629" width="5.5703125" style="2" customWidth="1"/>
    <col min="5630" max="5630" width="32.5703125" style="2" customWidth="1"/>
    <col min="5631" max="5631" width="5.5703125" style="2" customWidth="1"/>
    <col min="5632" max="5632" width="32.5703125" style="2" customWidth="1"/>
    <col min="5633" max="5638" width="8.5703125" style="2"/>
    <col min="5639" max="5639" width="32.5703125" style="2" customWidth="1"/>
    <col min="5640" max="5640" width="5.5703125" style="2" customWidth="1"/>
    <col min="5641" max="5641" width="32.5703125" style="2" customWidth="1"/>
    <col min="5642" max="5642" width="5.5703125" style="2" customWidth="1"/>
    <col min="5643" max="5884" width="8.5703125" style="2"/>
    <col min="5885" max="5885" width="5.5703125" style="2" customWidth="1"/>
    <col min="5886" max="5886" width="32.5703125" style="2" customWidth="1"/>
    <col min="5887" max="5887" width="5.5703125" style="2" customWidth="1"/>
    <col min="5888" max="5888" width="32.5703125" style="2" customWidth="1"/>
    <col min="5889" max="5894" width="8.5703125" style="2"/>
    <col min="5895" max="5895" width="32.5703125" style="2" customWidth="1"/>
    <col min="5896" max="5896" width="5.5703125" style="2" customWidth="1"/>
    <col min="5897" max="5897" width="32.5703125" style="2" customWidth="1"/>
    <col min="5898" max="5898" width="5.5703125" style="2" customWidth="1"/>
    <col min="5899" max="6140" width="8.5703125" style="2"/>
    <col min="6141" max="6141" width="5.5703125" style="2" customWidth="1"/>
    <col min="6142" max="6142" width="32.5703125" style="2" customWidth="1"/>
    <col min="6143" max="6143" width="5.5703125" style="2" customWidth="1"/>
    <col min="6144" max="6144" width="32.5703125" style="2" customWidth="1"/>
    <col min="6145" max="6150" width="8.5703125" style="2"/>
    <col min="6151" max="6151" width="32.5703125" style="2" customWidth="1"/>
    <col min="6152" max="6152" width="5.5703125" style="2" customWidth="1"/>
    <col min="6153" max="6153" width="32.5703125" style="2" customWidth="1"/>
    <col min="6154" max="6154" width="5.5703125" style="2" customWidth="1"/>
    <col min="6155" max="6396" width="8.5703125" style="2"/>
    <col min="6397" max="6397" width="5.5703125" style="2" customWidth="1"/>
    <col min="6398" max="6398" width="32.5703125" style="2" customWidth="1"/>
    <col min="6399" max="6399" width="5.5703125" style="2" customWidth="1"/>
    <col min="6400" max="6400" width="32.5703125" style="2" customWidth="1"/>
    <col min="6401" max="6406" width="8.5703125" style="2"/>
    <col min="6407" max="6407" width="32.5703125" style="2" customWidth="1"/>
    <col min="6408" max="6408" width="5.5703125" style="2" customWidth="1"/>
    <col min="6409" max="6409" width="32.5703125" style="2" customWidth="1"/>
    <col min="6410" max="6410" width="5.5703125" style="2" customWidth="1"/>
    <col min="6411" max="6652" width="8.5703125" style="2"/>
    <col min="6653" max="6653" width="5.5703125" style="2" customWidth="1"/>
    <col min="6654" max="6654" width="32.5703125" style="2" customWidth="1"/>
    <col min="6655" max="6655" width="5.5703125" style="2" customWidth="1"/>
    <col min="6656" max="6656" width="32.5703125" style="2" customWidth="1"/>
    <col min="6657" max="6662" width="8.5703125" style="2"/>
    <col min="6663" max="6663" width="32.5703125" style="2" customWidth="1"/>
    <col min="6664" max="6664" width="5.5703125" style="2" customWidth="1"/>
    <col min="6665" max="6665" width="32.5703125" style="2" customWidth="1"/>
    <col min="6666" max="6666" width="5.5703125" style="2" customWidth="1"/>
    <col min="6667" max="6908" width="8.5703125" style="2"/>
    <col min="6909" max="6909" width="5.5703125" style="2" customWidth="1"/>
    <col min="6910" max="6910" width="32.5703125" style="2" customWidth="1"/>
    <col min="6911" max="6911" width="5.5703125" style="2" customWidth="1"/>
    <col min="6912" max="6912" width="32.5703125" style="2" customWidth="1"/>
    <col min="6913" max="6918" width="8.5703125" style="2"/>
    <col min="6919" max="6919" width="32.5703125" style="2" customWidth="1"/>
    <col min="6920" max="6920" width="5.5703125" style="2" customWidth="1"/>
    <col min="6921" max="6921" width="32.5703125" style="2" customWidth="1"/>
    <col min="6922" max="6922" width="5.5703125" style="2" customWidth="1"/>
    <col min="6923" max="7164" width="8.5703125" style="2"/>
    <col min="7165" max="7165" width="5.5703125" style="2" customWidth="1"/>
    <col min="7166" max="7166" width="32.5703125" style="2" customWidth="1"/>
    <col min="7167" max="7167" width="5.5703125" style="2" customWidth="1"/>
    <col min="7168" max="7168" width="32.5703125" style="2" customWidth="1"/>
    <col min="7169" max="7174" width="8.5703125" style="2"/>
    <col min="7175" max="7175" width="32.5703125" style="2" customWidth="1"/>
    <col min="7176" max="7176" width="5.5703125" style="2" customWidth="1"/>
    <col min="7177" max="7177" width="32.5703125" style="2" customWidth="1"/>
    <col min="7178" max="7178" width="5.5703125" style="2" customWidth="1"/>
    <col min="7179" max="7420" width="8.5703125" style="2"/>
    <col min="7421" max="7421" width="5.5703125" style="2" customWidth="1"/>
    <col min="7422" max="7422" width="32.5703125" style="2" customWidth="1"/>
    <col min="7423" max="7423" width="5.5703125" style="2" customWidth="1"/>
    <col min="7424" max="7424" width="32.5703125" style="2" customWidth="1"/>
    <col min="7425" max="7430" width="8.5703125" style="2"/>
    <col min="7431" max="7431" width="32.5703125" style="2" customWidth="1"/>
    <col min="7432" max="7432" width="5.5703125" style="2" customWidth="1"/>
    <col min="7433" max="7433" width="32.5703125" style="2" customWidth="1"/>
    <col min="7434" max="7434" width="5.5703125" style="2" customWidth="1"/>
    <col min="7435" max="7676" width="8.5703125" style="2"/>
    <col min="7677" max="7677" width="5.5703125" style="2" customWidth="1"/>
    <col min="7678" max="7678" width="32.5703125" style="2" customWidth="1"/>
    <col min="7679" max="7679" width="5.5703125" style="2" customWidth="1"/>
    <col min="7680" max="7680" width="32.5703125" style="2" customWidth="1"/>
    <col min="7681" max="7686" width="8.5703125" style="2"/>
    <col min="7687" max="7687" width="32.5703125" style="2" customWidth="1"/>
    <col min="7688" max="7688" width="5.5703125" style="2" customWidth="1"/>
    <col min="7689" max="7689" width="32.5703125" style="2" customWidth="1"/>
    <col min="7690" max="7690" width="5.5703125" style="2" customWidth="1"/>
    <col min="7691" max="7932" width="8.5703125" style="2"/>
    <col min="7933" max="7933" width="5.5703125" style="2" customWidth="1"/>
    <col min="7934" max="7934" width="32.5703125" style="2" customWidth="1"/>
    <col min="7935" max="7935" width="5.5703125" style="2" customWidth="1"/>
    <col min="7936" max="7936" width="32.5703125" style="2" customWidth="1"/>
    <col min="7937" max="7942" width="8.5703125" style="2"/>
    <col min="7943" max="7943" width="32.5703125" style="2" customWidth="1"/>
    <col min="7944" max="7944" width="5.5703125" style="2" customWidth="1"/>
    <col min="7945" max="7945" width="32.5703125" style="2" customWidth="1"/>
    <col min="7946" max="7946" width="5.5703125" style="2" customWidth="1"/>
    <col min="7947" max="8188" width="8.5703125" style="2"/>
    <col min="8189" max="8189" width="5.5703125" style="2" customWidth="1"/>
    <col min="8190" max="8190" width="32.5703125" style="2" customWidth="1"/>
    <col min="8191" max="8191" width="5.5703125" style="2" customWidth="1"/>
    <col min="8192" max="8192" width="32.5703125" style="2" customWidth="1"/>
    <col min="8193" max="8198" width="8.5703125" style="2"/>
    <col min="8199" max="8199" width="32.5703125" style="2" customWidth="1"/>
    <col min="8200" max="8200" width="5.5703125" style="2" customWidth="1"/>
    <col min="8201" max="8201" width="32.5703125" style="2" customWidth="1"/>
    <col min="8202" max="8202" width="5.5703125" style="2" customWidth="1"/>
    <col min="8203" max="8444" width="8.5703125" style="2"/>
    <col min="8445" max="8445" width="5.5703125" style="2" customWidth="1"/>
    <col min="8446" max="8446" width="32.5703125" style="2" customWidth="1"/>
    <col min="8447" max="8447" width="5.5703125" style="2" customWidth="1"/>
    <col min="8448" max="8448" width="32.5703125" style="2" customWidth="1"/>
    <col min="8449" max="8454" width="8.5703125" style="2"/>
    <col min="8455" max="8455" width="32.5703125" style="2" customWidth="1"/>
    <col min="8456" max="8456" width="5.5703125" style="2" customWidth="1"/>
    <col min="8457" max="8457" width="32.5703125" style="2" customWidth="1"/>
    <col min="8458" max="8458" width="5.5703125" style="2" customWidth="1"/>
    <col min="8459" max="8700" width="8.5703125" style="2"/>
    <col min="8701" max="8701" width="5.5703125" style="2" customWidth="1"/>
    <col min="8702" max="8702" width="32.5703125" style="2" customWidth="1"/>
    <col min="8703" max="8703" width="5.5703125" style="2" customWidth="1"/>
    <col min="8704" max="8704" width="32.5703125" style="2" customWidth="1"/>
    <col min="8705" max="8710" width="8.5703125" style="2"/>
    <col min="8711" max="8711" width="32.5703125" style="2" customWidth="1"/>
    <col min="8712" max="8712" width="5.5703125" style="2" customWidth="1"/>
    <col min="8713" max="8713" width="32.5703125" style="2" customWidth="1"/>
    <col min="8714" max="8714" width="5.5703125" style="2" customWidth="1"/>
    <col min="8715" max="8956" width="8.5703125" style="2"/>
    <col min="8957" max="8957" width="5.5703125" style="2" customWidth="1"/>
    <col min="8958" max="8958" width="32.5703125" style="2" customWidth="1"/>
    <col min="8959" max="8959" width="5.5703125" style="2" customWidth="1"/>
    <col min="8960" max="8960" width="32.5703125" style="2" customWidth="1"/>
    <col min="8961" max="8966" width="8.5703125" style="2"/>
    <col min="8967" max="8967" width="32.5703125" style="2" customWidth="1"/>
    <col min="8968" max="8968" width="5.5703125" style="2" customWidth="1"/>
    <col min="8969" max="8969" width="32.5703125" style="2" customWidth="1"/>
    <col min="8970" max="8970" width="5.5703125" style="2" customWidth="1"/>
    <col min="8971" max="9212" width="8.5703125" style="2"/>
    <col min="9213" max="9213" width="5.5703125" style="2" customWidth="1"/>
    <col min="9214" max="9214" width="32.5703125" style="2" customWidth="1"/>
    <col min="9215" max="9215" width="5.5703125" style="2" customWidth="1"/>
    <col min="9216" max="9216" width="32.5703125" style="2" customWidth="1"/>
    <col min="9217" max="9222" width="8.5703125" style="2"/>
    <col min="9223" max="9223" width="32.5703125" style="2" customWidth="1"/>
    <col min="9224" max="9224" width="5.5703125" style="2" customWidth="1"/>
    <col min="9225" max="9225" width="32.5703125" style="2" customWidth="1"/>
    <col min="9226" max="9226" width="5.5703125" style="2" customWidth="1"/>
    <col min="9227" max="9468" width="8.5703125" style="2"/>
    <col min="9469" max="9469" width="5.5703125" style="2" customWidth="1"/>
    <col min="9470" max="9470" width="32.5703125" style="2" customWidth="1"/>
    <col min="9471" max="9471" width="5.5703125" style="2" customWidth="1"/>
    <col min="9472" max="9472" width="32.5703125" style="2" customWidth="1"/>
    <col min="9473" max="9478" width="8.5703125" style="2"/>
    <col min="9479" max="9479" width="32.5703125" style="2" customWidth="1"/>
    <col min="9480" max="9480" width="5.5703125" style="2" customWidth="1"/>
    <col min="9481" max="9481" width="32.5703125" style="2" customWidth="1"/>
    <col min="9482" max="9482" width="5.5703125" style="2" customWidth="1"/>
    <col min="9483" max="9724" width="8.5703125" style="2"/>
    <col min="9725" max="9725" width="5.5703125" style="2" customWidth="1"/>
    <col min="9726" max="9726" width="32.5703125" style="2" customWidth="1"/>
    <col min="9727" max="9727" width="5.5703125" style="2" customWidth="1"/>
    <col min="9728" max="9728" width="32.5703125" style="2" customWidth="1"/>
    <col min="9729" max="9734" width="8.5703125" style="2"/>
    <col min="9735" max="9735" width="32.5703125" style="2" customWidth="1"/>
    <col min="9736" max="9736" width="5.5703125" style="2" customWidth="1"/>
    <col min="9737" max="9737" width="32.5703125" style="2" customWidth="1"/>
    <col min="9738" max="9738" width="5.5703125" style="2" customWidth="1"/>
    <col min="9739" max="9980" width="8.5703125" style="2"/>
    <col min="9981" max="9981" width="5.5703125" style="2" customWidth="1"/>
    <col min="9982" max="9982" width="32.5703125" style="2" customWidth="1"/>
    <col min="9983" max="9983" width="5.5703125" style="2" customWidth="1"/>
    <col min="9984" max="9984" width="32.5703125" style="2" customWidth="1"/>
    <col min="9985" max="9990" width="8.5703125" style="2"/>
    <col min="9991" max="9991" width="32.5703125" style="2" customWidth="1"/>
    <col min="9992" max="9992" width="5.5703125" style="2" customWidth="1"/>
    <col min="9993" max="9993" width="32.5703125" style="2" customWidth="1"/>
    <col min="9994" max="9994" width="5.5703125" style="2" customWidth="1"/>
    <col min="9995" max="10236" width="8.5703125" style="2"/>
    <col min="10237" max="10237" width="5.5703125" style="2" customWidth="1"/>
    <col min="10238" max="10238" width="32.5703125" style="2" customWidth="1"/>
    <col min="10239" max="10239" width="5.5703125" style="2" customWidth="1"/>
    <col min="10240" max="10240" width="32.5703125" style="2" customWidth="1"/>
    <col min="10241" max="10246" width="8.5703125" style="2"/>
    <col min="10247" max="10247" width="32.5703125" style="2" customWidth="1"/>
    <col min="10248" max="10248" width="5.5703125" style="2" customWidth="1"/>
    <col min="10249" max="10249" width="32.5703125" style="2" customWidth="1"/>
    <col min="10250" max="10250" width="5.5703125" style="2" customWidth="1"/>
    <col min="10251" max="10492" width="8.5703125" style="2"/>
    <col min="10493" max="10493" width="5.5703125" style="2" customWidth="1"/>
    <col min="10494" max="10494" width="32.5703125" style="2" customWidth="1"/>
    <col min="10495" max="10495" width="5.5703125" style="2" customWidth="1"/>
    <col min="10496" max="10496" width="32.5703125" style="2" customWidth="1"/>
    <col min="10497" max="10502" width="8.5703125" style="2"/>
    <col min="10503" max="10503" width="32.5703125" style="2" customWidth="1"/>
    <col min="10504" max="10504" width="5.5703125" style="2" customWidth="1"/>
    <col min="10505" max="10505" width="32.5703125" style="2" customWidth="1"/>
    <col min="10506" max="10506" width="5.5703125" style="2" customWidth="1"/>
    <col min="10507" max="10748" width="8.5703125" style="2"/>
    <col min="10749" max="10749" width="5.5703125" style="2" customWidth="1"/>
    <col min="10750" max="10750" width="32.5703125" style="2" customWidth="1"/>
    <col min="10751" max="10751" width="5.5703125" style="2" customWidth="1"/>
    <col min="10752" max="10752" width="32.5703125" style="2" customWidth="1"/>
    <col min="10753" max="10758" width="8.5703125" style="2"/>
    <col min="10759" max="10759" width="32.5703125" style="2" customWidth="1"/>
    <col min="10760" max="10760" width="5.5703125" style="2" customWidth="1"/>
    <col min="10761" max="10761" width="32.5703125" style="2" customWidth="1"/>
    <col min="10762" max="10762" width="5.5703125" style="2" customWidth="1"/>
    <col min="10763" max="11004" width="8.5703125" style="2"/>
    <col min="11005" max="11005" width="5.5703125" style="2" customWidth="1"/>
    <col min="11006" max="11006" width="32.5703125" style="2" customWidth="1"/>
    <col min="11007" max="11007" width="5.5703125" style="2" customWidth="1"/>
    <col min="11008" max="11008" width="32.5703125" style="2" customWidth="1"/>
    <col min="11009" max="11014" width="8.5703125" style="2"/>
    <col min="11015" max="11015" width="32.5703125" style="2" customWidth="1"/>
    <col min="11016" max="11016" width="5.5703125" style="2" customWidth="1"/>
    <col min="11017" max="11017" width="32.5703125" style="2" customWidth="1"/>
    <col min="11018" max="11018" width="5.5703125" style="2" customWidth="1"/>
    <col min="11019" max="11260" width="8.5703125" style="2"/>
    <col min="11261" max="11261" width="5.5703125" style="2" customWidth="1"/>
    <col min="11262" max="11262" width="32.5703125" style="2" customWidth="1"/>
    <col min="11263" max="11263" width="5.5703125" style="2" customWidth="1"/>
    <col min="11264" max="11264" width="32.5703125" style="2" customWidth="1"/>
    <col min="11265" max="11270" width="8.5703125" style="2"/>
    <col min="11271" max="11271" width="32.5703125" style="2" customWidth="1"/>
    <col min="11272" max="11272" width="5.5703125" style="2" customWidth="1"/>
    <col min="11273" max="11273" width="32.5703125" style="2" customWidth="1"/>
    <col min="11274" max="11274" width="5.5703125" style="2" customWidth="1"/>
    <col min="11275" max="11516" width="8.5703125" style="2"/>
    <col min="11517" max="11517" width="5.5703125" style="2" customWidth="1"/>
    <col min="11518" max="11518" width="32.5703125" style="2" customWidth="1"/>
    <col min="11519" max="11519" width="5.5703125" style="2" customWidth="1"/>
    <col min="11520" max="11520" width="32.5703125" style="2" customWidth="1"/>
    <col min="11521" max="11526" width="8.5703125" style="2"/>
    <col min="11527" max="11527" width="32.5703125" style="2" customWidth="1"/>
    <col min="11528" max="11528" width="5.5703125" style="2" customWidth="1"/>
    <col min="11529" max="11529" width="32.5703125" style="2" customWidth="1"/>
    <col min="11530" max="11530" width="5.5703125" style="2" customWidth="1"/>
    <col min="11531" max="11772" width="8.5703125" style="2"/>
    <col min="11773" max="11773" width="5.5703125" style="2" customWidth="1"/>
    <col min="11774" max="11774" width="32.5703125" style="2" customWidth="1"/>
    <col min="11775" max="11775" width="5.5703125" style="2" customWidth="1"/>
    <col min="11776" max="11776" width="32.5703125" style="2" customWidth="1"/>
    <col min="11777" max="11782" width="8.5703125" style="2"/>
    <col min="11783" max="11783" width="32.5703125" style="2" customWidth="1"/>
    <col min="11784" max="11784" width="5.5703125" style="2" customWidth="1"/>
    <col min="11785" max="11785" width="32.5703125" style="2" customWidth="1"/>
    <col min="11786" max="11786" width="5.5703125" style="2" customWidth="1"/>
    <col min="11787" max="12028" width="8.5703125" style="2"/>
    <col min="12029" max="12029" width="5.5703125" style="2" customWidth="1"/>
    <col min="12030" max="12030" width="32.5703125" style="2" customWidth="1"/>
    <col min="12031" max="12031" width="5.5703125" style="2" customWidth="1"/>
    <col min="12032" max="12032" width="32.5703125" style="2" customWidth="1"/>
    <col min="12033" max="12038" width="8.5703125" style="2"/>
    <col min="12039" max="12039" width="32.5703125" style="2" customWidth="1"/>
    <col min="12040" max="12040" width="5.5703125" style="2" customWidth="1"/>
    <col min="12041" max="12041" width="32.5703125" style="2" customWidth="1"/>
    <col min="12042" max="12042" width="5.5703125" style="2" customWidth="1"/>
    <col min="12043" max="12284" width="8.5703125" style="2"/>
    <col min="12285" max="12285" width="5.5703125" style="2" customWidth="1"/>
    <col min="12286" max="12286" width="32.5703125" style="2" customWidth="1"/>
    <col min="12287" max="12287" width="5.5703125" style="2" customWidth="1"/>
    <col min="12288" max="12288" width="32.5703125" style="2" customWidth="1"/>
    <col min="12289" max="12294" width="8.5703125" style="2"/>
    <col min="12295" max="12295" width="32.5703125" style="2" customWidth="1"/>
    <col min="12296" max="12296" width="5.5703125" style="2" customWidth="1"/>
    <col min="12297" max="12297" width="32.5703125" style="2" customWidth="1"/>
    <col min="12298" max="12298" width="5.5703125" style="2" customWidth="1"/>
    <col min="12299" max="12540" width="8.5703125" style="2"/>
    <col min="12541" max="12541" width="5.5703125" style="2" customWidth="1"/>
    <col min="12542" max="12542" width="32.5703125" style="2" customWidth="1"/>
    <col min="12543" max="12543" width="5.5703125" style="2" customWidth="1"/>
    <col min="12544" max="12544" width="32.5703125" style="2" customWidth="1"/>
    <col min="12545" max="12550" width="8.5703125" style="2"/>
    <col min="12551" max="12551" width="32.5703125" style="2" customWidth="1"/>
    <col min="12552" max="12552" width="5.5703125" style="2" customWidth="1"/>
    <col min="12553" max="12553" width="32.5703125" style="2" customWidth="1"/>
    <col min="12554" max="12554" width="5.5703125" style="2" customWidth="1"/>
    <col min="12555" max="12796" width="8.5703125" style="2"/>
    <col min="12797" max="12797" width="5.5703125" style="2" customWidth="1"/>
    <col min="12798" max="12798" width="32.5703125" style="2" customWidth="1"/>
    <col min="12799" max="12799" width="5.5703125" style="2" customWidth="1"/>
    <col min="12800" max="12800" width="32.5703125" style="2" customWidth="1"/>
    <col min="12801" max="12806" width="8.5703125" style="2"/>
    <col min="12807" max="12807" width="32.5703125" style="2" customWidth="1"/>
    <col min="12808" max="12808" width="5.5703125" style="2" customWidth="1"/>
    <col min="12809" max="12809" width="32.5703125" style="2" customWidth="1"/>
    <col min="12810" max="12810" width="5.5703125" style="2" customWidth="1"/>
    <col min="12811" max="13052" width="8.5703125" style="2"/>
    <col min="13053" max="13053" width="5.5703125" style="2" customWidth="1"/>
    <col min="13054" max="13054" width="32.5703125" style="2" customWidth="1"/>
    <col min="13055" max="13055" width="5.5703125" style="2" customWidth="1"/>
    <col min="13056" max="13056" width="32.5703125" style="2" customWidth="1"/>
    <col min="13057" max="13062" width="8.5703125" style="2"/>
    <col min="13063" max="13063" width="32.5703125" style="2" customWidth="1"/>
    <col min="13064" max="13064" width="5.5703125" style="2" customWidth="1"/>
    <col min="13065" max="13065" width="32.5703125" style="2" customWidth="1"/>
    <col min="13066" max="13066" width="5.5703125" style="2" customWidth="1"/>
    <col min="13067" max="13308" width="8.5703125" style="2"/>
    <col min="13309" max="13309" width="5.5703125" style="2" customWidth="1"/>
    <col min="13310" max="13310" width="32.5703125" style="2" customWidth="1"/>
    <col min="13311" max="13311" width="5.5703125" style="2" customWidth="1"/>
    <col min="13312" max="13312" width="32.5703125" style="2" customWidth="1"/>
    <col min="13313" max="13318" width="8.5703125" style="2"/>
    <col min="13319" max="13319" width="32.5703125" style="2" customWidth="1"/>
    <col min="13320" max="13320" width="5.5703125" style="2" customWidth="1"/>
    <col min="13321" max="13321" width="32.5703125" style="2" customWidth="1"/>
    <col min="13322" max="13322" width="5.5703125" style="2" customWidth="1"/>
    <col min="13323" max="13564" width="8.5703125" style="2"/>
    <col min="13565" max="13565" width="5.5703125" style="2" customWidth="1"/>
    <col min="13566" max="13566" width="32.5703125" style="2" customWidth="1"/>
    <col min="13567" max="13567" width="5.5703125" style="2" customWidth="1"/>
    <col min="13568" max="13568" width="32.5703125" style="2" customWidth="1"/>
    <col min="13569" max="13574" width="8.5703125" style="2"/>
    <col min="13575" max="13575" width="32.5703125" style="2" customWidth="1"/>
    <col min="13576" max="13576" width="5.5703125" style="2" customWidth="1"/>
    <col min="13577" max="13577" width="32.5703125" style="2" customWidth="1"/>
    <col min="13578" max="13578" width="5.5703125" style="2" customWidth="1"/>
    <col min="13579" max="13820" width="8.5703125" style="2"/>
    <col min="13821" max="13821" width="5.5703125" style="2" customWidth="1"/>
    <col min="13822" max="13822" width="32.5703125" style="2" customWidth="1"/>
    <col min="13823" max="13823" width="5.5703125" style="2" customWidth="1"/>
    <col min="13824" max="13824" width="32.5703125" style="2" customWidth="1"/>
    <col min="13825" max="13830" width="8.5703125" style="2"/>
    <col min="13831" max="13831" width="32.5703125" style="2" customWidth="1"/>
    <col min="13832" max="13832" width="5.5703125" style="2" customWidth="1"/>
    <col min="13833" max="13833" width="32.5703125" style="2" customWidth="1"/>
    <col min="13834" max="13834" width="5.5703125" style="2" customWidth="1"/>
    <col min="13835" max="14076" width="8.5703125" style="2"/>
    <col min="14077" max="14077" width="5.5703125" style="2" customWidth="1"/>
    <col min="14078" max="14078" width="32.5703125" style="2" customWidth="1"/>
    <col min="14079" max="14079" width="5.5703125" style="2" customWidth="1"/>
    <col min="14080" max="14080" width="32.5703125" style="2" customWidth="1"/>
    <col min="14081" max="14086" width="8.5703125" style="2"/>
    <col min="14087" max="14087" width="32.5703125" style="2" customWidth="1"/>
    <col min="14088" max="14088" width="5.5703125" style="2" customWidth="1"/>
    <col min="14089" max="14089" width="32.5703125" style="2" customWidth="1"/>
    <col min="14090" max="14090" width="5.5703125" style="2" customWidth="1"/>
    <col min="14091" max="14332" width="8.5703125" style="2"/>
    <col min="14333" max="14333" width="5.5703125" style="2" customWidth="1"/>
    <col min="14334" max="14334" width="32.5703125" style="2" customWidth="1"/>
    <col min="14335" max="14335" width="5.5703125" style="2" customWidth="1"/>
    <col min="14336" max="14336" width="32.5703125" style="2" customWidth="1"/>
    <col min="14337" max="14342" width="8.5703125" style="2"/>
    <col min="14343" max="14343" width="32.5703125" style="2" customWidth="1"/>
    <col min="14344" max="14344" width="5.5703125" style="2" customWidth="1"/>
    <col min="14345" max="14345" width="32.5703125" style="2" customWidth="1"/>
    <col min="14346" max="14346" width="5.5703125" style="2" customWidth="1"/>
    <col min="14347" max="14588" width="8.5703125" style="2"/>
    <col min="14589" max="14589" width="5.5703125" style="2" customWidth="1"/>
    <col min="14590" max="14590" width="32.5703125" style="2" customWidth="1"/>
    <col min="14591" max="14591" width="5.5703125" style="2" customWidth="1"/>
    <col min="14592" max="14592" width="32.5703125" style="2" customWidth="1"/>
    <col min="14593" max="14598" width="8.5703125" style="2"/>
    <col min="14599" max="14599" width="32.5703125" style="2" customWidth="1"/>
    <col min="14600" max="14600" width="5.5703125" style="2" customWidth="1"/>
    <col min="14601" max="14601" width="32.5703125" style="2" customWidth="1"/>
    <col min="14602" max="14602" width="5.5703125" style="2" customWidth="1"/>
    <col min="14603" max="14844" width="8.5703125" style="2"/>
    <col min="14845" max="14845" width="5.5703125" style="2" customWidth="1"/>
    <col min="14846" max="14846" width="32.5703125" style="2" customWidth="1"/>
    <col min="14847" max="14847" width="5.5703125" style="2" customWidth="1"/>
    <col min="14848" max="14848" width="32.5703125" style="2" customWidth="1"/>
    <col min="14849" max="14854" width="8.5703125" style="2"/>
    <col min="14855" max="14855" width="32.5703125" style="2" customWidth="1"/>
    <col min="14856" max="14856" width="5.5703125" style="2" customWidth="1"/>
    <col min="14857" max="14857" width="32.5703125" style="2" customWidth="1"/>
    <col min="14858" max="14858" width="5.5703125" style="2" customWidth="1"/>
    <col min="14859" max="15100" width="8.5703125" style="2"/>
    <col min="15101" max="15101" width="5.5703125" style="2" customWidth="1"/>
    <col min="15102" max="15102" width="32.5703125" style="2" customWidth="1"/>
    <col min="15103" max="15103" width="5.5703125" style="2" customWidth="1"/>
    <col min="15104" max="15104" width="32.5703125" style="2" customWidth="1"/>
    <col min="15105" max="15110" width="8.5703125" style="2"/>
    <col min="15111" max="15111" width="32.5703125" style="2" customWidth="1"/>
    <col min="15112" max="15112" width="5.5703125" style="2" customWidth="1"/>
    <col min="15113" max="15113" width="32.5703125" style="2" customWidth="1"/>
    <col min="15114" max="15114" width="5.5703125" style="2" customWidth="1"/>
    <col min="15115" max="15356" width="8.5703125" style="2"/>
    <col min="15357" max="15357" width="5.5703125" style="2" customWidth="1"/>
    <col min="15358" max="15358" width="32.5703125" style="2" customWidth="1"/>
    <col min="15359" max="15359" width="5.5703125" style="2" customWidth="1"/>
    <col min="15360" max="15360" width="32.5703125" style="2" customWidth="1"/>
    <col min="15361" max="15366" width="8.5703125" style="2"/>
    <col min="15367" max="15367" width="32.5703125" style="2" customWidth="1"/>
    <col min="15368" max="15368" width="5.5703125" style="2" customWidth="1"/>
    <col min="15369" max="15369" width="32.5703125" style="2" customWidth="1"/>
    <col min="15370" max="15370" width="5.5703125" style="2" customWidth="1"/>
    <col min="15371" max="15612" width="8.5703125" style="2"/>
    <col min="15613" max="15613" width="5.5703125" style="2" customWidth="1"/>
    <col min="15614" max="15614" width="32.5703125" style="2" customWidth="1"/>
    <col min="15615" max="15615" width="5.5703125" style="2" customWidth="1"/>
    <col min="15616" max="15616" width="32.5703125" style="2" customWidth="1"/>
    <col min="15617" max="15622" width="8.5703125" style="2"/>
    <col min="15623" max="15623" width="32.5703125" style="2" customWidth="1"/>
    <col min="15624" max="15624" width="5.5703125" style="2" customWidth="1"/>
    <col min="15625" max="15625" width="32.5703125" style="2" customWidth="1"/>
    <col min="15626" max="15626" width="5.5703125" style="2" customWidth="1"/>
    <col min="15627" max="15868" width="8.5703125" style="2"/>
    <col min="15869" max="15869" width="5.5703125" style="2" customWidth="1"/>
    <col min="15870" max="15870" width="32.5703125" style="2" customWidth="1"/>
    <col min="15871" max="15871" width="5.5703125" style="2" customWidth="1"/>
    <col min="15872" max="15872" width="32.5703125" style="2" customWidth="1"/>
    <col min="15873" max="15878" width="8.5703125" style="2"/>
    <col min="15879" max="15879" width="32.5703125" style="2" customWidth="1"/>
    <col min="15880" max="15880" width="5.5703125" style="2" customWidth="1"/>
    <col min="15881" max="15881" width="32.5703125" style="2" customWidth="1"/>
    <col min="15882" max="15882" width="5.5703125" style="2" customWidth="1"/>
    <col min="15883" max="16124" width="8.5703125" style="2"/>
    <col min="16125" max="16125" width="5.5703125" style="2" customWidth="1"/>
    <col min="16126" max="16126" width="32.5703125" style="2" customWidth="1"/>
    <col min="16127" max="16127" width="5.5703125" style="2" customWidth="1"/>
    <col min="16128" max="16128" width="32.5703125" style="2" customWidth="1"/>
    <col min="16129" max="16134" width="8.5703125" style="2"/>
    <col min="16135" max="16135" width="32.5703125" style="2" customWidth="1"/>
    <col min="16136" max="16136" width="5.5703125" style="2" customWidth="1"/>
    <col min="16137" max="16137" width="32.5703125" style="2" customWidth="1"/>
    <col min="16138" max="16138" width="5.5703125" style="2" customWidth="1"/>
    <col min="16139" max="16384" width="8.5703125" style="2"/>
  </cols>
  <sheetData>
    <row r="1" spans="1:18" ht="18" customHeight="1">
      <c r="N1" s="21" t="s">
        <v>77</v>
      </c>
    </row>
    <row r="2" spans="1:18" ht="21" customHeight="1"/>
    <row r="3" spans="1:18" ht="23.25" customHeight="1">
      <c r="A3" s="275" t="s">
        <v>752</v>
      </c>
      <c r="B3" s="275"/>
      <c r="C3" s="275"/>
      <c r="D3" s="275"/>
      <c r="E3" s="275"/>
      <c r="F3" s="275"/>
      <c r="G3" s="275"/>
      <c r="H3" s="275"/>
      <c r="I3" s="275"/>
      <c r="J3" s="275"/>
      <c r="K3" s="275"/>
      <c r="L3" s="275"/>
      <c r="Q3" s="2"/>
      <c r="R3" s="2"/>
    </row>
    <row r="4" spans="1:18" ht="23.25" customHeight="1">
      <c r="A4" s="276" t="s">
        <v>753</v>
      </c>
      <c r="B4" s="276"/>
      <c r="C4" s="276"/>
      <c r="D4" s="276"/>
      <c r="E4" s="276"/>
      <c r="F4" s="276"/>
      <c r="G4" s="276"/>
      <c r="H4" s="276"/>
      <c r="I4" s="276"/>
      <c r="J4" s="276"/>
      <c r="K4" s="276"/>
      <c r="L4" s="276"/>
      <c r="Q4" s="2"/>
      <c r="R4" s="2"/>
    </row>
    <row r="5" spans="1:18" ht="18" customHeight="1">
      <c r="A5" s="5"/>
      <c r="B5" s="289" t="s">
        <v>117</v>
      </c>
      <c r="C5" s="290"/>
      <c r="D5" s="290"/>
      <c r="E5" s="290"/>
      <c r="F5" s="290"/>
      <c r="G5" s="291"/>
      <c r="H5" s="6"/>
      <c r="I5" s="7"/>
      <c r="J5" s="6"/>
      <c r="K5" s="7"/>
      <c r="L5" s="47"/>
      <c r="Q5" s="2"/>
      <c r="R5" s="2"/>
    </row>
    <row r="6" spans="1:18" ht="18" customHeight="1">
      <c r="A6" s="274" t="s">
        <v>94</v>
      </c>
      <c r="B6" s="285" t="s">
        <v>118</v>
      </c>
      <c r="C6" s="286"/>
      <c r="D6" s="285" t="s">
        <v>114</v>
      </c>
      <c r="E6" s="286"/>
      <c r="F6" s="285" t="s">
        <v>78</v>
      </c>
      <c r="G6" s="286"/>
      <c r="H6" s="285" t="s">
        <v>120</v>
      </c>
      <c r="I6" s="286"/>
      <c r="J6" s="285" t="s">
        <v>499</v>
      </c>
      <c r="K6" s="286"/>
      <c r="L6" s="283" t="s">
        <v>443</v>
      </c>
      <c r="Q6" s="2"/>
      <c r="R6" s="2"/>
    </row>
    <row r="7" spans="1:18" ht="18" customHeight="1">
      <c r="A7" s="274"/>
      <c r="B7" s="292" t="s">
        <v>119</v>
      </c>
      <c r="C7" s="293"/>
      <c r="D7" s="287" t="s">
        <v>115</v>
      </c>
      <c r="E7" s="288"/>
      <c r="F7" s="287" t="s">
        <v>1</v>
      </c>
      <c r="G7" s="288"/>
      <c r="H7" s="294" t="s">
        <v>121</v>
      </c>
      <c r="I7" s="295"/>
      <c r="J7" s="287" t="s">
        <v>116</v>
      </c>
      <c r="K7" s="288"/>
      <c r="L7" s="283"/>
      <c r="Q7" s="2"/>
      <c r="R7" s="2"/>
    </row>
    <row r="8" spans="1:18" ht="18" customHeight="1">
      <c r="A8" s="274"/>
      <c r="B8" s="19">
        <v>2019</v>
      </c>
      <c r="C8" s="19">
        <v>2020</v>
      </c>
      <c r="D8" s="19">
        <v>2019</v>
      </c>
      <c r="E8" s="19">
        <v>2020</v>
      </c>
      <c r="F8" s="19">
        <v>2019</v>
      </c>
      <c r="G8" s="19">
        <v>2020</v>
      </c>
      <c r="H8" s="19">
        <v>2019</v>
      </c>
      <c r="I8" s="19">
        <v>2020</v>
      </c>
      <c r="J8" s="19">
        <v>2019</v>
      </c>
      <c r="K8" s="19">
        <v>2020</v>
      </c>
      <c r="L8" s="283"/>
      <c r="Q8" s="2"/>
      <c r="R8" s="2"/>
    </row>
    <row r="9" spans="1:18" ht="20.100000000000001" customHeight="1">
      <c r="A9" s="90" t="s">
        <v>28</v>
      </c>
      <c r="B9" s="116">
        <v>1407.784083</v>
      </c>
      <c r="C9" s="116">
        <v>1213.3907569999999</v>
      </c>
      <c r="D9" s="116">
        <v>664.51741200000004</v>
      </c>
      <c r="E9" s="116">
        <v>1106.6903070000001</v>
      </c>
      <c r="F9" s="116">
        <v>2072.3014950000002</v>
      </c>
      <c r="G9" s="116">
        <v>2320.081064</v>
      </c>
      <c r="H9" s="116">
        <v>3028.8745720000002</v>
      </c>
      <c r="I9" s="116">
        <v>2580.4483070000001</v>
      </c>
      <c r="J9" s="116">
        <v>-956.57307700000001</v>
      </c>
      <c r="K9" s="116">
        <v>-260.36724300000014</v>
      </c>
      <c r="L9" s="91" t="s">
        <v>514</v>
      </c>
      <c r="N9" s="228"/>
      <c r="Q9" s="2"/>
      <c r="R9" s="2"/>
    </row>
    <row r="10" spans="1:18" ht="20.100000000000001" customHeight="1">
      <c r="A10" s="92" t="s">
        <v>24</v>
      </c>
      <c r="B10" s="117">
        <v>551.14409499999999</v>
      </c>
      <c r="C10" s="117">
        <v>457.41426300000001</v>
      </c>
      <c r="D10" s="117">
        <v>81.659896000000003</v>
      </c>
      <c r="E10" s="117">
        <v>59.109652999999994</v>
      </c>
      <c r="F10" s="117">
        <v>632.803991</v>
      </c>
      <c r="G10" s="117">
        <v>516.52391599999999</v>
      </c>
      <c r="H10" s="117">
        <v>141.27740900000001</v>
      </c>
      <c r="I10" s="117">
        <v>118.208035</v>
      </c>
      <c r="J10" s="117">
        <v>491.52658199999996</v>
      </c>
      <c r="K10" s="117">
        <v>398.31588099999999</v>
      </c>
      <c r="L10" s="93" t="s">
        <v>515</v>
      </c>
      <c r="N10" s="16"/>
      <c r="Q10" s="2"/>
      <c r="R10" s="2"/>
    </row>
    <row r="11" spans="1:18" ht="20.100000000000001" customHeight="1">
      <c r="A11" s="90" t="s">
        <v>25</v>
      </c>
      <c r="B11" s="116">
        <v>260.88351399999999</v>
      </c>
      <c r="C11" s="116">
        <v>282.05892299999999</v>
      </c>
      <c r="D11" s="116">
        <v>198.33775800000001</v>
      </c>
      <c r="E11" s="116">
        <v>398.163749</v>
      </c>
      <c r="F11" s="116">
        <v>459.221272</v>
      </c>
      <c r="G11" s="116">
        <v>680.22267199999999</v>
      </c>
      <c r="H11" s="116">
        <v>577.39171899999997</v>
      </c>
      <c r="I11" s="116">
        <v>339.98206900000002</v>
      </c>
      <c r="J11" s="116">
        <v>-118.17044699999997</v>
      </c>
      <c r="K11" s="116">
        <v>340.24060299999996</v>
      </c>
      <c r="L11" s="91" t="s">
        <v>516</v>
      </c>
      <c r="N11" s="16"/>
      <c r="Q11" s="2"/>
      <c r="R11" s="2"/>
    </row>
    <row r="12" spans="1:18" ht="20.100000000000001" customHeight="1">
      <c r="A12" s="92" t="s">
        <v>27</v>
      </c>
      <c r="B12" s="117">
        <v>273.43277499999999</v>
      </c>
      <c r="C12" s="117">
        <v>272.52550100000002</v>
      </c>
      <c r="D12" s="117">
        <v>39.331091999999998</v>
      </c>
      <c r="E12" s="117">
        <v>29.177220999999999</v>
      </c>
      <c r="F12" s="117">
        <v>312.763867</v>
      </c>
      <c r="G12" s="117">
        <v>301.70272199999999</v>
      </c>
      <c r="H12" s="117">
        <v>1317.612157</v>
      </c>
      <c r="I12" s="117">
        <v>305.40015</v>
      </c>
      <c r="J12" s="117">
        <v>-1004.84829</v>
      </c>
      <c r="K12" s="117">
        <v>-3.6974280000000022</v>
      </c>
      <c r="L12" s="93" t="s">
        <v>518</v>
      </c>
      <c r="N12" s="16"/>
      <c r="Q12" s="2"/>
      <c r="R12" s="2"/>
    </row>
    <row r="13" spans="1:18" ht="20.100000000000001" customHeight="1" thickBot="1">
      <c r="A13" s="90" t="s">
        <v>26</v>
      </c>
      <c r="B13" s="116">
        <v>0</v>
      </c>
      <c r="C13" s="116">
        <v>0</v>
      </c>
      <c r="D13" s="116">
        <v>0</v>
      </c>
      <c r="E13" s="116">
        <v>0</v>
      </c>
      <c r="F13" s="116">
        <v>0</v>
      </c>
      <c r="G13" s="116">
        <v>0</v>
      </c>
      <c r="H13" s="116">
        <v>0</v>
      </c>
      <c r="I13" s="116">
        <v>0</v>
      </c>
      <c r="J13" s="116">
        <v>0</v>
      </c>
      <c r="K13" s="116">
        <v>0</v>
      </c>
      <c r="L13" s="91" t="s">
        <v>517</v>
      </c>
      <c r="N13" s="16"/>
      <c r="Q13" s="2"/>
      <c r="R13" s="2"/>
    </row>
    <row r="14" spans="1:18" ht="19.5" customHeight="1" thickBot="1">
      <c r="A14" s="94" t="s">
        <v>78</v>
      </c>
      <c r="B14" s="118">
        <v>2493.2444670000004</v>
      </c>
      <c r="C14" s="118">
        <v>2225.3894439999999</v>
      </c>
      <c r="D14" s="118">
        <v>983.84615800000006</v>
      </c>
      <c r="E14" s="118">
        <v>1593.14093</v>
      </c>
      <c r="F14" s="118">
        <v>3477.0906250000007</v>
      </c>
      <c r="G14" s="118">
        <v>3818.5303739999999</v>
      </c>
      <c r="H14" s="118">
        <v>5065.1558569999997</v>
      </c>
      <c r="I14" s="118">
        <v>3344.0385610000003</v>
      </c>
      <c r="J14" s="118">
        <v>-1588.065231999999</v>
      </c>
      <c r="K14" s="118">
        <v>474.49181299999964</v>
      </c>
      <c r="L14" s="95" t="s">
        <v>1</v>
      </c>
      <c r="Q14" s="2"/>
      <c r="R14" s="2"/>
    </row>
    <row r="15" spans="1:18" ht="35.1" customHeight="1">
      <c r="A15" s="1"/>
      <c r="B15" s="1"/>
      <c r="C15" s="1"/>
      <c r="D15" s="1"/>
      <c r="E15" s="22"/>
      <c r="F15" s="1"/>
      <c r="G15" s="1"/>
      <c r="H15" s="1"/>
      <c r="I15" s="152"/>
      <c r="J15" s="152"/>
      <c r="K15" s="1"/>
      <c r="L15" s="1"/>
      <c r="Q15" s="2"/>
      <c r="R15" s="2"/>
    </row>
    <row r="16" spans="1:18" ht="35.1" customHeight="1">
      <c r="A16" s="1"/>
      <c r="B16" s="1"/>
      <c r="C16" s="22"/>
      <c r="D16" s="1"/>
      <c r="E16" s="1"/>
      <c r="F16" s="1"/>
      <c r="G16" s="1"/>
      <c r="H16" s="1"/>
      <c r="I16" s="1"/>
      <c r="J16" s="1"/>
      <c r="K16" s="1"/>
      <c r="L16" s="1"/>
      <c r="Q16" s="2"/>
      <c r="R16" s="2"/>
    </row>
    <row r="17" spans="1:18" ht="35.1" customHeight="1">
      <c r="A17" s="1"/>
      <c r="B17" s="1"/>
      <c r="C17" s="1"/>
      <c r="D17" s="1"/>
      <c r="E17" s="1"/>
      <c r="F17" s="1"/>
      <c r="G17" s="1"/>
      <c r="H17" s="1"/>
      <c r="I17" s="1"/>
      <c r="J17" s="1"/>
      <c r="K17" s="1"/>
      <c r="L17" s="1"/>
      <c r="Q17" s="2"/>
      <c r="R17" s="2"/>
    </row>
    <row r="18" spans="1:18" ht="35.1" customHeight="1">
      <c r="A18" s="1"/>
      <c r="B18" s="1"/>
      <c r="C18" s="1"/>
      <c r="D18" s="1"/>
      <c r="E18" s="1"/>
      <c r="F18" s="1"/>
      <c r="G18" s="1"/>
      <c r="H18" s="1"/>
      <c r="I18" s="1"/>
      <c r="J18" s="1"/>
      <c r="K18" s="1"/>
      <c r="L18" s="1"/>
      <c r="Q18" s="2"/>
      <c r="R18" s="2"/>
    </row>
    <row r="19" spans="1:18" ht="35.1" customHeight="1">
      <c r="A19" s="1"/>
      <c r="B19" s="1"/>
      <c r="C19" s="1"/>
      <c r="D19" s="1"/>
      <c r="E19" s="1"/>
      <c r="F19" s="1"/>
      <c r="G19" s="1"/>
      <c r="H19" s="1"/>
      <c r="I19" s="1"/>
      <c r="J19" s="1"/>
      <c r="K19" s="1"/>
      <c r="L19" s="1"/>
      <c r="Q19" s="2"/>
      <c r="R19" s="2"/>
    </row>
    <row r="20" spans="1:18" ht="35.1" customHeight="1">
      <c r="A20" s="1"/>
      <c r="B20" s="1"/>
      <c r="C20" s="1"/>
      <c r="D20" s="1"/>
      <c r="E20" s="1"/>
      <c r="F20" s="1"/>
      <c r="G20" s="1"/>
      <c r="H20" s="1"/>
      <c r="I20" s="1"/>
      <c r="J20" s="1"/>
      <c r="K20" s="1"/>
      <c r="L20" s="1"/>
      <c r="Q20" s="2"/>
      <c r="R20" s="2"/>
    </row>
    <row r="21" spans="1:18" ht="35.1" customHeight="1">
      <c r="A21" s="1"/>
      <c r="B21" s="1"/>
      <c r="C21" s="1"/>
      <c r="D21" s="1"/>
      <c r="E21" s="1"/>
      <c r="F21" s="1"/>
      <c r="G21" s="1"/>
      <c r="H21" s="1"/>
      <c r="I21" s="1"/>
      <c r="J21" s="1"/>
      <c r="K21" s="1"/>
      <c r="L21" s="1"/>
      <c r="Q21" s="2"/>
      <c r="R21" s="2"/>
    </row>
    <row r="22" spans="1:18" ht="35.1" customHeight="1">
      <c r="A22" s="1"/>
      <c r="B22" s="1"/>
      <c r="C22" s="1"/>
      <c r="D22" s="1"/>
      <c r="E22" s="1"/>
      <c r="F22" s="1"/>
      <c r="G22" s="1"/>
      <c r="H22" s="1"/>
      <c r="I22" s="1"/>
      <c r="J22" s="1"/>
      <c r="K22" s="1"/>
      <c r="L22" s="1"/>
      <c r="Q22" s="2"/>
      <c r="R22" s="2"/>
    </row>
    <row r="23" spans="1:18" ht="35.1" customHeight="1">
      <c r="A23" s="1"/>
      <c r="B23" s="1"/>
      <c r="C23" s="1"/>
      <c r="D23" s="1"/>
      <c r="E23" s="1"/>
      <c r="F23" s="1"/>
      <c r="G23" s="1"/>
      <c r="H23" s="1"/>
      <c r="I23" s="1"/>
      <c r="J23" s="1"/>
      <c r="K23" s="1"/>
      <c r="L23" s="1"/>
      <c r="Q23" s="2"/>
      <c r="R23" s="2"/>
    </row>
    <row r="24" spans="1:18" ht="35.1" customHeight="1">
      <c r="A24" s="1"/>
      <c r="B24" s="1"/>
      <c r="C24" s="1"/>
      <c r="D24" s="1"/>
      <c r="E24" s="1"/>
      <c r="F24" s="1"/>
      <c r="G24" s="1"/>
      <c r="H24" s="1"/>
      <c r="I24" s="1"/>
      <c r="J24" s="1"/>
      <c r="K24" s="1"/>
      <c r="L24" s="1"/>
      <c r="Q24" s="2"/>
      <c r="R24" s="2"/>
    </row>
    <row r="25" spans="1:18" ht="35.1" customHeight="1">
      <c r="A25" s="1"/>
      <c r="B25" s="1"/>
      <c r="C25" s="1"/>
      <c r="D25" s="1"/>
      <c r="E25" s="1"/>
      <c r="F25" s="1"/>
      <c r="G25" s="1"/>
      <c r="H25" s="1"/>
      <c r="I25" s="1"/>
      <c r="J25" s="1"/>
      <c r="K25" s="1"/>
      <c r="L25" s="1"/>
      <c r="Q25" s="2"/>
      <c r="R25" s="2"/>
    </row>
    <row r="26" spans="1:18" ht="35.1" customHeight="1">
      <c r="A26" s="1"/>
      <c r="B26" s="1"/>
      <c r="C26" s="1"/>
      <c r="D26" s="1"/>
      <c r="E26" s="1"/>
      <c r="F26" s="1"/>
      <c r="G26" s="1"/>
      <c r="H26" s="1"/>
      <c r="I26" s="1"/>
      <c r="J26" s="1"/>
      <c r="K26" s="1"/>
      <c r="L26" s="1"/>
      <c r="Q26" s="2"/>
      <c r="R26" s="2"/>
    </row>
    <row r="27" spans="1:18" ht="35.1" customHeight="1">
      <c r="A27" s="1"/>
      <c r="B27" s="1"/>
      <c r="C27" s="1"/>
      <c r="D27" s="1"/>
      <c r="E27" s="1"/>
      <c r="F27" s="1"/>
      <c r="G27" s="1"/>
      <c r="H27" s="1"/>
      <c r="I27" s="1"/>
      <c r="J27" s="1"/>
      <c r="K27" s="1"/>
      <c r="L27" s="1"/>
      <c r="Q27" s="2"/>
      <c r="R27" s="2"/>
    </row>
    <row r="28" spans="1:18" ht="35.1" customHeight="1">
      <c r="A28" s="1"/>
      <c r="B28" s="1"/>
      <c r="C28" s="1"/>
      <c r="D28" s="1"/>
      <c r="E28" s="1"/>
      <c r="F28" s="1"/>
      <c r="G28" s="1"/>
      <c r="H28" s="1"/>
      <c r="I28" s="1"/>
      <c r="J28" s="1"/>
      <c r="K28" s="1"/>
      <c r="L28" s="1"/>
      <c r="Q28" s="2"/>
      <c r="R28" s="2"/>
    </row>
    <row r="29" spans="1:18" ht="35.1" customHeight="1">
      <c r="A29" s="1"/>
      <c r="B29" s="1"/>
      <c r="C29" s="1"/>
      <c r="D29" s="1"/>
      <c r="E29" s="1"/>
      <c r="F29" s="1"/>
      <c r="G29" s="1"/>
      <c r="H29" s="1"/>
      <c r="I29" s="1"/>
      <c r="J29" s="1"/>
      <c r="K29" s="1"/>
      <c r="L29" s="1"/>
      <c r="Q29" s="2"/>
      <c r="R29" s="2"/>
    </row>
    <row r="30" spans="1:18" ht="35.1" customHeight="1">
      <c r="A30" s="1"/>
      <c r="B30" s="1"/>
      <c r="C30" s="1"/>
      <c r="D30" s="1"/>
      <c r="E30" s="1"/>
      <c r="F30" s="1"/>
      <c r="G30" s="1"/>
      <c r="H30" s="1"/>
      <c r="I30" s="1"/>
      <c r="J30" s="1"/>
      <c r="K30" s="1"/>
      <c r="L30" s="1"/>
      <c r="Q30" s="2"/>
      <c r="R30" s="2"/>
    </row>
    <row r="31" spans="1:18" ht="35.1" customHeight="1">
      <c r="A31" s="1"/>
      <c r="B31" s="1"/>
      <c r="C31" s="1"/>
      <c r="D31" s="1"/>
      <c r="E31" s="1"/>
      <c r="F31" s="1"/>
      <c r="G31" s="1"/>
      <c r="H31" s="1"/>
      <c r="I31" s="1"/>
      <c r="J31" s="1"/>
      <c r="K31" s="1"/>
      <c r="L31" s="1"/>
      <c r="Q31" s="2"/>
      <c r="R31" s="2"/>
    </row>
    <row r="32" spans="1:18" ht="35.1" customHeight="1">
      <c r="A32" s="1"/>
      <c r="B32" s="1"/>
      <c r="C32" s="1"/>
      <c r="D32" s="1"/>
      <c r="E32" s="1"/>
      <c r="F32" s="1"/>
      <c r="G32" s="1"/>
      <c r="H32" s="1"/>
      <c r="I32" s="1"/>
      <c r="J32" s="1"/>
      <c r="K32" s="1"/>
      <c r="L32" s="1"/>
      <c r="Q32" s="2"/>
      <c r="R32" s="2"/>
    </row>
    <row r="33" spans="1:18" ht="35.1" customHeight="1">
      <c r="A33" s="1"/>
      <c r="B33" s="1"/>
      <c r="C33" s="1"/>
      <c r="D33" s="1"/>
      <c r="E33" s="1"/>
      <c r="F33" s="1"/>
      <c r="G33" s="1"/>
      <c r="H33" s="1"/>
      <c r="I33" s="1"/>
      <c r="J33" s="1"/>
      <c r="K33" s="1"/>
      <c r="L33" s="1"/>
      <c r="Q33" s="2"/>
      <c r="R33" s="2"/>
    </row>
    <row r="34" spans="1:18" ht="35.1" customHeight="1">
      <c r="A34" s="1"/>
      <c r="B34" s="1"/>
      <c r="C34" s="1"/>
      <c r="D34" s="1"/>
      <c r="E34" s="1"/>
      <c r="F34" s="1"/>
      <c r="G34" s="1"/>
      <c r="H34" s="1"/>
      <c r="I34" s="1"/>
      <c r="J34" s="1"/>
      <c r="K34" s="1"/>
      <c r="L34" s="1"/>
      <c r="Q34" s="2"/>
      <c r="R34" s="2"/>
    </row>
    <row r="35" spans="1:18" ht="35.1" customHeight="1">
      <c r="A35" s="1"/>
      <c r="B35" s="1"/>
      <c r="C35" s="1"/>
      <c r="D35" s="1"/>
      <c r="E35" s="1"/>
      <c r="F35" s="1"/>
      <c r="G35" s="1"/>
      <c r="H35" s="1"/>
      <c r="I35" s="1"/>
      <c r="J35" s="1"/>
      <c r="K35" s="1"/>
      <c r="L35" s="1"/>
      <c r="Q35" s="2"/>
      <c r="R35" s="2"/>
    </row>
    <row r="36" spans="1:18" ht="35.1" customHeight="1">
      <c r="A36" s="1"/>
      <c r="B36" s="1"/>
      <c r="C36" s="1"/>
      <c r="D36" s="1"/>
      <c r="E36" s="1"/>
      <c r="F36" s="1"/>
      <c r="G36" s="1"/>
      <c r="H36" s="1"/>
      <c r="I36" s="1"/>
      <c r="J36" s="1"/>
      <c r="K36" s="1"/>
      <c r="L36" s="1"/>
      <c r="Q36" s="2"/>
      <c r="R36" s="2"/>
    </row>
    <row r="37" spans="1:18" ht="35.1" customHeight="1">
      <c r="A37" s="1"/>
      <c r="B37" s="1"/>
      <c r="C37" s="1"/>
      <c r="D37" s="1"/>
      <c r="E37" s="1"/>
      <c r="F37" s="1"/>
      <c r="G37" s="1"/>
      <c r="H37" s="1"/>
      <c r="I37" s="1"/>
      <c r="J37" s="1"/>
      <c r="K37" s="1"/>
      <c r="L37" s="1"/>
      <c r="Q37" s="2"/>
      <c r="R37" s="2"/>
    </row>
    <row r="38" spans="1:18" ht="35.1" customHeight="1">
      <c r="A38" s="1"/>
      <c r="B38" s="1"/>
      <c r="C38" s="1"/>
      <c r="D38" s="1"/>
      <c r="E38" s="1"/>
      <c r="F38" s="1"/>
      <c r="G38" s="1"/>
      <c r="H38" s="1"/>
      <c r="I38" s="1"/>
      <c r="J38" s="1"/>
      <c r="K38" s="1"/>
      <c r="L38" s="1"/>
      <c r="Q38" s="2"/>
      <c r="R38" s="2"/>
    </row>
    <row r="39" spans="1:18" ht="35.1" customHeight="1">
      <c r="A39" s="1"/>
      <c r="B39" s="1"/>
      <c r="C39" s="1"/>
      <c r="D39" s="1"/>
      <c r="E39" s="1"/>
      <c r="F39" s="1"/>
      <c r="G39" s="1"/>
      <c r="H39" s="1"/>
      <c r="I39" s="1"/>
      <c r="J39" s="1"/>
      <c r="K39" s="1"/>
      <c r="L39" s="1"/>
      <c r="Q39" s="2"/>
      <c r="R39" s="2"/>
    </row>
    <row r="40" spans="1:18" ht="35.1" customHeight="1">
      <c r="A40" s="1"/>
      <c r="B40" s="1"/>
      <c r="C40" s="1"/>
      <c r="D40" s="1"/>
      <c r="E40" s="1"/>
      <c r="F40" s="1"/>
      <c r="G40" s="1"/>
      <c r="H40" s="1"/>
      <c r="I40" s="1"/>
      <c r="J40" s="1"/>
      <c r="K40" s="1"/>
      <c r="L40" s="1"/>
      <c r="Q40" s="2"/>
      <c r="R40" s="2"/>
    </row>
    <row r="41" spans="1:18" ht="35.1" customHeight="1">
      <c r="A41" s="1"/>
      <c r="B41" s="1"/>
      <c r="C41" s="1"/>
      <c r="D41" s="1"/>
      <c r="E41" s="1"/>
      <c r="F41" s="1"/>
      <c r="G41" s="1"/>
      <c r="H41" s="1"/>
      <c r="I41" s="1"/>
      <c r="J41" s="1"/>
      <c r="K41" s="1"/>
      <c r="L41" s="1"/>
      <c r="Q41" s="2"/>
      <c r="R41" s="2"/>
    </row>
    <row r="42" spans="1:18" ht="35.1" customHeight="1">
      <c r="A42" s="1"/>
      <c r="B42" s="1"/>
      <c r="C42" s="1"/>
      <c r="D42" s="1"/>
      <c r="E42" s="1"/>
      <c r="F42" s="1"/>
      <c r="G42" s="1"/>
      <c r="H42" s="1"/>
      <c r="I42" s="1"/>
      <c r="J42" s="1"/>
      <c r="K42" s="1"/>
      <c r="L42" s="1"/>
      <c r="Q42" s="2"/>
      <c r="R42" s="2"/>
    </row>
    <row r="43" spans="1:18" ht="35.1" customHeight="1">
      <c r="A43" s="1"/>
      <c r="B43" s="1"/>
      <c r="C43" s="1"/>
      <c r="D43" s="1"/>
      <c r="E43" s="1"/>
      <c r="F43" s="1"/>
      <c r="G43" s="1"/>
      <c r="H43" s="1"/>
      <c r="I43" s="1"/>
      <c r="J43" s="1"/>
      <c r="K43" s="1"/>
      <c r="L43" s="1"/>
      <c r="Q43" s="2"/>
      <c r="R43" s="2"/>
    </row>
    <row r="44" spans="1:18" ht="35.1" customHeight="1">
      <c r="A44" s="1"/>
      <c r="B44" s="1"/>
      <c r="C44" s="1"/>
      <c r="D44" s="1"/>
      <c r="E44" s="1"/>
      <c r="F44" s="1"/>
      <c r="G44" s="1"/>
      <c r="H44" s="1"/>
      <c r="I44" s="1"/>
      <c r="J44" s="1"/>
      <c r="K44" s="1"/>
      <c r="L44" s="1"/>
      <c r="Q44" s="2"/>
      <c r="R44" s="2"/>
    </row>
    <row r="45" spans="1:18" ht="35.1" customHeight="1">
      <c r="A45" s="1"/>
      <c r="B45" s="1"/>
      <c r="C45" s="1"/>
      <c r="D45" s="1"/>
      <c r="E45" s="1"/>
      <c r="F45" s="1"/>
      <c r="G45" s="1"/>
      <c r="H45" s="1"/>
      <c r="I45" s="1"/>
      <c r="J45" s="1"/>
      <c r="K45" s="1"/>
      <c r="L45" s="1"/>
      <c r="Q45" s="2"/>
      <c r="R45" s="2"/>
    </row>
    <row r="46" spans="1:18" ht="35.1" customHeight="1">
      <c r="A46" s="1"/>
      <c r="B46" s="1"/>
      <c r="C46" s="1"/>
      <c r="D46" s="1"/>
      <c r="E46" s="1"/>
      <c r="F46" s="1"/>
      <c r="G46" s="1"/>
      <c r="H46" s="1"/>
      <c r="I46" s="1"/>
      <c r="J46" s="1"/>
      <c r="K46" s="1"/>
      <c r="L46" s="1"/>
      <c r="Q46" s="2"/>
      <c r="R46" s="2"/>
    </row>
    <row r="47" spans="1:18" ht="35.1" customHeight="1">
      <c r="A47" s="1"/>
      <c r="B47" s="1"/>
      <c r="C47" s="1"/>
      <c r="D47" s="1"/>
      <c r="E47" s="1"/>
      <c r="F47" s="1"/>
      <c r="G47" s="1"/>
      <c r="H47" s="1"/>
      <c r="I47" s="1"/>
      <c r="J47" s="1"/>
      <c r="K47" s="1"/>
      <c r="L47" s="1"/>
      <c r="Q47" s="2"/>
      <c r="R47" s="2"/>
    </row>
    <row r="48" spans="1:18" ht="35.1" customHeight="1">
      <c r="A48" s="1"/>
      <c r="B48" s="1"/>
      <c r="C48" s="1"/>
      <c r="D48" s="1"/>
      <c r="E48" s="1"/>
      <c r="F48" s="1"/>
      <c r="G48" s="1"/>
      <c r="H48" s="1"/>
      <c r="I48" s="1"/>
      <c r="J48" s="1"/>
      <c r="K48" s="1"/>
      <c r="L48" s="1"/>
      <c r="Q48" s="2"/>
      <c r="R48" s="2"/>
    </row>
    <row r="49" spans="1:18" ht="35.1" customHeight="1">
      <c r="A49" s="1"/>
      <c r="B49" s="1"/>
      <c r="C49" s="1"/>
      <c r="D49" s="1"/>
      <c r="E49" s="1"/>
      <c r="F49" s="1"/>
      <c r="G49" s="1"/>
      <c r="H49" s="1"/>
      <c r="I49" s="1"/>
      <c r="J49" s="1"/>
      <c r="K49" s="1"/>
      <c r="L49" s="1"/>
      <c r="Q49" s="2"/>
      <c r="R49" s="2"/>
    </row>
    <row r="50" spans="1:18" ht="35.1" customHeight="1">
      <c r="A50" s="1"/>
      <c r="B50" s="1"/>
      <c r="C50" s="1"/>
      <c r="D50" s="1"/>
      <c r="E50" s="1"/>
      <c r="F50" s="1"/>
      <c r="G50" s="1"/>
      <c r="H50" s="1"/>
      <c r="I50" s="1"/>
      <c r="J50" s="1"/>
      <c r="K50" s="1"/>
      <c r="L50" s="1"/>
      <c r="Q50" s="2"/>
      <c r="R50" s="2"/>
    </row>
    <row r="51" spans="1:18" ht="35.1" customHeight="1">
      <c r="A51" s="1"/>
      <c r="B51" s="1"/>
      <c r="C51" s="1"/>
      <c r="D51" s="1"/>
      <c r="E51" s="1"/>
      <c r="F51" s="1"/>
      <c r="G51" s="1"/>
      <c r="H51" s="1"/>
      <c r="I51" s="1"/>
      <c r="J51" s="1"/>
      <c r="K51" s="1"/>
      <c r="L51" s="1"/>
      <c r="Q51" s="2"/>
      <c r="R51" s="2"/>
    </row>
    <row r="52" spans="1:18" ht="35.1" customHeight="1">
      <c r="A52" s="1"/>
      <c r="B52" s="1"/>
      <c r="C52" s="1"/>
      <c r="D52" s="1"/>
      <c r="E52" s="1"/>
      <c r="F52" s="1"/>
      <c r="G52" s="1"/>
      <c r="H52" s="1"/>
      <c r="I52" s="1"/>
      <c r="J52" s="1"/>
      <c r="K52" s="1"/>
      <c r="L52" s="1"/>
      <c r="Q52" s="2"/>
      <c r="R52" s="2"/>
    </row>
    <row r="53" spans="1:18" ht="35.1" customHeight="1">
      <c r="A53" s="1"/>
      <c r="B53" s="1"/>
      <c r="C53" s="1"/>
      <c r="D53" s="1"/>
      <c r="E53" s="1"/>
      <c r="F53" s="1"/>
      <c r="G53" s="1"/>
      <c r="H53" s="1"/>
      <c r="I53" s="1"/>
      <c r="J53" s="1"/>
      <c r="K53" s="1"/>
      <c r="L53" s="1"/>
      <c r="Q53" s="2"/>
      <c r="R53" s="2"/>
    </row>
    <row r="54" spans="1:18" ht="35.1" customHeight="1">
      <c r="A54" s="1"/>
      <c r="B54" s="1"/>
      <c r="C54" s="1"/>
      <c r="D54" s="1"/>
      <c r="E54" s="1"/>
      <c r="F54" s="1"/>
      <c r="G54" s="1"/>
      <c r="H54" s="1"/>
      <c r="I54" s="1"/>
      <c r="J54" s="1"/>
      <c r="K54" s="1"/>
      <c r="L54" s="1"/>
      <c r="Q54" s="2"/>
      <c r="R54" s="2"/>
    </row>
    <row r="55" spans="1:18" ht="35.1" customHeight="1">
      <c r="A55" s="1"/>
      <c r="B55" s="1"/>
      <c r="C55" s="1"/>
      <c r="D55" s="1"/>
      <c r="E55" s="1"/>
      <c r="F55" s="1"/>
      <c r="G55" s="1"/>
      <c r="H55" s="1"/>
      <c r="I55" s="1"/>
      <c r="J55" s="1"/>
      <c r="K55" s="1"/>
      <c r="L55" s="1"/>
      <c r="Q55" s="2"/>
      <c r="R55" s="2"/>
    </row>
    <row r="56" spans="1:18" ht="35.1" customHeight="1">
      <c r="A56" s="1"/>
      <c r="B56" s="1"/>
      <c r="C56" s="1"/>
      <c r="D56" s="1"/>
      <c r="E56" s="1"/>
      <c r="F56" s="1"/>
      <c r="G56" s="1"/>
      <c r="H56" s="1"/>
      <c r="I56" s="1"/>
      <c r="J56" s="1"/>
      <c r="K56" s="1"/>
      <c r="L56" s="1"/>
      <c r="Q56" s="2"/>
      <c r="R56" s="2"/>
    </row>
    <row r="57" spans="1:18" ht="35.1" customHeight="1">
      <c r="A57" s="1"/>
      <c r="B57" s="1"/>
      <c r="C57" s="1"/>
      <c r="D57" s="1"/>
      <c r="E57" s="1"/>
      <c r="F57" s="1"/>
      <c r="G57" s="1"/>
      <c r="H57" s="1"/>
      <c r="I57" s="1"/>
      <c r="J57" s="1"/>
      <c r="K57" s="1"/>
      <c r="L57" s="1"/>
      <c r="Q57" s="2"/>
      <c r="R57" s="2"/>
    </row>
    <row r="58" spans="1:18" ht="35.1" customHeight="1">
      <c r="A58" s="1"/>
      <c r="B58" s="1"/>
      <c r="C58" s="1"/>
      <c r="D58" s="1"/>
      <c r="E58" s="1"/>
      <c r="F58" s="1"/>
      <c r="G58" s="1"/>
      <c r="H58" s="1"/>
      <c r="I58" s="1"/>
      <c r="J58" s="1"/>
      <c r="K58" s="1"/>
      <c r="L58" s="1"/>
      <c r="Q58" s="2"/>
      <c r="R58" s="2"/>
    </row>
    <row r="59" spans="1:18" ht="35.1" customHeight="1">
      <c r="A59" s="1"/>
      <c r="B59" s="1"/>
      <c r="C59" s="1"/>
      <c r="D59" s="1"/>
      <c r="E59" s="1"/>
      <c r="F59" s="1"/>
      <c r="G59" s="1"/>
      <c r="H59" s="1"/>
      <c r="I59" s="1"/>
      <c r="J59" s="1"/>
      <c r="K59" s="1"/>
      <c r="L59" s="1"/>
      <c r="Q59" s="2"/>
      <c r="R59" s="2"/>
    </row>
    <row r="60" spans="1:18" ht="35.1" customHeight="1">
      <c r="A60" s="1"/>
      <c r="B60" s="1"/>
      <c r="C60" s="1"/>
      <c r="D60" s="1"/>
      <c r="E60" s="1"/>
      <c r="F60" s="1"/>
      <c r="G60" s="1"/>
      <c r="H60" s="1"/>
      <c r="I60" s="1"/>
      <c r="J60" s="1"/>
      <c r="K60" s="1"/>
      <c r="L60" s="1"/>
      <c r="Q60" s="2"/>
      <c r="R60" s="2"/>
    </row>
    <row r="61" spans="1:18" ht="35.1" customHeight="1">
      <c r="A61" s="1"/>
      <c r="B61" s="1"/>
      <c r="C61" s="1"/>
      <c r="D61" s="1"/>
      <c r="E61" s="1"/>
      <c r="F61" s="1"/>
      <c r="G61" s="1"/>
      <c r="H61" s="1"/>
      <c r="I61" s="1"/>
      <c r="J61" s="1"/>
      <c r="K61" s="1"/>
      <c r="L61" s="1"/>
      <c r="Q61" s="2"/>
      <c r="R61" s="2"/>
    </row>
    <row r="62" spans="1:18" ht="35.1" customHeight="1">
      <c r="A62" s="1"/>
      <c r="B62" s="1"/>
      <c r="C62" s="1"/>
      <c r="D62" s="1"/>
      <c r="E62" s="1"/>
      <c r="F62" s="1"/>
      <c r="G62" s="1"/>
      <c r="H62" s="1"/>
      <c r="I62" s="1"/>
      <c r="J62" s="1"/>
      <c r="K62" s="1"/>
      <c r="L62" s="1"/>
      <c r="Q62" s="2"/>
      <c r="R62" s="2"/>
    </row>
    <row r="63" spans="1:18" ht="35.1" customHeight="1">
      <c r="A63" s="1"/>
      <c r="B63" s="1"/>
      <c r="C63" s="1"/>
      <c r="D63" s="1"/>
      <c r="E63" s="1"/>
      <c r="F63" s="1"/>
      <c r="G63" s="1"/>
      <c r="H63" s="1"/>
      <c r="I63" s="1"/>
      <c r="J63" s="1"/>
      <c r="K63" s="1"/>
      <c r="L63" s="1"/>
      <c r="Q63" s="2"/>
      <c r="R63" s="2"/>
    </row>
    <row r="64" spans="1:18" ht="35.1" customHeight="1">
      <c r="A64" s="1"/>
      <c r="B64" s="1"/>
      <c r="C64" s="1"/>
      <c r="D64" s="1"/>
      <c r="E64" s="1"/>
      <c r="F64" s="1"/>
      <c r="G64" s="1"/>
      <c r="H64" s="1"/>
      <c r="I64" s="1"/>
      <c r="J64" s="1"/>
      <c r="K64" s="1"/>
      <c r="L64" s="1"/>
      <c r="Q64" s="2"/>
      <c r="R64" s="2"/>
    </row>
    <row r="65" spans="1:18" ht="35.1" customHeight="1">
      <c r="A65" s="1"/>
      <c r="B65" s="1"/>
      <c r="C65" s="1"/>
      <c r="D65" s="1"/>
      <c r="E65" s="1"/>
      <c r="F65" s="1"/>
      <c r="G65" s="1"/>
      <c r="H65" s="1"/>
      <c r="I65" s="1"/>
      <c r="J65" s="1"/>
      <c r="K65" s="1"/>
      <c r="L65" s="1"/>
      <c r="Q65" s="2"/>
      <c r="R65" s="2"/>
    </row>
    <row r="66" spans="1:18" ht="35.1" customHeight="1">
      <c r="A66" s="1"/>
      <c r="B66" s="1"/>
      <c r="C66" s="1"/>
      <c r="D66" s="1"/>
      <c r="E66" s="1"/>
      <c r="F66" s="1"/>
      <c r="G66" s="1"/>
      <c r="H66" s="1"/>
      <c r="I66" s="1"/>
      <c r="J66" s="1"/>
      <c r="K66" s="1"/>
      <c r="L66" s="1"/>
      <c r="Q66" s="2"/>
      <c r="R66" s="2"/>
    </row>
    <row r="67" spans="1:18" ht="35.1" customHeight="1">
      <c r="A67" s="1"/>
      <c r="B67" s="1"/>
      <c r="C67" s="1"/>
      <c r="D67" s="1"/>
      <c r="E67" s="1"/>
      <c r="F67" s="1"/>
      <c r="G67" s="1"/>
      <c r="H67" s="1"/>
      <c r="I67" s="1"/>
      <c r="J67" s="1"/>
      <c r="K67" s="1"/>
      <c r="L67" s="1"/>
      <c r="Q67" s="2"/>
      <c r="R67" s="2"/>
    </row>
    <row r="68" spans="1:18" ht="35.1" customHeight="1">
      <c r="A68" s="1"/>
      <c r="B68" s="1"/>
      <c r="C68" s="1"/>
      <c r="D68" s="1"/>
      <c r="E68" s="1"/>
      <c r="F68" s="1"/>
      <c r="G68" s="1"/>
      <c r="H68" s="1"/>
      <c r="I68" s="1"/>
      <c r="J68" s="1"/>
      <c r="K68" s="1"/>
      <c r="L68" s="1"/>
      <c r="Q68" s="2"/>
      <c r="R68" s="2"/>
    </row>
    <row r="69" spans="1:18" ht="35.1" customHeight="1">
      <c r="A69" s="1"/>
      <c r="B69" s="1"/>
      <c r="C69" s="1"/>
      <c r="D69" s="1"/>
      <c r="E69" s="1"/>
      <c r="F69" s="1"/>
      <c r="G69" s="1"/>
      <c r="H69" s="1"/>
      <c r="I69" s="1"/>
      <c r="J69" s="1"/>
      <c r="K69" s="1"/>
      <c r="L69" s="1"/>
      <c r="Q69" s="2"/>
      <c r="R69" s="2"/>
    </row>
    <row r="70" spans="1:18" ht="35.1" customHeight="1">
      <c r="A70" s="1"/>
      <c r="B70" s="1"/>
      <c r="C70" s="1"/>
      <c r="D70" s="1"/>
      <c r="E70" s="1"/>
      <c r="F70" s="1"/>
      <c r="G70" s="1"/>
      <c r="H70" s="1"/>
      <c r="I70" s="1"/>
      <c r="J70" s="1"/>
      <c r="K70" s="1"/>
      <c r="L70" s="1"/>
      <c r="Q70" s="2"/>
      <c r="R70" s="2"/>
    </row>
    <row r="71" spans="1:18" ht="35.1" customHeight="1">
      <c r="A71" s="1"/>
      <c r="B71" s="1"/>
      <c r="C71" s="1"/>
      <c r="D71" s="1"/>
      <c r="E71" s="1"/>
      <c r="F71" s="1"/>
      <c r="G71" s="1"/>
      <c r="H71" s="1"/>
      <c r="I71" s="1"/>
      <c r="J71" s="1"/>
      <c r="K71" s="1"/>
      <c r="L71" s="1"/>
      <c r="Q71" s="2"/>
      <c r="R71" s="2"/>
    </row>
    <row r="72" spans="1:18" ht="35.1" customHeight="1">
      <c r="A72" s="1"/>
      <c r="B72" s="1"/>
      <c r="C72" s="1"/>
      <c r="D72" s="1"/>
      <c r="E72" s="1"/>
      <c r="F72" s="1"/>
      <c r="G72" s="1"/>
      <c r="H72" s="1"/>
      <c r="I72" s="1"/>
      <c r="J72" s="1"/>
      <c r="K72" s="1"/>
      <c r="L72" s="1"/>
      <c r="Q72" s="2"/>
      <c r="R72" s="2"/>
    </row>
    <row r="73" spans="1:18" ht="35.1" customHeight="1">
      <c r="A73" s="1"/>
      <c r="B73" s="1"/>
      <c r="C73" s="1"/>
      <c r="D73" s="1"/>
      <c r="E73" s="1"/>
      <c r="F73" s="1"/>
      <c r="G73" s="1"/>
      <c r="H73" s="1"/>
      <c r="I73" s="1"/>
      <c r="J73" s="1"/>
      <c r="K73" s="1"/>
      <c r="L73" s="1"/>
      <c r="Q73" s="2"/>
      <c r="R73" s="2"/>
    </row>
    <row r="74" spans="1:18" ht="35.1" customHeight="1">
      <c r="A74" s="1"/>
      <c r="B74" s="1"/>
      <c r="C74" s="1"/>
      <c r="D74" s="1"/>
      <c r="E74" s="1"/>
      <c r="F74" s="1"/>
      <c r="G74" s="1"/>
      <c r="H74" s="1"/>
      <c r="I74" s="1"/>
      <c r="J74" s="1"/>
      <c r="K74" s="1"/>
      <c r="L74" s="1"/>
      <c r="Q74" s="2"/>
      <c r="R74" s="2"/>
    </row>
    <row r="75" spans="1:18" ht="35.1" customHeight="1">
      <c r="A75" s="1"/>
      <c r="B75" s="1"/>
      <c r="C75" s="1"/>
      <c r="D75" s="1"/>
      <c r="E75" s="1"/>
      <c r="F75" s="1"/>
      <c r="G75" s="1"/>
      <c r="H75" s="1"/>
      <c r="I75" s="1"/>
      <c r="J75" s="1"/>
      <c r="K75" s="1"/>
      <c r="L75" s="1"/>
      <c r="Q75" s="2"/>
      <c r="R75" s="2"/>
    </row>
    <row r="76" spans="1:18" ht="35.1" customHeight="1">
      <c r="A76" s="1"/>
      <c r="B76" s="1"/>
      <c r="C76" s="1"/>
      <c r="D76" s="1"/>
      <c r="E76" s="1"/>
      <c r="F76" s="1"/>
      <c r="G76" s="1"/>
      <c r="H76" s="1"/>
      <c r="I76" s="1"/>
      <c r="J76" s="1"/>
      <c r="K76" s="1"/>
      <c r="L76" s="1"/>
      <c r="Q76" s="2"/>
      <c r="R76" s="2"/>
    </row>
    <row r="77" spans="1:18" ht="35.1" customHeight="1">
      <c r="A77" s="1"/>
      <c r="B77" s="1"/>
      <c r="C77" s="1"/>
      <c r="D77" s="1"/>
      <c r="E77" s="1"/>
      <c r="F77" s="1"/>
      <c r="G77" s="1"/>
      <c r="H77" s="1"/>
      <c r="I77" s="1"/>
      <c r="J77" s="1"/>
      <c r="K77" s="1"/>
      <c r="L77" s="1"/>
      <c r="Q77" s="2"/>
      <c r="R77" s="2"/>
    </row>
    <row r="78" spans="1:18" ht="35.1" customHeight="1">
      <c r="A78" s="1"/>
      <c r="B78" s="1"/>
      <c r="C78" s="1"/>
      <c r="D78" s="1"/>
      <c r="E78" s="1"/>
      <c r="F78" s="1"/>
      <c r="G78" s="1"/>
      <c r="H78" s="1"/>
      <c r="I78" s="1"/>
      <c r="J78" s="1"/>
      <c r="K78" s="1"/>
      <c r="L78" s="1"/>
      <c r="Q78" s="2"/>
      <c r="R78" s="2"/>
    </row>
    <row r="79" spans="1:18" ht="35.1" customHeight="1">
      <c r="A79" s="1"/>
      <c r="B79" s="1"/>
      <c r="C79" s="1"/>
      <c r="D79" s="1"/>
      <c r="E79" s="1"/>
      <c r="F79" s="1"/>
      <c r="G79" s="1"/>
      <c r="H79" s="1"/>
      <c r="I79" s="1"/>
      <c r="J79" s="1"/>
      <c r="K79" s="1"/>
      <c r="L79" s="1"/>
      <c r="Q79" s="2"/>
      <c r="R79" s="2"/>
    </row>
    <row r="80" spans="1:18" ht="35.1" customHeight="1">
      <c r="A80" s="1"/>
      <c r="B80" s="1"/>
      <c r="C80" s="1"/>
      <c r="D80" s="1"/>
      <c r="E80" s="1"/>
      <c r="F80" s="1"/>
      <c r="G80" s="1"/>
      <c r="H80" s="1"/>
      <c r="I80" s="1"/>
      <c r="J80" s="1"/>
      <c r="K80" s="1"/>
      <c r="L80" s="1"/>
      <c r="Q80" s="2"/>
      <c r="R80" s="2"/>
    </row>
    <row r="81" spans="1:18" ht="35.1" customHeight="1">
      <c r="A81" s="1"/>
      <c r="B81" s="1"/>
      <c r="C81" s="1"/>
      <c r="D81" s="1"/>
      <c r="E81" s="1"/>
      <c r="F81" s="1"/>
      <c r="G81" s="1"/>
      <c r="H81" s="1"/>
      <c r="I81" s="1"/>
      <c r="J81" s="1"/>
      <c r="K81" s="1"/>
      <c r="L81" s="1"/>
      <c r="Q81" s="2"/>
      <c r="R81" s="2"/>
    </row>
    <row r="82" spans="1:18" ht="35.1" customHeight="1">
      <c r="A82" s="1"/>
      <c r="B82" s="1"/>
      <c r="C82" s="1"/>
      <c r="D82" s="1"/>
      <c r="E82" s="1"/>
      <c r="F82" s="1"/>
      <c r="G82" s="1"/>
      <c r="H82" s="1"/>
      <c r="I82" s="1"/>
      <c r="J82" s="1"/>
      <c r="K82" s="1"/>
      <c r="L82" s="1"/>
      <c r="Q82" s="2"/>
      <c r="R82" s="2"/>
    </row>
    <row r="83" spans="1:18" ht="35.1" customHeight="1">
      <c r="A83" s="1"/>
      <c r="B83" s="1"/>
      <c r="C83" s="1"/>
      <c r="D83" s="1"/>
      <c r="E83" s="1"/>
      <c r="F83" s="1"/>
      <c r="G83" s="1"/>
      <c r="H83" s="1"/>
      <c r="I83" s="1"/>
      <c r="J83" s="1"/>
      <c r="K83" s="1"/>
      <c r="L83" s="1"/>
      <c r="Q83" s="2"/>
      <c r="R83" s="2"/>
    </row>
    <row r="84" spans="1:18" ht="35.1" customHeight="1">
      <c r="A84" s="1"/>
      <c r="B84" s="1"/>
      <c r="C84" s="1"/>
      <c r="D84" s="1"/>
      <c r="E84" s="1"/>
      <c r="F84" s="1"/>
      <c r="G84" s="1"/>
      <c r="H84" s="1"/>
      <c r="I84" s="1"/>
      <c r="J84" s="1"/>
      <c r="K84" s="1"/>
      <c r="L84" s="1"/>
      <c r="Q84" s="2"/>
      <c r="R84" s="2"/>
    </row>
    <row r="85" spans="1:18" ht="35.1" customHeight="1">
      <c r="A85" s="1"/>
      <c r="B85" s="1"/>
      <c r="C85" s="1"/>
      <c r="D85" s="1"/>
      <c r="E85" s="1"/>
      <c r="F85" s="1"/>
      <c r="G85" s="1"/>
      <c r="H85" s="1"/>
      <c r="I85" s="1"/>
      <c r="J85" s="1"/>
      <c r="K85" s="1"/>
      <c r="L85" s="1"/>
      <c r="Q85" s="2"/>
      <c r="R85" s="2"/>
    </row>
    <row r="86" spans="1:18" ht="35.1" customHeight="1">
      <c r="A86" s="1"/>
      <c r="B86" s="1"/>
      <c r="C86" s="1"/>
      <c r="D86" s="1"/>
      <c r="E86" s="1"/>
      <c r="F86" s="1"/>
      <c r="G86" s="1"/>
      <c r="H86" s="1"/>
      <c r="I86" s="1"/>
      <c r="J86" s="1"/>
      <c r="K86" s="1"/>
      <c r="L86" s="1"/>
      <c r="Q86" s="2"/>
      <c r="R86" s="2"/>
    </row>
    <row r="87" spans="1:18" ht="35.1" customHeight="1">
      <c r="A87" s="1"/>
      <c r="B87" s="1"/>
      <c r="C87" s="1"/>
      <c r="D87" s="1"/>
      <c r="E87" s="1"/>
      <c r="F87" s="1"/>
      <c r="G87" s="1"/>
      <c r="H87" s="1"/>
      <c r="I87" s="1"/>
      <c r="J87" s="1"/>
      <c r="K87" s="1"/>
      <c r="L87" s="1"/>
      <c r="Q87" s="2"/>
      <c r="R87" s="2"/>
    </row>
    <row r="88" spans="1:18" ht="35.1" customHeight="1">
      <c r="A88" s="1"/>
      <c r="B88" s="1"/>
      <c r="C88" s="1"/>
      <c r="D88" s="1"/>
      <c r="E88" s="1"/>
      <c r="F88" s="1"/>
      <c r="G88" s="1"/>
      <c r="H88" s="1"/>
      <c r="I88" s="1"/>
      <c r="J88" s="1"/>
      <c r="K88" s="1"/>
      <c r="L88" s="1"/>
      <c r="Q88" s="2"/>
      <c r="R88" s="2"/>
    </row>
    <row r="89" spans="1:18" ht="35.1" customHeight="1">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0" priority="1" operator="lessThan">
      <formula>0</formula>
    </cfRule>
  </conditionalFormatting>
  <hyperlinks>
    <hyperlink ref="N1" location="'الفهرس Index'!A1" display="الفهرس / Index" xr:uid="{00000000-0004-0000-13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sheetPr>
  <dimension ref="B1:Z114"/>
  <sheetViews>
    <sheetView showGridLines="0" showRowColHeaders="0" rightToLeft="1" view="pageBreakPreview" zoomScaleNormal="100" zoomScaleSheetLayoutView="100" workbookViewId="0"/>
  </sheetViews>
  <sheetFormatPr defaultColWidth="8.85546875" defaultRowHeight="16.5"/>
  <cols>
    <col min="1" max="1" width="2.28515625" style="154" customWidth="1"/>
    <col min="2" max="13" width="3.28515625" style="154" customWidth="1"/>
    <col min="14" max="14" width="2.7109375" style="154" customWidth="1"/>
    <col min="15" max="26" width="3.28515625" style="154" customWidth="1"/>
    <col min="27" max="28" width="2.28515625" style="154" customWidth="1"/>
    <col min="29" max="16384" width="8.85546875" style="154"/>
  </cols>
  <sheetData>
    <row r="1" spans="2:26" ht="18.75">
      <c r="B1" s="153"/>
      <c r="C1" s="153"/>
      <c r="D1" s="153"/>
      <c r="E1" s="153"/>
      <c r="F1" s="153"/>
      <c r="G1" s="153"/>
      <c r="H1" s="153"/>
      <c r="I1" s="153"/>
      <c r="J1" s="153"/>
      <c r="K1" s="153"/>
      <c r="L1" s="153"/>
      <c r="M1" s="153"/>
      <c r="N1" s="153"/>
      <c r="O1" s="153"/>
      <c r="P1" s="153"/>
      <c r="Q1" s="153"/>
      <c r="R1" s="153"/>
      <c r="S1" s="153"/>
      <c r="T1" s="153"/>
      <c r="U1" s="153"/>
      <c r="V1" s="153"/>
      <c r="W1" s="153"/>
      <c r="X1" s="153"/>
      <c r="Y1" s="153"/>
      <c r="Z1" s="153"/>
    </row>
    <row r="2" spans="2:26" ht="30" customHeight="1">
      <c r="B2" s="241" t="s">
        <v>555</v>
      </c>
      <c r="C2" s="241"/>
      <c r="D2" s="241"/>
      <c r="E2" s="241"/>
      <c r="F2" s="241"/>
      <c r="G2" s="241"/>
      <c r="H2" s="241"/>
      <c r="I2" s="241"/>
      <c r="J2" s="241"/>
      <c r="K2" s="241"/>
      <c r="L2" s="241"/>
      <c r="M2" s="241"/>
      <c r="N2" s="241"/>
      <c r="O2" s="241"/>
      <c r="P2" s="241"/>
      <c r="Q2" s="241"/>
      <c r="R2" s="241"/>
      <c r="S2" s="241"/>
      <c r="T2" s="241"/>
      <c r="U2" s="241"/>
      <c r="V2" s="241"/>
      <c r="W2" s="241"/>
      <c r="X2" s="241"/>
      <c r="Y2" s="241"/>
      <c r="Z2" s="241"/>
    </row>
    <row r="3" spans="2:26" ht="17.25" customHeight="1">
      <c r="C3" s="155"/>
      <c r="D3" s="155"/>
      <c r="E3" s="155"/>
      <c r="F3" s="155"/>
      <c r="G3" s="155"/>
      <c r="H3" s="155"/>
      <c r="I3" s="155"/>
      <c r="J3" s="155"/>
      <c r="K3" s="155"/>
      <c r="L3" s="155"/>
      <c r="M3" s="155"/>
      <c r="N3" s="155"/>
      <c r="O3" s="155"/>
      <c r="P3" s="155"/>
      <c r="Q3" s="155"/>
      <c r="R3" s="155"/>
      <c r="S3" s="155"/>
      <c r="T3" s="155"/>
      <c r="U3" s="155"/>
      <c r="V3" s="155"/>
      <c r="W3" s="155"/>
      <c r="X3" s="155"/>
      <c r="Y3" s="155"/>
      <c r="Z3" s="155"/>
    </row>
    <row r="4" spans="2:26" ht="11.25" customHeight="1">
      <c r="B4" s="242" t="s">
        <v>556</v>
      </c>
      <c r="C4" s="242"/>
      <c r="D4" s="242"/>
      <c r="E4" s="242"/>
      <c r="F4" s="242"/>
      <c r="G4" s="242"/>
      <c r="H4" s="242"/>
      <c r="I4" s="242"/>
      <c r="J4" s="242"/>
      <c r="K4" s="242"/>
      <c r="L4" s="242"/>
      <c r="M4" s="242"/>
      <c r="N4" s="242"/>
      <c r="O4" s="242"/>
      <c r="P4" s="242"/>
      <c r="Q4" s="242"/>
      <c r="R4" s="242"/>
      <c r="S4" s="242"/>
      <c r="T4" s="242"/>
      <c r="U4" s="242"/>
      <c r="V4" s="242"/>
      <c r="W4" s="242"/>
      <c r="X4" s="242"/>
      <c r="Y4" s="242"/>
      <c r="Z4" s="242"/>
    </row>
    <row r="5" spans="2:26" ht="11.25" customHeight="1">
      <c r="B5" s="242"/>
      <c r="C5" s="242"/>
      <c r="D5" s="242"/>
      <c r="E5" s="242"/>
      <c r="F5" s="242"/>
      <c r="G5" s="242"/>
      <c r="H5" s="242"/>
      <c r="I5" s="242"/>
      <c r="J5" s="242"/>
      <c r="K5" s="242"/>
      <c r="L5" s="242"/>
      <c r="M5" s="242"/>
      <c r="N5" s="242"/>
      <c r="O5" s="242"/>
      <c r="P5" s="242"/>
      <c r="Q5" s="242"/>
      <c r="R5" s="242"/>
      <c r="S5" s="242"/>
      <c r="T5" s="242"/>
      <c r="U5" s="242"/>
      <c r="V5" s="242"/>
      <c r="W5" s="242"/>
      <c r="X5" s="242"/>
      <c r="Y5" s="242"/>
      <c r="Z5" s="242"/>
    </row>
    <row r="6" spans="2:26" ht="9.75" customHeight="1">
      <c r="B6" s="156"/>
    </row>
    <row r="7" spans="2:26" ht="89.25" customHeight="1">
      <c r="B7" s="157"/>
      <c r="C7" s="234" t="s">
        <v>661</v>
      </c>
      <c r="D7" s="234"/>
      <c r="E7" s="234"/>
      <c r="F7" s="234"/>
      <c r="G7" s="234"/>
      <c r="H7" s="234"/>
      <c r="I7" s="234"/>
      <c r="J7" s="234"/>
      <c r="K7" s="234"/>
      <c r="L7" s="234"/>
      <c r="M7" s="234"/>
      <c r="N7" s="234"/>
      <c r="O7" s="234"/>
      <c r="P7" s="234"/>
      <c r="Q7" s="234"/>
      <c r="R7" s="234"/>
      <c r="S7" s="234"/>
      <c r="T7" s="234"/>
      <c r="U7" s="234"/>
      <c r="V7" s="234"/>
      <c r="W7" s="234"/>
      <c r="X7" s="234"/>
      <c r="Y7" s="234"/>
      <c r="Z7" s="234"/>
    </row>
    <row r="8" spans="2:26" ht="18.75" customHeight="1">
      <c r="C8" s="245" t="s">
        <v>658</v>
      </c>
      <c r="D8" s="245"/>
      <c r="E8" s="245"/>
      <c r="F8" s="245"/>
      <c r="G8" s="245"/>
      <c r="H8" s="245"/>
      <c r="I8" s="245"/>
      <c r="J8" s="245"/>
      <c r="K8" s="245"/>
      <c r="L8" s="245"/>
      <c r="M8" s="245"/>
      <c r="N8" s="245"/>
      <c r="O8" s="245"/>
      <c r="P8" s="245"/>
      <c r="Q8" s="245"/>
      <c r="R8" s="245"/>
      <c r="S8" s="245"/>
      <c r="T8" s="245"/>
      <c r="U8" s="245"/>
      <c r="V8" s="245"/>
      <c r="W8" s="245"/>
      <c r="X8" s="245"/>
      <c r="Y8" s="245"/>
      <c r="Z8" s="245"/>
    </row>
    <row r="9" spans="2:26" ht="18.75" customHeight="1">
      <c r="C9" s="217" t="s">
        <v>542</v>
      </c>
      <c r="D9" s="245" t="s">
        <v>659</v>
      </c>
      <c r="E9" s="245"/>
      <c r="F9" s="245"/>
      <c r="G9" s="245"/>
      <c r="H9" s="245"/>
      <c r="I9" s="245"/>
      <c r="J9" s="245"/>
      <c r="K9" s="245"/>
      <c r="L9" s="245"/>
      <c r="M9" s="245"/>
      <c r="N9" s="245"/>
      <c r="O9" s="245"/>
      <c r="P9" s="245"/>
      <c r="Q9" s="245"/>
      <c r="R9" s="245"/>
      <c r="S9" s="245"/>
      <c r="T9" s="245"/>
      <c r="U9" s="245"/>
      <c r="V9" s="245"/>
      <c r="W9" s="245"/>
      <c r="X9" s="245"/>
      <c r="Y9" s="245"/>
      <c r="Z9" s="245"/>
    </row>
    <row r="10" spans="2:26" ht="18.75" customHeight="1">
      <c r="B10" s="156"/>
      <c r="C10" s="217" t="s">
        <v>542</v>
      </c>
      <c r="D10" s="245" t="s">
        <v>660</v>
      </c>
      <c r="E10" s="245"/>
      <c r="F10" s="245"/>
      <c r="G10" s="245"/>
      <c r="H10" s="245"/>
      <c r="I10" s="245"/>
      <c r="J10" s="245"/>
      <c r="K10" s="245"/>
      <c r="L10" s="245"/>
      <c r="M10" s="245"/>
      <c r="N10" s="245"/>
      <c r="O10" s="245"/>
      <c r="P10" s="245"/>
      <c r="Q10" s="245"/>
      <c r="R10" s="245"/>
      <c r="S10" s="245"/>
      <c r="T10" s="245"/>
      <c r="U10" s="245"/>
      <c r="V10" s="245"/>
      <c r="W10" s="245"/>
      <c r="X10" s="245"/>
      <c r="Y10" s="245"/>
      <c r="Z10" s="245"/>
    </row>
    <row r="11" spans="2:26" ht="17.25" customHeight="1">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row>
    <row r="12" spans="2:26" ht="17.25" customHeight="1">
      <c r="B12" s="158" t="s">
        <v>557</v>
      </c>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row>
    <row r="13" spans="2:26" ht="16.5" customHeight="1">
      <c r="C13" s="243" t="s">
        <v>558</v>
      </c>
      <c r="D13" s="243"/>
      <c r="E13" s="243"/>
      <c r="F13" s="243"/>
      <c r="G13" s="243"/>
      <c r="H13" s="243"/>
      <c r="I13" s="243"/>
      <c r="J13" s="243"/>
      <c r="K13" s="243"/>
      <c r="L13" s="243"/>
      <c r="M13" s="243"/>
      <c r="N13" s="243"/>
      <c r="O13" s="243"/>
      <c r="P13" s="243"/>
      <c r="Q13" s="243"/>
      <c r="R13" s="243"/>
      <c r="S13" s="243"/>
      <c r="T13" s="243"/>
      <c r="U13" s="243"/>
      <c r="V13" s="243"/>
      <c r="W13" s="243"/>
      <c r="X13" s="243"/>
      <c r="Y13" s="243"/>
      <c r="Z13" s="243"/>
    </row>
    <row r="14" spans="2:26" ht="16.5" customHeight="1">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row>
    <row r="15" spans="2:26" ht="16.5" customHeight="1">
      <c r="C15" s="243" t="s">
        <v>559</v>
      </c>
      <c r="D15" s="244"/>
      <c r="E15" s="244"/>
      <c r="F15" s="244"/>
      <c r="G15" s="244"/>
      <c r="H15" s="244"/>
      <c r="I15" s="244"/>
      <c r="J15" s="244"/>
      <c r="K15" s="244"/>
      <c r="L15" s="244"/>
      <c r="M15" s="244"/>
      <c r="N15" s="244"/>
      <c r="O15" s="244"/>
      <c r="P15" s="244"/>
      <c r="Q15" s="244"/>
      <c r="R15" s="244"/>
      <c r="S15" s="244"/>
      <c r="T15" s="244"/>
      <c r="U15" s="244"/>
      <c r="V15" s="244"/>
      <c r="W15" s="244"/>
      <c r="X15" s="244"/>
      <c r="Y15" s="244"/>
      <c r="Z15" s="244"/>
    </row>
    <row r="16" spans="2:26" ht="16.5" customHeight="1">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row>
    <row r="17" spans="2:26" ht="16.5" customHeight="1">
      <c r="C17" s="159" t="s">
        <v>560</v>
      </c>
      <c r="D17" s="160"/>
      <c r="E17" s="160"/>
      <c r="F17" s="160"/>
      <c r="G17" s="160"/>
      <c r="H17" s="160"/>
      <c r="I17" s="160"/>
      <c r="J17" s="160"/>
      <c r="K17" s="160"/>
      <c r="L17" s="160"/>
      <c r="M17" s="160"/>
      <c r="N17" s="160"/>
      <c r="O17" s="160"/>
      <c r="P17" s="160"/>
      <c r="Q17" s="160"/>
      <c r="R17" s="160"/>
      <c r="S17" s="160"/>
      <c r="T17" s="160"/>
      <c r="U17" s="160"/>
      <c r="V17" s="160"/>
      <c r="W17" s="160"/>
      <c r="X17" s="160"/>
      <c r="Y17" s="160"/>
      <c r="Z17" s="160"/>
    </row>
    <row r="18" spans="2:26" ht="16.5" customHeight="1">
      <c r="C18" s="159" t="s">
        <v>561</v>
      </c>
      <c r="D18" s="160"/>
      <c r="E18" s="160"/>
      <c r="F18" s="160"/>
      <c r="G18" s="160"/>
      <c r="H18" s="160"/>
      <c r="I18" s="160"/>
      <c r="J18" s="160"/>
      <c r="K18" s="160"/>
      <c r="L18" s="160"/>
      <c r="M18" s="160"/>
      <c r="N18" s="160"/>
      <c r="O18" s="160"/>
      <c r="P18" s="160"/>
      <c r="Q18" s="160"/>
      <c r="R18" s="160"/>
      <c r="S18" s="160"/>
      <c r="T18" s="160"/>
      <c r="U18" s="160"/>
      <c r="V18" s="160"/>
      <c r="W18" s="160"/>
      <c r="X18" s="160"/>
      <c r="Y18" s="160"/>
      <c r="Z18" s="160"/>
    </row>
    <row r="19" spans="2:26" ht="16.5" customHeight="1">
      <c r="C19" s="159" t="s">
        <v>562</v>
      </c>
      <c r="D19" s="160"/>
      <c r="E19" s="160"/>
      <c r="F19" s="160"/>
      <c r="G19" s="160"/>
      <c r="H19" s="160"/>
      <c r="I19" s="160"/>
      <c r="J19" s="160"/>
      <c r="K19" s="160"/>
      <c r="L19" s="160"/>
      <c r="M19" s="160"/>
      <c r="N19" s="160"/>
      <c r="O19" s="160"/>
      <c r="P19" s="160"/>
      <c r="Q19" s="160"/>
      <c r="R19" s="160"/>
      <c r="S19" s="160"/>
      <c r="T19" s="160"/>
      <c r="U19" s="160"/>
      <c r="V19" s="160"/>
      <c r="W19" s="160"/>
      <c r="X19" s="160"/>
      <c r="Y19" s="160"/>
      <c r="Z19" s="160"/>
    </row>
    <row r="20" spans="2:26" ht="16.5" customHeight="1">
      <c r="C20" s="159" t="s">
        <v>563</v>
      </c>
      <c r="D20" s="160"/>
      <c r="E20" s="160"/>
      <c r="F20" s="160"/>
      <c r="G20" s="160"/>
      <c r="H20" s="160"/>
      <c r="I20" s="160"/>
      <c r="J20" s="160"/>
      <c r="K20" s="160"/>
      <c r="L20" s="160"/>
      <c r="M20" s="160"/>
      <c r="N20" s="160"/>
      <c r="O20" s="160"/>
      <c r="P20" s="160"/>
      <c r="Q20" s="160"/>
      <c r="R20" s="160"/>
      <c r="S20" s="160"/>
      <c r="T20" s="160"/>
      <c r="U20" s="160"/>
      <c r="V20" s="160"/>
      <c r="W20" s="160"/>
      <c r="X20" s="160"/>
      <c r="Y20" s="160"/>
      <c r="Z20" s="160"/>
    </row>
    <row r="21" spans="2:26" ht="16.5" customHeight="1">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row>
    <row r="22" spans="2:26" ht="16.5" customHeight="1">
      <c r="B22" s="158" t="s">
        <v>564</v>
      </c>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row>
    <row r="23" spans="2:26" ht="7.5" customHeight="1">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row>
    <row r="24" spans="2:26" ht="17.25" customHeight="1">
      <c r="B24" s="235" t="s">
        <v>565</v>
      </c>
      <c r="C24" s="235"/>
      <c r="D24" s="235"/>
      <c r="E24" s="235"/>
      <c r="F24" s="235"/>
      <c r="G24" s="235"/>
      <c r="H24" s="235"/>
      <c r="I24" s="235"/>
      <c r="J24" s="235"/>
      <c r="K24" s="235"/>
      <c r="L24" s="235"/>
      <c r="M24" s="235"/>
      <c r="N24" s="235"/>
      <c r="O24" s="235"/>
      <c r="P24" s="235"/>
      <c r="Q24" s="235"/>
      <c r="R24" s="235"/>
      <c r="S24" s="235"/>
      <c r="T24" s="235"/>
      <c r="U24" s="235"/>
      <c r="V24" s="235"/>
      <c r="W24" s="235"/>
      <c r="X24" s="235"/>
      <c r="Y24" s="235"/>
      <c r="Z24" s="235"/>
    </row>
    <row r="25" spans="2:26" ht="34.5" customHeight="1">
      <c r="B25" s="237" t="s">
        <v>566</v>
      </c>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7"/>
    </row>
    <row r="26" spans="2:26" ht="7.5" customHeight="1">
      <c r="B26" s="157"/>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row>
    <row r="27" spans="2:26" ht="18">
      <c r="B27" s="235" t="s">
        <v>567</v>
      </c>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row>
    <row r="28" spans="2:26" ht="34.5" customHeight="1">
      <c r="B28" s="237" t="s">
        <v>568</v>
      </c>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row>
    <row r="29" spans="2:26" ht="7.5" customHeight="1"/>
    <row r="30" spans="2:26" ht="18">
      <c r="B30" s="235" t="s">
        <v>569</v>
      </c>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row>
    <row r="31" spans="2:26" ht="33" customHeight="1">
      <c r="B31" s="237" t="s">
        <v>570</v>
      </c>
      <c r="C31" s="237"/>
      <c r="D31" s="237"/>
      <c r="E31" s="237"/>
      <c r="F31" s="237"/>
      <c r="G31" s="237"/>
      <c r="H31" s="237"/>
      <c r="I31" s="237"/>
      <c r="J31" s="237"/>
      <c r="K31" s="237"/>
      <c r="L31" s="237"/>
      <c r="M31" s="237"/>
      <c r="N31" s="237"/>
      <c r="O31" s="237"/>
      <c r="P31" s="237"/>
      <c r="Q31" s="237"/>
      <c r="R31" s="237"/>
      <c r="S31" s="237"/>
      <c r="T31" s="237"/>
      <c r="U31" s="237"/>
      <c r="V31" s="237"/>
      <c r="W31" s="237"/>
      <c r="X31" s="237"/>
      <c r="Y31" s="237"/>
      <c r="Z31" s="237"/>
    </row>
    <row r="32" spans="2:26" ht="7.5" customHeight="1"/>
    <row r="33" spans="2:26" ht="18">
      <c r="B33" s="235" t="s">
        <v>571</v>
      </c>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row>
    <row r="34" spans="2:26" ht="34.5" customHeight="1">
      <c r="B34" s="237" t="s">
        <v>503</v>
      </c>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row>
    <row r="35" spans="2:26" ht="7.5" customHeight="1"/>
    <row r="36" spans="2:26" ht="18.75" customHeight="1"/>
    <row r="37" spans="2:26" ht="18">
      <c r="B37" s="235" t="s">
        <v>572</v>
      </c>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row>
    <row r="38" spans="2:26" ht="34.5" customHeight="1">
      <c r="B38" s="237" t="s">
        <v>573</v>
      </c>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row>
    <row r="39" spans="2:26" ht="7.5" customHeight="1">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row>
    <row r="40" spans="2:26" ht="16.5" customHeight="1">
      <c r="B40" s="235" t="s">
        <v>574</v>
      </c>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row>
    <row r="41" spans="2:26" ht="33.75" customHeight="1">
      <c r="B41" s="237" t="s">
        <v>575</v>
      </c>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row>
    <row r="42" spans="2:26" ht="13.5" customHeight="1"/>
    <row r="43" spans="2:26" ht="18" customHeight="1">
      <c r="B43" s="235" t="s">
        <v>576</v>
      </c>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row>
    <row r="44" spans="2:26" ht="24">
      <c r="B44" s="162"/>
      <c r="D44" s="240" t="s">
        <v>577</v>
      </c>
      <c r="E44" s="240"/>
      <c r="F44" s="240"/>
      <c r="G44" s="240"/>
      <c r="H44" s="240"/>
      <c r="I44" s="240"/>
      <c r="J44" s="240"/>
      <c r="K44" s="240" t="s">
        <v>578</v>
      </c>
      <c r="L44" s="240"/>
      <c r="M44" s="240"/>
      <c r="N44" s="240"/>
      <c r="O44" s="240"/>
      <c r="P44" s="240"/>
      <c r="Q44" s="240"/>
      <c r="R44" s="240"/>
      <c r="S44" s="240"/>
      <c r="T44" s="240"/>
      <c r="U44" s="240"/>
    </row>
    <row r="45" spans="2:26" ht="17.25" customHeight="1">
      <c r="B45" s="163"/>
      <c r="C45" s="163"/>
      <c r="D45" s="238" t="s">
        <v>513</v>
      </c>
      <c r="E45" s="238"/>
      <c r="F45" s="238"/>
      <c r="G45" s="238"/>
      <c r="H45" s="238"/>
      <c r="I45" s="238"/>
      <c r="J45" s="238"/>
      <c r="K45" s="239" t="s">
        <v>579</v>
      </c>
      <c r="L45" s="239"/>
      <c r="M45" s="239"/>
      <c r="N45" s="239"/>
      <c r="O45" s="239"/>
      <c r="P45" s="239"/>
      <c r="Q45" s="239"/>
      <c r="R45" s="239"/>
      <c r="S45" s="239"/>
      <c r="T45" s="239"/>
      <c r="U45" s="239"/>
      <c r="V45" s="163"/>
      <c r="W45" s="163"/>
      <c r="X45" s="163"/>
      <c r="Y45" s="163"/>
      <c r="Z45" s="163"/>
    </row>
    <row r="46" spans="2:26" ht="17.25" customHeight="1">
      <c r="B46" s="157"/>
      <c r="C46" s="157"/>
      <c r="D46" s="238" t="s">
        <v>498</v>
      </c>
      <c r="E46" s="238"/>
      <c r="F46" s="238"/>
      <c r="G46" s="238"/>
      <c r="H46" s="238"/>
      <c r="I46" s="238"/>
      <c r="J46" s="238"/>
      <c r="K46" s="239" t="s">
        <v>506</v>
      </c>
      <c r="L46" s="239"/>
      <c r="M46" s="239"/>
      <c r="N46" s="239"/>
      <c r="O46" s="239"/>
      <c r="P46" s="239"/>
      <c r="Q46" s="239"/>
      <c r="R46" s="239"/>
      <c r="S46" s="239"/>
      <c r="T46" s="239"/>
      <c r="U46" s="239"/>
      <c r="V46" s="157"/>
      <c r="W46" s="157"/>
      <c r="X46" s="157"/>
      <c r="Y46" s="157"/>
      <c r="Z46" s="157"/>
    </row>
    <row r="47" spans="2:26" ht="17.25" customHeight="1">
      <c r="B47" s="161"/>
      <c r="C47" s="164"/>
      <c r="D47" s="238" t="s">
        <v>580</v>
      </c>
      <c r="E47" s="238"/>
      <c r="F47" s="238"/>
      <c r="G47" s="238"/>
      <c r="H47" s="238"/>
      <c r="I47" s="238"/>
      <c r="J47" s="238"/>
      <c r="K47" s="239" t="s">
        <v>581</v>
      </c>
      <c r="L47" s="239"/>
      <c r="M47" s="239"/>
      <c r="N47" s="239"/>
      <c r="O47" s="239"/>
      <c r="P47" s="239"/>
      <c r="Q47" s="239"/>
      <c r="R47" s="239"/>
      <c r="S47" s="239"/>
      <c r="T47" s="239"/>
      <c r="U47" s="239"/>
      <c r="V47" s="165"/>
      <c r="W47" s="165"/>
      <c r="X47" s="165"/>
      <c r="Y47" s="165"/>
      <c r="Z47" s="165"/>
    </row>
    <row r="48" spans="2:26" ht="17.25" customHeight="1">
      <c r="B48" s="163"/>
      <c r="C48" s="163"/>
      <c r="D48" s="238" t="s">
        <v>582</v>
      </c>
      <c r="E48" s="238"/>
      <c r="F48" s="238"/>
      <c r="G48" s="238"/>
      <c r="H48" s="238"/>
      <c r="I48" s="238"/>
      <c r="J48" s="238"/>
      <c r="K48" s="239" t="s">
        <v>583</v>
      </c>
      <c r="L48" s="239"/>
      <c r="M48" s="239"/>
      <c r="N48" s="239"/>
      <c r="O48" s="239"/>
      <c r="P48" s="239"/>
      <c r="Q48" s="239"/>
      <c r="R48" s="239"/>
      <c r="S48" s="239"/>
      <c r="T48" s="239"/>
      <c r="U48" s="239"/>
      <c r="V48" s="163"/>
      <c r="W48" s="163"/>
      <c r="X48" s="163"/>
      <c r="Y48" s="163"/>
      <c r="Z48" s="163"/>
    </row>
    <row r="49" spans="2:26" ht="16.5" customHeight="1">
      <c r="B49" s="15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row>
    <row r="50" spans="2:26" ht="16.5" customHeight="1">
      <c r="B50" s="158" t="s">
        <v>584</v>
      </c>
      <c r="C50" s="164"/>
      <c r="D50" s="164"/>
      <c r="E50" s="164"/>
      <c r="F50" s="164"/>
      <c r="G50" s="164"/>
      <c r="H50" s="164"/>
      <c r="I50" s="164"/>
      <c r="J50" s="164"/>
      <c r="K50" s="165"/>
      <c r="L50" s="165"/>
      <c r="M50" s="165"/>
      <c r="N50" s="165"/>
      <c r="O50" s="165"/>
      <c r="P50" s="165"/>
      <c r="Q50" s="165"/>
      <c r="R50" s="165"/>
      <c r="S50" s="165"/>
      <c r="T50" s="165"/>
      <c r="U50" s="165"/>
      <c r="V50" s="165"/>
      <c r="W50" s="165"/>
      <c r="X50" s="165"/>
      <c r="Y50" s="165"/>
      <c r="Z50" s="165"/>
    </row>
    <row r="51" spans="2:26" ht="7.5" customHeight="1">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row>
    <row r="52" spans="2:26" ht="16.5" customHeight="1">
      <c r="B52" s="157"/>
      <c r="C52" s="235" t="s">
        <v>585</v>
      </c>
      <c r="D52" s="235"/>
      <c r="E52" s="235"/>
      <c r="F52" s="235"/>
      <c r="G52" s="235"/>
      <c r="H52" s="235"/>
      <c r="I52" s="235"/>
      <c r="J52" s="235"/>
      <c r="K52" s="235"/>
      <c r="L52" s="235"/>
      <c r="M52" s="235"/>
      <c r="N52" s="235"/>
      <c r="O52" s="235"/>
      <c r="P52" s="235"/>
      <c r="Q52" s="235"/>
      <c r="R52" s="235"/>
      <c r="S52" s="235"/>
      <c r="T52" s="235"/>
      <c r="U52" s="235"/>
      <c r="V52" s="235"/>
      <c r="W52" s="235"/>
      <c r="X52" s="235"/>
      <c r="Y52" s="235"/>
      <c r="Z52" s="235"/>
    </row>
    <row r="53" spans="2:26" ht="33.6" customHeight="1">
      <c r="B53" s="161"/>
      <c r="C53" s="237" t="s">
        <v>586</v>
      </c>
      <c r="D53" s="237"/>
      <c r="E53" s="237"/>
      <c r="F53" s="237"/>
      <c r="G53" s="237"/>
      <c r="H53" s="237"/>
      <c r="I53" s="237"/>
      <c r="J53" s="237"/>
      <c r="K53" s="237"/>
      <c r="L53" s="237"/>
      <c r="M53" s="237"/>
      <c r="N53" s="237"/>
      <c r="O53" s="237"/>
      <c r="P53" s="237"/>
      <c r="Q53" s="237"/>
      <c r="R53" s="237"/>
      <c r="S53" s="237"/>
      <c r="T53" s="237"/>
      <c r="U53" s="237"/>
      <c r="V53" s="237"/>
      <c r="W53" s="237"/>
      <c r="X53" s="237"/>
      <c r="Y53" s="237"/>
      <c r="Z53" s="237"/>
    </row>
    <row r="54" spans="2:26" ht="7.5" customHeight="1">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row>
    <row r="55" spans="2:26" ht="16.5" customHeight="1">
      <c r="B55" s="157"/>
      <c r="C55" s="235" t="s">
        <v>587</v>
      </c>
      <c r="D55" s="235"/>
      <c r="E55" s="235"/>
      <c r="F55" s="235"/>
      <c r="G55" s="235"/>
      <c r="H55" s="235"/>
      <c r="I55" s="235"/>
      <c r="J55" s="235"/>
      <c r="K55" s="235"/>
      <c r="L55" s="235"/>
      <c r="M55" s="235"/>
      <c r="N55" s="235"/>
      <c r="O55" s="235"/>
      <c r="P55" s="235"/>
      <c r="Q55" s="235"/>
      <c r="R55" s="235"/>
      <c r="S55" s="235"/>
      <c r="T55" s="235"/>
      <c r="U55" s="235"/>
      <c r="V55" s="235"/>
      <c r="W55" s="235"/>
      <c r="X55" s="235"/>
      <c r="Y55" s="235"/>
      <c r="Z55" s="235"/>
    </row>
    <row r="56" spans="2:26" ht="33.75" customHeight="1">
      <c r="B56" s="161"/>
      <c r="C56" s="237" t="s">
        <v>588</v>
      </c>
      <c r="D56" s="237"/>
      <c r="E56" s="237"/>
      <c r="F56" s="237"/>
      <c r="G56" s="237"/>
      <c r="H56" s="237"/>
      <c r="I56" s="237"/>
      <c r="J56" s="237"/>
      <c r="K56" s="237"/>
      <c r="L56" s="237"/>
      <c r="M56" s="237"/>
      <c r="N56" s="237"/>
      <c r="O56" s="237"/>
      <c r="P56" s="237"/>
      <c r="Q56" s="237"/>
      <c r="R56" s="237"/>
      <c r="S56" s="237"/>
      <c r="T56" s="237"/>
      <c r="U56" s="237"/>
      <c r="V56" s="237"/>
      <c r="W56" s="237"/>
      <c r="X56" s="237"/>
      <c r="Y56" s="237"/>
      <c r="Z56" s="237"/>
    </row>
    <row r="57" spans="2:26" ht="16.5" customHeight="1">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row>
    <row r="58" spans="2:26" ht="16.5" customHeight="1">
      <c r="B58" s="158" t="s">
        <v>589</v>
      </c>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row>
    <row r="59" spans="2:26" ht="54.75" customHeight="1">
      <c r="B59" s="237" t="s">
        <v>662</v>
      </c>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row>
    <row r="60" spans="2:26" ht="16.5" customHeight="1">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row>
    <row r="61" spans="2:26" ht="16.5" customHeight="1">
      <c r="B61" s="158" t="s">
        <v>590</v>
      </c>
      <c r="C61" s="157"/>
      <c r="D61" s="157"/>
      <c r="E61" s="157"/>
      <c r="F61" s="157"/>
      <c r="G61" s="157"/>
      <c r="H61" s="157"/>
      <c r="I61" s="157"/>
      <c r="J61" s="157"/>
      <c r="K61" s="157"/>
      <c r="L61" s="157"/>
      <c r="M61" s="157"/>
      <c r="N61" s="157"/>
      <c r="O61" s="157"/>
      <c r="P61" s="157"/>
      <c r="Q61" s="157"/>
      <c r="R61" s="157"/>
      <c r="S61" s="157"/>
      <c r="T61" s="157"/>
      <c r="U61" s="157"/>
      <c r="V61" s="157"/>
      <c r="W61" s="157"/>
      <c r="X61" s="157"/>
      <c r="Y61" s="157"/>
      <c r="Z61" s="157"/>
    </row>
    <row r="62" spans="2:26" ht="53.25" customHeight="1">
      <c r="B62" s="234" t="s">
        <v>663</v>
      </c>
      <c r="C62" s="234"/>
      <c r="D62" s="234"/>
      <c r="E62" s="234"/>
      <c r="F62" s="234"/>
      <c r="G62" s="234"/>
      <c r="H62" s="234"/>
      <c r="I62" s="234"/>
      <c r="J62" s="234"/>
      <c r="K62" s="234"/>
      <c r="L62" s="234"/>
      <c r="M62" s="234"/>
      <c r="N62" s="234"/>
      <c r="O62" s="234"/>
      <c r="P62" s="234"/>
      <c r="Q62" s="234"/>
      <c r="R62" s="234"/>
      <c r="S62" s="234"/>
      <c r="T62" s="234"/>
      <c r="U62" s="234"/>
      <c r="V62" s="234"/>
      <c r="W62" s="234"/>
      <c r="X62" s="234"/>
      <c r="Y62" s="234"/>
      <c r="Z62" s="234"/>
    </row>
    <row r="63" spans="2:26" ht="16.5" customHeight="1">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row>
    <row r="64" spans="2:26" ht="16.5" customHeight="1">
      <c r="B64" s="158" t="s">
        <v>591</v>
      </c>
      <c r="C64" s="157"/>
      <c r="D64" s="157"/>
      <c r="E64" s="157"/>
      <c r="F64" s="157"/>
      <c r="G64" s="157"/>
      <c r="H64" s="157"/>
      <c r="I64" s="157"/>
      <c r="J64" s="157"/>
      <c r="K64" s="157"/>
      <c r="L64" s="157"/>
      <c r="M64" s="157"/>
      <c r="N64" s="157"/>
      <c r="O64" s="157"/>
      <c r="P64" s="157"/>
      <c r="Q64" s="157"/>
      <c r="R64" s="157"/>
      <c r="S64" s="157"/>
      <c r="T64" s="157"/>
      <c r="U64" s="157"/>
      <c r="V64" s="157"/>
      <c r="W64" s="157"/>
      <c r="X64" s="157"/>
      <c r="Y64" s="157"/>
      <c r="Z64" s="157"/>
    </row>
    <row r="65" spans="2:26" ht="70.5" customHeight="1">
      <c r="B65" s="234" t="s">
        <v>664</v>
      </c>
      <c r="C65" s="234"/>
      <c r="D65" s="234"/>
      <c r="E65" s="234"/>
      <c r="F65" s="234"/>
      <c r="G65" s="234"/>
      <c r="H65" s="234"/>
      <c r="I65" s="234"/>
      <c r="J65" s="234"/>
      <c r="K65" s="234"/>
      <c r="L65" s="234"/>
      <c r="M65" s="234"/>
      <c r="N65" s="234"/>
      <c r="O65" s="234"/>
      <c r="P65" s="234"/>
      <c r="Q65" s="234"/>
      <c r="R65" s="234"/>
      <c r="S65" s="234"/>
      <c r="T65" s="234"/>
      <c r="U65" s="234"/>
      <c r="V65" s="234"/>
      <c r="W65" s="234"/>
      <c r="X65" s="234"/>
      <c r="Y65" s="234"/>
      <c r="Z65" s="234"/>
    </row>
    <row r="66" spans="2:26" ht="16.5" customHeight="1">
      <c r="B66" s="161"/>
      <c r="C66" s="164"/>
      <c r="D66" s="164"/>
      <c r="E66" s="164"/>
      <c r="F66" s="164"/>
      <c r="G66" s="164"/>
      <c r="H66" s="164"/>
      <c r="I66" s="164"/>
      <c r="J66" s="164"/>
      <c r="K66" s="165"/>
      <c r="L66" s="165"/>
      <c r="M66" s="165"/>
      <c r="N66" s="165"/>
      <c r="O66" s="165"/>
      <c r="P66" s="165"/>
      <c r="Q66" s="165"/>
      <c r="R66" s="165"/>
      <c r="S66" s="165"/>
      <c r="T66" s="165"/>
      <c r="U66" s="165"/>
      <c r="V66" s="165"/>
      <c r="W66" s="165"/>
      <c r="X66" s="165"/>
      <c r="Y66" s="165"/>
      <c r="Z66" s="165"/>
    </row>
    <row r="67" spans="2:26" ht="16.5" customHeight="1">
      <c r="B67" s="163"/>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row>
    <row r="68" spans="2:26" ht="16.5" customHeight="1">
      <c r="B68" s="158" t="s">
        <v>592</v>
      </c>
      <c r="C68" s="157"/>
      <c r="D68" s="157"/>
      <c r="E68" s="157"/>
      <c r="F68" s="157"/>
      <c r="G68" s="157"/>
      <c r="H68" s="157"/>
      <c r="I68" s="157"/>
      <c r="J68" s="157"/>
      <c r="K68" s="157"/>
      <c r="L68" s="157"/>
      <c r="M68" s="157"/>
      <c r="N68" s="157"/>
      <c r="O68" s="157"/>
      <c r="P68" s="157"/>
      <c r="Q68" s="157"/>
      <c r="R68" s="157"/>
      <c r="S68" s="157"/>
      <c r="T68" s="157"/>
      <c r="U68" s="157"/>
      <c r="V68" s="157"/>
      <c r="W68" s="157"/>
      <c r="X68" s="157"/>
      <c r="Y68" s="157"/>
      <c r="Z68" s="157"/>
    </row>
    <row r="69" spans="2:26" ht="7.5" customHeight="1">
      <c r="B69" s="158"/>
      <c r="C69" s="157"/>
      <c r="D69" s="157"/>
      <c r="E69" s="157"/>
      <c r="F69" s="157"/>
      <c r="G69" s="157"/>
      <c r="H69" s="157"/>
      <c r="I69" s="157"/>
      <c r="J69" s="157"/>
      <c r="K69" s="157"/>
      <c r="L69" s="157"/>
      <c r="M69" s="157"/>
      <c r="N69" s="157"/>
      <c r="O69" s="157"/>
      <c r="P69" s="157"/>
      <c r="Q69" s="157"/>
      <c r="R69" s="157"/>
      <c r="S69" s="157"/>
      <c r="T69" s="157"/>
      <c r="U69" s="157"/>
      <c r="V69" s="157"/>
      <c r="W69" s="157"/>
      <c r="X69" s="157"/>
      <c r="Y69" s="157"/>
      <c r="Z69" s="157"/>
    </row>
    <row r="70" spans="2:26" ht="18" customHeight="1">
      <c r="B70" s="163"/>
      <c r="C70" s="235" t="s">
        <v>593</v>
      </c>
      <c r="D70" s="235"/>
      <c r="E70" s="235"/>
      <c r="F70" s="235"/>
      <c r="G70" s="235"/>
      <c r="H70" s="235"/>
      <c r="I70" s="235"/>
      <c r="J70" s="235"/>
      <c r="K70" s="235"/>
      <c r="L70" s="235"/>
      <c r="M70" s="235"/>
      <c r="N70" s="235"/>
      <c r="O70" s="235"/>
      <c r="P70" s="235"/>
      <c r="Q70" s="235"/>
      <c r="R70" s="235"/>
      <c r="S70" s="235"/>
      <c r="T70" s="235"/>
      <c r="U70" s="235"/>
      <c r="V70" s="235"/>
      <c r="W70" s="235"/>
      <c r="X70" s="235"/>
      <c r="Y70" s="235"/>
      <c r="Z70" s="235"/>
    </row>
    <row r="71" spans="2:26" ht="51.75" customHeight="1">
      <c r="B71" s="157"/>
      <c r="C71" s="234" t="s">
        <v>594</v>
      </c>
      <c r="D71" s="234"/>
      <c r="E71" s="234"/>
      <c r="F71" s="234"/>
      <c r="G71" s="234"/>
      <c r="H71" s="234"/>
      <c r="I71" s="234"/>
      <c r="J71" s="234"/>
      <c r="K71" s="234"/>
      <c r="L71" s="234"/>
      <c r="M71" s="234"/>
      <c r="N71" s="234"/>
      <c r="O71" s="234"/>
      <c r="P71" s="234"/>
      <c r="Q71" s="234"/>
      <c r="R71" s="234"/>
      <c r="S71" s="234"/>
      <c r="T71" s="234"/>
      <c r="U71" s="234"/>
      <c r="V71" s="234"/>
      <c r="W71" s="234"/>
      <c r="X71" s="234"/>
      <c r="Y71" s="234"/>
      <c r="Z71" s="234"/>
    </row>
    <row r="73" spans="2:26" ht="18">
      <c r="C73" s="235" t="s">
        <v>595</v>
      </c>
      <c r="D73" s="235"/>
      <c r="E73" s="235"/>
      <c r="F73" s="235"/>
      <c r="G73" s="235"/>
      <c r="H73" s="235"/>
      <c r="I73" s="235"/>
      <c r="J73" s="235"/>
      <c r="K73" s="235"/>
      <c r="L73" s="235"/>
      <c r="M73" s="235"/>
      <c r="N73" s="235"/>
      <c r="O73" s="235"/>
      <c r="P73" s="235"/>
      <c r="Q73" s="235"/>
      <c r="R73" s="235"/>
      <c r="S73" s="235"/>
      <c r="T73" s="235"/>
      <c r="U73" s="235"/>
      <c r="V73" s="235"/>
      <c r="W73" s="235"/>
      <c r="X73" s="235"/>
      <c r="Y73" s="235"/>
      <c r="Z73" s="235"/>
    </row>
    <row r="74" spans="2:26" ht="105.75" customHeight="1">
      <c r="C74" s="234" t="s">
        <v>665</v>
      </c>
      <c r="D74" s="234"/>
      <c r="E74" s="234"/>
      <c r="F74" s="234"/>
      <c r="G74" s="234"/>
      <c r="H74" s="234"/>
      <c r="I74" s="234"/>
      <c r="J74" s="234"/>
      <c r="K74" s="234"/>
      <c r="L74" s="234"/>
      <c r="M74" s="234"/>
      <c r="N74" s="234"/>
      <c r="O74" s="234"/>
      <c r="P74" s="234"/>
      <c r="Q74" s="234"/>
      <c r="R74" s="234"/>
      <c r="S74" s="234"/>
      <c r="T74" s="234"/>
      <c r="U74" s="234"/>
      <c r="V74" s="234"/>
      <c r="W74" s="234"/>
      <c r="X74" s="234"/>
      <c r="Y74" s="234"/>
      <c r="Z74" s="234"/>
    </row>
    <row r="76" spans="2:26" ht="18">
      <c r="C76" s="235" t="s">
        <v>596</v>
      </c>
      <c r="D76" s="235"/>
      <c r="E76" s="235"/>
      <c r="F76" s="235"/>
      <c r="G76" s="235"/>
      <c r="H76" s="235"/>
      <c r="I76" s="235"/>
      <c r="J76" s="235"/>
      <c r="K76" s="235"/>
      <c r="L76" s="235"/>
      <c r="M76" s="235"/>
      <c r="N76" s="235"/>
      <c r="O76" s="235"/>
      <c r="P76" s="235"/>
      <c r="Q76" s="235"/>
      <c r="R76" s="235"/>
      <c r="S76" s="235"/>
      <c r="T76" s="235"/>
      <c r="U76" s="235"/>
      <c r="V76" s="235"/>
      <c r="W76" s="235"/>
      <c r="X76" s="235"/>
      <c r="Y76" s="235"/>
      <c r="Z76" s="235"/>
    </row>
    <row r="77" spans="2:26" ht="73.5" customHeight="1">
      <c r="C77" s="234" t="s">
        <v>597</v>
      </c>
      <c r="D77" s="234"/>
      <c r="E77" s="234"/>
      <c r="F77" s="234"/>
      <c r="G77" s="234"/>
      <c r="H77" s="234"/>
      <c r="I77" s="234"/>
      <c r="J77" s="234"/>
      <c r="K77" s="234"/>
      <c r="L77" s="234"/>
      <c r="M77" s="234"/>
      <c r="N77" s="234"/>
      <c r="O77" s="234"/>
      <c r="P77" s="234"/>
      <c r="Q77" s="234"/>
      <c r="R77" s="234"/>
      <c r="S77" s="234"/>
      <c r="T77" s="234"/>
      <c r="U77" s="234"/>
      <c r="V77" s="234"/>
      <c r="W77" s="234"/>
      <c r="X77" s="234"/>
      <c r="Y77" s="234"/>
      <c r="Z77" s="234"/>
    </row>
    <row r="78" spans="2:26" ht="17.100000000000001" customHeight="1">
      <c r="C78" s="166"/>
      <c r="D78" s="236" t="s">
        <v>598</v>
      </c>
      <c r="E78" s="234"/>
      <c r="F78" s="234"/>
      <c r="G78" s="234"/>
      <c r="H78" s="234"/>
      <c r="I78" s="234"/>
      <c r="J78" s="234"/>
      <c r="K78" s="234"/>
      <c r="L78" s="234"/>
      <c r="M78" s="234"/>
      <c r="N78" s="234"/>
      <c r="O78" s="234"/>
      <c r="P78" s="234"/>
      <c r="Q78" s="234"/>
      <c r="R78" s="234"/>
      <c r="S78" s="234"/>
      <c r="T78" s="234"/>
      <c r="U78" s="234"/>
      <c r="V78" s="234"/>
      <c r="W78" s="234"/>
      <c r="X78" s="234"/>
      <c r="Y78" s="234"/>
      <c r="Z78" s="234"/>
    </row>
    <row r="79" spans="2:26" ht="17.100000000000001" customHeight="1">
      <c r="C79" s="166"/>
      <c r="D79" s="236" t="s">
        <v>599</v>
      </c>
      <c r="E79" s="234"/>
      <c r="F79" s="234"/>
      <c r="G79" s="234"/>
      <c r="H79" s="234"/>
      <c r="I79" s="234"/>
      <c r="J79" s="234"/>
      <c r="K79" s="234"/>
      <c r="L79" s="234"/>
      <c r="M79" s="234"/>
      <c r="N79" s="234"/>
      <c r="O79" s="234"/>
      <c r="P79" s="234"/>
      <c r="Q79" s="234"/>
      <c r="R79" s="234"/>
      <c r="S79" s="234"/>
      <c r="T79" s="234"/>
      <c r="U79" s="234"/>
      <c r="V79" s="234"/>
      <c r="W79" s="234"/>
      <c r="X79" s="234"/>
      <c r="Y79" s="234"/>
      <c r="Z79" s="234"/>
    </row>
    <row r="80" spans="2:26" ht="17.100000000000001" customHeight="1">
      <c r="C80" s="166"/>
      <c r="D80" s="236" t="s">
        <v>600</v>
      </c>
      <c r="E80" s="234"/>
      <c r="F80" s="234"/>
      <c r="G80" s="234"/>
      <c r="H80" s="234"/>
      <c r="I80" s="234"/>
      <c r="J80" s="234"/>
      <c r="K80" s="234"/>
      <c r="L80" s="234"/>
      <c r="M80" s="234"/>
      <c r="N80" s="234"/>
      <c r="O80" s="234"/>
      <c r="P80" s="234"/>
      <c r="Q80" s="234"/>
      <c r="R80" s="234"/>
      <c r="S80" s="234"/>
      <c r="T80" s="234"/>
      <c r="U80" s="234"/>
      <c r="V80" s="234"/>
      <c r="W80" s="234"/>
      <c r="X80" s="234"/>
      <c r="Y80" s="234"/>
      <c r="Z80" s="234"/>
    </row>
    <row r="81" spans="2:26" ht="17.100000000000001" customHeight="1">
      <c r="C81" s="166"/>
      <c r="D81" s="236" t="s">
        <v>601</v>
      </c>
      <c r="E81" s="234"/>
      <c r="F81" s="234"/>
      <c r="G81" s="234"/>
      <c r="H81" s="234"/>
      <c r="I81" s="234"/>
      <c r="J81" s="234"/>
      <c r="K81" s="234"/>
      <c r="L81" s="234"/>
      <c r="M81" s="234"/>
      <c r="N81" s="234"/>
      <c r="O81" s="234"/>
      <c r="P81" s="234"/>
      <c r="Q81" s="234"/>
      <c r="R81" s="234"/>
      <c r="S81" s="234"/>
      <c r="T81" s="234"/>
      <c r="U81" s="234"/>
      <c r="V81" s="234"/>
      <c r="W81" s="234"/>
      <c r="X81" s="234"/>
      <c r="Y81" s="234"/>
      <c r="Z81" s="234"/>
    </row>
    <row r="82" spans="2:26" ht="18">
      <c r="C82" s="166"/>
      <c r="D82" s="236" t="s">
        <v>602</v>
      </c>
      <c r="E82" s="234"/>
      <c r="F82" s="234"/>
      <c r="G82" s="234"/>
      <c r="H82" s="234"/>
      <c r="I82" s="234"/>
      <c r="J82" s="234"/>
      <c r="K82" s="234"/>
      <c r="L82" s="234"/>
      <c r="M82" s="234"/>
      <c r="N82" s="234"/>
      <c r="O82" s="234"/>
      <c r="P82" s="234"/>
      <c r="Q82" s="234"/>
      <c r="R82" s="234"/>
      <c r="S82" s="234"/>
      <c r="T82" s="234"/>
      <c r="U82" s="234"/>
      <c r="V82" s="234"/>
      <c r="W82" s="234"/>
      <c r="X82" s="234"/>
      <c r="Y82" s="234"/>
      <c r="Z82" s="234"/>
    </row>
    <row r="83" spans="2:26" ht="18">
      <c r="C83" s="166"/>
      <c r="D83" s="236" t="s">
        <v>603</v>
      </c>
      <c r="E83" s="234"/>
      <c r="F83" s="234"/>
      <c r="G83" s="234"/>
      <c r="H83" s="234"/>
      <c r="I83" s="234"/>
      <c r="J83" s="234"/>
      <c r="K83" s="234"/>
      <c r="L83" s="234"/>
      <c r="M83" s="234"/>
      <c r="N83" s="234"/>
      <c r="O83" s="234"/>
      <c r="P83" s="234"/>
      <c r="Q83" s="234"/>
      <c r="R83" s="234"/>
      <c r="S83" s="234"/>
      <c r="T83" s="234"/>
      <c r="U83" s="234"/>
      <c r="V83" s="234"/>
      <c r="W83" s="234"/>
      <c r="X83" s="234"/>
      <c r="Y83" s="234"/>
      <c r="Z83" s="234"/>
    </row>
    <row r="84" spans="2:26" ht="18">
      <c r="C84" s="166"/>
      <c r="D84" s="167"/>
      <c r="E84" s="166"/>
      <c r="F84" s="166"/>
      <c r="G84" s="166"/>
      <c r="H84" s="166"/>
      <c r="I84" s="166"/>
      <c r="J84" s="166"/>
      <c r="K84" s="166"/>
      <c r="L84" s="166"/>
      <c r="M84" s="166"/>
      <c r="N84" s="166"/>
      <c r="O84" s="166"/>
      <c r="P84" s="166"/>
      <c r="Q84" s="166"/>
      <c r="R84" s="166"/>
      <c r="S84" s="166"/>
      <c r="T84" s="166"/>
      <c r="U84" s="166"/>
      <c r="V84" s="166"/>
      <c r="W84" s="166"/>
      <c r="X84" s="166"/>
      <c r="Y84" s="166"/>
      <c r="Z84" s="166"/>
    </row>
    <row r="85" spans="2:26" ht="18">
      <c r="B85" s="158" t="s">
        <v>604</v>
      </c>
      <c r="C85" s="166"/>
      <c r="D85" s="167"/>
      <c r="E85" s="166"/>
      <c r="F85" s="166"/>
      <c r="G85" s="166"/>
      <c r="H85" s="166"/>
      <c r="I85" s="166"/>
      <c r="J85" s="166"/>
      <c r="K85" s="166"/>
      <c r="L85" s="166"/>
      <c r="M85" s="166"/>
      <c r="N85" s="166"/>
      <c r="O85" s="166"/>
      <c r="P85" s="166"/>
      <c r="Q85" s="166"/>
      <c r="R85" s="166"/>
      <c r="S85" s="166"/>
      <c r="T85" s="166"/>
      <c r="U85" s="166"/>
      <c r="V85" s="166"/>
      <c r="W85" s="166"/>
      <c r="X85" s="166"/>
      <c r="Y85" s="166"/>
      <c r="Z85" s="166"/>
    </row>
    <row r="86" spans="2:26" ht="38.25" customHeight="1">
      <c r="B86" s="234" t="s">
        <v>605</v>
      </c>
      <c r="C86" s="234"/>
      <c r="D86" s="234"/>
      <c r="E86" s="234"/>
      <c r="F86" s="234"/>
      <c r="G86" s="234"/>
      <c r="H86" s="234"/>
      <c r="I86" s="234"/>
      <c r="J86" s="234"/>
      <c r="K86" s="234"/>
      <c r="L86" s="234"/>
      <c r="M86" s="234"/>
      <c r="N86" s="234"/>
      <c r="O86" s="234"/>
      <c r="P86" s="234"/>
      <c r="Q86" s="234"/>
      <c r="R86" s="234"/>
      <c r="S86" s="234"/>
      <c r="T86" s="234"/>
      <c r="U86" s="234"/>
      <c r="V86" s="234"/>
      <c r="W86" s="234"/>
      <c r="X86" s="234"/>
      <c r="Y86" s="234"/>
      <c r="Z86" s="234"/>
    </row>
    <row r="87" spans="2:26" ht="36" customHeight="1">
      <c r="C87" s="234" t="s">
        <v>606</v>
      </c>
      <c r="D87" s="234"/>
      <c r="E87" s="234"/>
      <c r="F87" s="234"/>
      <c r="G87" s="234"/>
      <c r="H87" s="234"/>
      <c r="I87" s="234"/>
      <c r="J87" s="234"/>
      <c r="K87" s="234"/>
      <c r="L87" s="234"/>
      <c r="M87" s="234"/>
      <c r="N87" s="234"/>
      <c r="O87" s="234"/>
      <c r="P87" s="234"/>
      <c r="Q87" s="234"/>
      <c r="R87" s="234"/>
      <c r="S87" s="234"/>
      <c r="T87" s="234"/>
      <c r="U87" s="234"/>
      <c r="V87" s="234"/>
      <c r="W87" s="234"/>
      <c r="X87" s="234"/>
      <c r="Y87" s="234"/>
      <c r="Z87" s="234"/>
    </row>
    <row r="88" spans="2:26" ht="35.25" customHeight="1">
      <c r="C88" s="234" t="s">
        <v>607</v>
      </c>
      <c r="D88" s="234"/>
      <c r="E88" s="234"/>
      <c r="F88" s="234"/>
      <c r="G88" s="234"/>
      <c r="H88" s="234"/>
      <c r="I88" s="234"/>
      <c r="J88" s="234"/>
      <c r="K88" s="234"/>
      <c r="L88" s="234"/>
      <c r="M88" s="234"/>
      <c r="N88" s="234"/>
      <c r="O88" s="234"/>
      <c r="P88" s="234"/>
      <c r="Q88" s="234"/>
      <c r="R88" s="234"/>
      <c r="S88" s="234"/>
      <c r="T88" s="234"/>
      <c r="U88" s="234"/>
      <c r="V88" s="234"/>
      <c r="W88" s="234"/>
      <c r="X88" s="234"/>
      <c r="Y88" s="234"/>
      <c r="Z88" s="234"/>
    </row>
    <row r="89" spans="2:26" ht="18">
      <c r="C89" s="234" t="s">
        <v>608</v>
      </c>
      <c r="D89" s="234"/>
      <c r="E89" s="234"/>
      <c r="F89" s="234"/>
      <c r="G89" s="234"/>
      <c r="H89" s="234"/>
      <c r="I89" s="234"/>
      <c r="J89" s="234"/>
      <c r="K89" s="234"/>
      <c r="L89" s="234"/>
      <c r="M89" s="234"/>
      <c r="N89" s="234"/>
      <c r="O89" s="234"/>
      <c r="P89" s="234"/>
      <c r="Q89" s="234"/>
      <c r="R89" s="234"/>
      <c r="S89" s="234"/>
      <c r="T89" s="234"/>
      <c r="U89" s="234"/>
      <c r="V89" s="234"/>
      <c r="W89" s="234"/>
      <c r="X89" s="234"/>
      <c r="Y89" s="234"/>
      <c r="Z89" s="234"/>
    </row>
    <row r="90" spans="2:26" ht="18">
      <c r="C90" s="166"/>
      <c r="D90" s="166"/>
      <c r="E90" s="166"/>
      <c r="F90" s="166"/>
      <c r="G90" s="166"/>
      <c r="H90" s="166"/>
      <c r="I90" s="166"/>
      <c r="J90" s="166"/>
      <c r="K90" s="166"/>
      <c r="L90" s="166"/>
      <c r="M90" s="166"/>
      <c r="N90" s="166"/>
      <c r="O90" s="166"/>
      <c r="P90" s="166"/>
      <c r="Q90" s="166"/>
      <c r="R90" s="166"/>
      <c r="S90" s="166"/>
      <c r="T90" s="166"/>
      <c r="U90" s="166"/>
      <c r="V90" s="166"/>
      <c r="W90" s="166"/>
      <c r="X90" s="166"/>
      <c r="Y90" s="166"/>
      <c r="Z90" s="166"/>
    </row>
    <row r="91" spans="2:26" ht="18">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row>
    <row r="92" spans="2:26" ht="18">
      <c r="C92" s="166"/>
      <c r="D92" s="166"/>
      <c r="E92" s="166"/>
      <c r="F92" s="166"/>
      <c r="G92" s="166"/>
      <c r="H92" s="166"/>
      <c r="I92" s="166"/>
      <c r="J92" s="166"/>
      <c r="K92" s="166"/>
      <c r="L92" s="166"/>
      <c r="M92" s="166"/>
      <c r="N92" s="166"/>
      <c r="O92" s="166"/>
      <c r="P92" s="166"/>
      <c r="Q92" s="166"/>
      <c r="R92" s="166"/>
      <c r="S92" s="166"/>
      <c r="T92" s="166"/>
      <c r="U92" s="166"/>
      <c r="V92" s="166"/>
      <c r="W92" s="166"/>
      <c r="X92" s="166"/>
      <c r="Y92" s="166"/>
      <c r="Z92" s="166"/>
    </row>
    <row r="93" spans="2:26" ht="18">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row>
    <row r="94" spans="2:26" ht="18">
      <c r="C94" s="166"/>
      <c r="D94" s="167"/>
      <c r="E94" s="166"/>
      <c r="F94" s="166"/>
      <c r="G94" s="166"/>
      <c r="H94" s="166"/>
      <c r="I94" s="166"/>
      <c r="J94" s="166"/>
      <c r="K94" s="166"/>
      <c r="L94" s="166"/>
      <c r="M94" s="166"/>
      <c r="N94" s="166"/>
      <c r="O94" s="166"/>
      <c r="P94" s="166"/>
      <c r="Q94" s="166"/>
      <c r="R94" s="166"/>
      <c r="S94" s="166"/>
      <c r="T94" s="166"/>
      <c r="U94" s="166"/>
      <c r="V94" s="166"/>
      <c r="W94" s="166"/>
      <c r="X94" s="166"/>
      <c r="Y94" s="166"/>
      <c r="Z94" s="166"/>
    </row>
    <row r="95" spans="2:26" ht="21.75" customHeight="1">
      <c r="B95" s="158" t="s">
        <v>609</v>
      </c>
      <c r="C95" s="166"/>
      <c r="D95" s="167"/>
      <c r="E95" s="166"/>
      <c r="F95" s="166"/>
      <c r="G95" s="166"/>
      <c r="H95" s="166"/>
      <c r="I95" s="166"/>
      <c r="J95" s="166"/>
      <c r="K95" s="166"/>
      <c r="L95" s="166"/>
      <c r="M95" s="166"/>
      <c r="N95" s="166"/>
      <c r="O95" s="166"/>
      <c r="P95" s="166"/>
      <c r="Q95" s="166"/>
      <c r="R95" s="166"/>
      <c r="S95" s="166"/>
      <c r="T95" s="166"/>
      <c r="U95" s="166"/>
      <c r="V95" s="166"/>
      <c r="W95" s="166"/>
      <c r="X95" s="166"/>
      <c r="Y95" s="166"/>
      <c r="Z95" s="166"/>
    </row>
    <row r="96" spans="2:26" ht="146.25" customHeight="1">
      <c r="B96" s="234" t="s">
        <v>610</v>
      </c>
      <c r="C96" s="234"/>
      <c r="D96" s="234"/>
      <c r="E96" s="234"/>
      <c r="F96" s="234"/>
      <c r="G96" s="234"/>
      <c r="H96" s="234"/>
      <c r="I96" s="234"/>
      <c r="J96" s="234"/>
      <c r="K96" s="234"/>
      <c r="L96" s="234"/>
      <c r="M96" s="234"/>
      <c r="N96" s="234"/>
      <c r="O96" s="234"/>
      <c r="P96" s="234"/>
      <c r="Q96" s="234"/>
      <c r="R96" s="234"/>
      <c r="S96" s="234"/>
      <c r="T96" s="234"/>
      <c r="U96" s="234"/>
      <c r="V96" s="234"/>
      <c r="W96" s="234"/>
      <c r="X96" s="234"/>
      <c r="Y96" s="234"/>
      <c r="Z96" s="234"/>
    </row>
    <row r="97" spans="2:26" ht="16.5" customHeight="1">
      <c r="B97" s="166"/>
      <c r="C97" s="166"/>
      <c r="D97" s="166"/>
      <c r="E97" s="166"/>
      <c r="F97" s="166"/>
      <c r="G97" s="166"/>
      <c r="H97" s="166"/>
      <c r="I97" s="166"/>
      <c r="J97" s="166"/>
      <c r="K97" s="166"/>
      <c r="L97" s="166"/>
      <c r="M97" s="166"/>
      <c r="N97" s="166"/>
      <c r="O97" s="166"/>
      <c r="P97" s="166"/>
      <c r="Q97" s="166"/>
      <c r="R97" s="166"/>
      <c r="S97" s="166"/>
      <c r="T97" s="166"/>
      <c r="U97" s="166"/>
      <c r="V97" s="166"/>
      <c r="W97" s="166"/>
      <c r="X97" s="166"/>
      <c r="Y97" s="166"/>
      <c r="Z97" s="166"/>
    </row>
    <row r="98" spans="2:26" ht="16.5" customHeight="1">
      <c r="B98" s="166"/>
      <c r="C98" s="166"/>
      <c r="D98" s="166"/>
      <c r="E98" s="166"/>
      <c r="F98" s="166"/>
      <c r="G98" s="166"/>
      <c r="H98" s="166"/>
      <c r="I98" s="166"/>
      <c r="J98" s="166"/>
      <c r="K98" s="166"/>
      <c r="L98" s="166"/>
      <c r="M98" s="166"/>
      <c r="N98" s="166"/>
      <c r="O98" s="166"/>
      <c r="P98" s="166"/>
      <c r="Q98" s="166"/>
      <c r="R98" s="166"/>
      <c r="S98" s="166"/>
      <c r="T98" s="166"/>
      <c r="U98" s="166"/>
      <c r="V98" s="166"/>
      <c r="W98" s="166"/>
      <c r="X98" s="166"/>
      <c r="Y98" s="166"/>
      <c r="Z98" s="166"/>
    </row>
    <row r="99" spans="2:26" ht="33" customHeight="1">
      <c r="B99" s="234" t="s">
        <v>611</v>
      </c>
      <c r="C99" s="234"/>
      <c r="D99" s="234"/>
      <c r="E99" s="234"/>
      <c r="F99" s="234"/>
      <c r="G99" s="234"/>
      <c r="H99" s="234"/>
      <c r="I99" s="234"/>
      <c r="J99" s="234"/>
      <c r="K99" s="234"/>
      <c r="L99" s="234"/>
      <c r="M99" s="234"/>
      <c r="N99" s="234"/>
      <c r="O99" s="234"/>
      <c r="P99" s="234"/>
      <c r="Q99" s="234"/>
      <c r="R99" s="234"/>
      <c r="S99" s="234"/>
      <c r="T99" s="234"/>
      <c r="U99" s="234"/>
      <c r="V99" s="234"/>
      <c r="W99" s="234"/>
      <c r="X99" s="234"/>
      <c r="Y99" s="234"/>
      <c r="Z99" s="234"/>
    </row>
    <row r="100" spans="2:26" ht="16.5" customHeight="1">
      <c r="B100" s="166"/>
      <c r="C100" s="166"/>
      <c r="D100" s="166"/>
      <c r="E100" s="166"/>
      <c r="F100" s="166"/>
      <c r="G100" s="166"/>
      <c r="H100" s="166"/>
      <c r="I100" s="166"/>
      <c r="J100" s="166"/>
      <c r="K100" s="166"/>
      <c r="L100" s="166"/>
      <c r="M100" s="166"/>
      <c r="N100" s="166"/>
      <c r="O100" s="166"/>
      <c r="P100" s="168" t="s">
        <v>612</v>
      </c>
      <c r="Q100" s="166"/>
      <c r="R100" s="166"/>
      <c r="S100" s="166"/>
      <c r="T100" s="166"/>
      <c r="U100" s="166"/>
      <c r="V100" s="166"/>
      <c r="W100" s="166"/>
      <c r="X100" s="166"/>
      <c r="Y100" s="166"/>
      <c r="Z100" s="166"/>
    </row>
    <row r="101" spans="2:26" ht="16.5" customHeight="1">
      <c r="B101" s="166"/>
      <c r="C101" s="166"/>
      <c r="D101" s="166"/>
      <c r="E101" s="166"/>
      <c r="F101" s="166"/>
      <c r="G101" s="166"/>
      <c r="H101" s="166"/>
      <c r="I101" s="166"/>
      <c r="J101" s="166"/>
      <c r="K101" s="166"/>
      <c r="L101" s="166"/>
      <c r="M101" s="166"/>
      <c r="N101" s="166"/>
      <c r="O101" s="166"/>
      <c r="P101" s="166"/>
      <c r="Q101" s="166"/>
      <c r="R101" s="166"/>
      <c r="S101" s="166"/>
      <c r="T101" s="166"/>
      <c r="U101" s="166"/>
      <c r="V101" s="166"/>
      <c r="W101" s="166"/>
      <c r="X101" s="166"/>
      <c r="Y101" s="166"/>
      <c r="Z101" s="166"/>
    </row>
    <row r="102" spans="2:26" ht="16.5" customHeight="1">
      <c r="B102" s="166"/>
      <c r="C102" s="166"/>
      <c r="D102" s="166"/>
      <c r="E102" s="166"/>
      <c r="F102" s="166"/>
      <c r="G102" s="166"/>
      <c r="H102" s="166"/>
      <c r="I102" s="166"/>
      <c r="J102" s="166"/>
      <c r="K102" s="166"/>
      <c r="L102" s="166"/>
      <c r="M102" s="166"/>
      <c r="N102" s="166"/>
      <c r="O102" s="166"/>
      <c r="P102" s="166"/>
      <c r="Q102" s="166"/>
      <c r="R102" s="166"/>
      <c r="S102" s="166"/>
      <c r="T102" s="166"/>
      <c r="U102" s="166"/>
      <c r="V102" s="166"/>
      <c r="W102" s="166"/>
      <c r="X102" s="166"/>
      <c r="Y102" s="166"/>
      <c r="Z102" s="166"/>
    </row>
    <row r="103" spans="2:26" ht="16.5" customHeight="1">
      <c r="B103" s="166"/>
      <c r="C103" s="166"/>
      <c r="D103" s="166"/>
      <c r="E103" s="166"/>
      <c r="F103" s="166"/>
      <c r="G103" s="166"/>
      <c r="H103" s="166"/>
      <c r="I103" s="166"/>
      <c r="J103" s="166"/>
      <c r="K103" s="166"/>
      <c r="L103" s="166"/>
      <c r="M103" s="166"/>
      <c r="N103" s="166"/>
      <c r="O103" s="166"/>
      <c r="P103" s="166"/>
      <c r="Q103" s="166"/>
      <c r="R103" s="166"/>
      <c r="S103" s="166"/>
      <c r="T103" s="166"/>
      <c r="U103" s="166"/>
      <c r="V103" s="166"/>
      <c r="W103" s="166"/>
      <c r="X103" s="166"/>
      <c r="Y103" s="166"/>
      <c r="Z103" s="166"/>
    </row>
    <row r="104" spans="2:26" ht="16.5" customHeight="1">
      <c r="B104" s="166"/>
      <c r="C104" s="166"/>
      <c r="D104" s="166"/>
      <c r="E104" s="166"/>
      <c r="F104" s="166"/>
      <c r="G104" s="166"/>
      <c r="H104" s="166"/>
      <c r="I104" s="166"/>
      <c r="J104" s="166"/>
      <c r="K104" s="166"/>
      <c r="L104" s="166"/>
      <c r="M104" s="166"/>
      <c r="N104" s="166"/>
      <c r="O104" s="166"/>
      <c r="P104" s="166"/>
      <c r="Q104" s="166"/>
      <c r="R104" s="166"/>
      <c r="S104" s="166"/>
      <c r="T104" s="166"/>
      <c r="U104" s="166"/>
      <c r="V104" s="166"/>
      <c r="W104" s="166"/>
      <c r="X104" s="166"/>
      <c r="Y104" s="166"/>
      <c r="Z104" s="166"/>
    </row>
    <row r="105" spans="2:26" ht="16.5" customHeight="1">
      <c r="B105" s="166"/>
      <c r="C105" s="166"/>
      <c r="D105" s="166"/>
      <c r="E105" s="166"/>
      <c r="F105" s="166"/>
      <c r="G105" s="166"/>
      <c r="H105" s="166"/>
      <c r="I105" s="166"/>
      <c r="J105" s="166"/>
      <c r="K105" s="166"/>
      <c r="L105" s="166"/>
      <c r="M105" s="166"/>
      <c r="N105" s="166"/>
      <c r="O105" s="166"/>
      <c r="P105" s="166"/>
      <c r="Q105" s="166"/>
      <c r="R105" s="166"/>
      <c r="S105" s="166"/>
      <c r="T105" s="166"/>
      <c r="U105" s="166"/>
      <c r="V105" s="166"/>
      <c r="W105" s="166"/>
      <c r="X105" s="166"/>
      <c r="Y105" s="166"/>
      <c r="Z105" s="166"/>
    </row>
    <row r="106" spans="2:26" ht="16.5" customHeight="1">
      <c r="B106" s="166"/>
      <c r="C106" s="166"/>
      <c r="D106" s="166"/>
      <c r="E106" s="166"/>
      <c r="F106" s="166"/>
      <c r="G106" s="166"/>
      <c r="H106" s="166"/>
      <c r="I106" s="166"/>
      <c r="J106" s="166"/>
      <c r="K106" s="166"/>
      <c r="L106" s="166"/>
      <c r="M106" s="166"/>
      <c r="N106" s="166"/>
      <c r="O106" s="166"/>
      <c r="P106" s="166"/>
      <c r="Q106" s="166"/>
      <c r="R106" s="166"/>
      <c r="S106" s="166"/>
      <c r="T106" s="166"/>
      <c r="U106" s="166"/>
      <c r="V106" s="166"/>
      <c r="W106" s="166"/>
      <c r="X106" s="166"/>
      <c r="Y106" s="166"/>
      <c r="Z106" s="166"/>
    </row>
    <row r="107" spans="2:26" ht="16.5" customHeight="1">
      <c r="B107" s="166"/>
      <c r="C107" s="166"/>
      <c r="D107" s="166"/>
      <c r="E107" s="166"/>
      <c r="F107" s="166"/>
      <c r="G107" s="166"/>
      <c r="H107" s="166"/>
      <c r="I107" s="166"/>
      <c r="J107" s="166"/>
      <c r="K107" s="166"/>
      <c r="L107" s="166"/>
      <c r="M107" s="166"/>
      <c r="N107" s="166"/>
      <c r="O107" s="166"/>
      <c r="P107" s="166"/>
      <c r="Q107" s="166"/>
      <c r="R107" s="166"/>
      <c r="S107" s="166"/>
      <c r="T107" s="166"/>
      <c r="U107" s="166"/>
      <c r="V107" s="166"/>
      <c r="W107" s="166"/>
      <c r="X107" s="166"/>
      <c r="Y107" s="166"/>
      <c r="Z107" s="166"/>
    </row>
    <row r="108" spans="2:26" ht="16.5" customHeight="1">
      <c r="B108" s="166"/>
      <c r="C108" s="166"/>
      <c r="D108" s="166"/>
      <c r="E108" s="166"/>
      <c r="F108" s="166"/>
      <c r="G108" s="166"/>
      <c r="H108" s="166"/>
      <c r="I108" s="166"/>
      <c r="J108" s="166"/>
      <c r="K108" s="166"/>
      <c r="L108" s="166"/>
      <c r="M108" s="166"/>
      <c r="N108" s="166"/>
      <c r="O108" s="166"/>
      <c r="P108" s="166"/>
      <c r="Q108" s="166"/>
      <c r="R108" s="166"/>
      <c r="S108" s="166"/>
      <c r="T108" s="166"/>
      <c r="U108" s="166"/>
      <c r="V108" s="166"/>
      <c r="W108" s="166"/>
      <c r="X108" s="166"/>
      <c r="Y108" s="166"/>
      <c r="Z108" s="166"/>
    </row>
    <row r="109" spans="2:26" ht="16.5" customHeight="1">
      <c r="B109" s="166"/>
      <c r="C109" s="166"/>
      <c r="D109" s="166"/>
      <c r="E109" s="166"/>
      <c r="F109" s="166"/>
      <c r="G109" s="166"/>
      <c r="H109" s="166"/>
      <c r="I109" s="166"/>
      <c r="J109" s="166"/>
      <c r="K109" s="166"/>
      <c r="L109" s="166"/>
      <c r="M109" s="166"/>
      <c r="N109" s="166"/>
      <c r="O109" s="166"/>
      <c r="P109" s="166"/>
      <c r="Q109" s="166"/>
      <c r="R109" s="166"/>
      <c r="S109" s="166"/>
      <c r="T109" s="166"/>
      <c r="U109" s="166"/>
      <c r="V109" s="166"/>
      <c r="W109" s="166"/>
      <c r="X109" s="166"/>
      <c r="Y109" s="166"/>
      <c r="Z109" s="166"/>
    </row>
    <row r="110" spans="2:26" ht="16.5" customHeight="1">
      <c r="B110" s="166"/>
      <c r="C110" s="166"/>
      <c r="D110" s="166"/>
      <c r="E110" s="166"/>
      <c r="F110" s="166"/>
      <c r="G110" s="166"/>
      <c r="H110" s="166"/>
      <c r="I110" s="166"/>
      <c r="J110" s="166"/>
      <c r="K110" s="166"/>
      <c r="L110" s="166"/>
      <c r="M110" s="166"/>
      <c r="N110" s="166"/>
      <c r="O110" s="166"/>
      <c r="P110" s="166"/>
      <c r="Q110" s="166"/>
      <c r="R110" s="166"/>
      <c r="S110" s="166"/>
      <c r="T110" s="166"/>
      <c r="U110" s="166"/>
      <c r="V110" s="166"/>
      <c r="W110" s="166"/>
      <c r="X110" s="166"/>
      <c r="Y110" s="166"/>
      <c r="Z110" s="166"/>
    </row>
    <row r="111" spans="2:26" ht="16.5" customHeight="1">
      <c r="B111" s="166"/>
      <c r="C111" s="166"/>
      <c r="D111" s="166"/>
      <c r="E111" s="166"/>
      <c r="F111" s="166"/>
      <c r="G111" s="166"/>
      <c r="H111" s="166"/>
      <c r="I111" s="166"/>
      <c r="J111" s="166"/>
      <c r="K111" s="166"/>
      <c r="L111" s="166"/>
      <c r="M111" s="166"/>
      <c r="N111" s="166"/>
      <c r="O111" s="166"/>
      <c r="P111" s="166"/>
      <c r="Q111" s="166"/>
      <c r="R111" s="166"/>
      <c r="S111" s="166"/>
      <c r="T111" s="166"/>
      <c r="U111" s="166"/>
      <c r="V111" s="166"/>
      <c r="W111" s="166"/>
      <c r="X111" s="166"/>
      <c r="Y111" s="166"/>
      <c r="Z111" s="166"/>
    </row>
    <row r="112" spans="2:26" ht="16.5" customHeight="1">
      <c r="B112" s="166"/>
      <c r="C112" s="166"/>
      <c r="D112" s="166"/>
      <c r="E112" s="166"/>
      <c r="F112" s="166"/>
      <c r="G112" s="166"/>
      <c r="H112" s="166"/>
      <c r="I112" s="166"/>
      <c r="J112" s="166"/>
      <c r="K112" s="166"/>
      <c r="L112" s="166"/>
      <c r="M112" s="166"/>
      <c r="N112" s="166"/>
      <c r="O112" s="166"/>
      <c r="P112" s="166"/>
      <c r="Q112" s="166"/>
      <c r="R112" s="166"/>
      <c r="S112" s="166"/>
      <c r="T112" s="166"/>
      <c r="U112" s="166"/>
      <c r="V112" s="166"/>
      <c r="W112" s="166"/>
      <c r="X112" s="166"/>
      <c r="Y112" s="166"/>
      <c r="Z112" s="166"/>
    </row>
    <row r="113" spans="2:26" ht="16.5" customHeight="1">
      <c r="B113" s="166"/>
      <c r="C113" s="166"/>
      <c r="D113" s="166"/>
      <c r="E113" s="166"/>
      <c r="F113" s="166"/>
      <c r="G113" s="166"/>
      <c r="H113" s="166"/>
      <c r="I113" s="166"/>
      <c r="J113" s="166"/>
      <c r="K113" s="166"/>
      <c r="L113" s="166"/>
      <c r="M113" s="166"/>
      <c r="N113" s="166"/>
      <c r="O113" s="166"/>
      <c r="P113" s="166"/>
      <c r="Q113" s="166"/>
      <c r="R113" s="166"/>
      <c r="S113" s="166"/>
      <c r="T113" s="166"/>
      <c r="U113" s="166"/>
      <c r="V113" s="166"/>
      <c r="W113" s="166"/>
      <c r="X113" s="166"/>
      <c r="Y113" s="166"/>
      <c r="Z113" s="166"/>
    </row>
    <row r="114" spans="2:26" ht="18">
      <c r="C114" s="166"/>
      <c r="D114" s="166"/>
      <c r="E114" s="166"/>
      <c r="F114" s="166"/>
      <c r="G114" s="166"/>
      <c r="H114" s="166"/>
      <c r="I114" s="166"/>
      <c r="J114" s="166"/>
      <c r="K114" s="166"/>
      <c r="L114" s="166"/>
      <c r="M114" s="166"/>
      <c r="N114" s="166"/>
      <c r="O114" s="166"/>
      <c r="P114" s="166"/>
      <c r="Q114" s="166"/>
      <c r="R114" s="166"/>
      <c r="S114" s="166"/>
      <c r="T114" s="166"/>
      <c r="U114" s="166"/>
      <c r="V114" s="166"/>
      <c r="W114" s="166"/>
      <c r="X114" s="166"/>
      <c r="Y114" s="166"/>
      <c r="Z114" s="166"/>
    </row>
  </sheetData>
  <sheetProtection sheet="1" objects="1" scenarios="1"/>
  <mergeCells count="56">
    <mergeCell ref="B28:Z28"/>
    <mergeCell ref="B2:Z2"/>
    <mergeCell ref="B4:Z5"/>
    <mergeCell ref="C7:Z7"/>
    <mergeCell ref="C13:Z14"/>
    <mergeCell ref="C15:Z16"/>
    <mergeCell ref="B24:Z24"/>
    <mergeCell ref="B25:Z25"/>
    <mergeCell ref="B27:Z27"/>
    <mergeCell ref="C8:Z8"/>
    <mergeCell ref="D9:Z9"/>
    <mergeCell ref="D10:Z10"/>
    <mergeCell ref="D45:J45"/>
    <mergeCell ref="K45:U45"/>
    <mergeCell ref="B30:Z30"/>
    <mergeCell ref="B31:Z31"/>
    <mergeCell ref="B33:Z33"/>
    <mergeCell ref="B34:Z34"/>
    <mergeCell ref="B37:Z37"/>
    <mergeCell ref="B38:Z38"/>
    <mergeCell ref="B40:Z40"/>
    <mergeCell ref="B41:Z41"/>
    <mergeCell ref="B43:Z43"/>
    <mergeCell ref="D44:J44"/>
    <mergeCell ref="K44:U44"/>
    <mergeCell ref="D46:J46"/>
    <mergeCell ref="K46:U46"/>
    <mergeCell ref="D47:J47"/>
    <mergeCell ref="K47:U47"/>
    <mergeCell ref="D48:J48"/>
    <mergeCell ref="K48:U48"/>
    <mergeCell ref="C71:Z71"/>
    <mergeCell ref="C52:Z52"/>
    <mergeCell ref="C53:Z53"/>
    <mergeCell ref="C55:Z55"/>
    <mergeCell ref="C56:Z56"/>
    <mergeCell ref="B59:Z59"/>
    <mergeCell ref="B62:Z62"/>
    <mergeCell ref="B65:Z65"/>
    <mergeCell ref="C70:Z70"/>
    <mergeCell ref="B86:Z86"/>
    <mergeCell ref="C73:Z73"/>
    <mergeCell ref="C74:Z74"/>
    <mergeCell ref="C76:Z76"/>
    <mergeCell ref="C77:Z77"/>
    <mergeCell ref="D78:Z78"/>
    <mergeCell ref="D79:Z79"/>
    <mergeCell ref="D80:Z80"/>
    <mergeCell ref="D81:Z81"/>
    <mergeCell ref="D82:Z82"/>
    <mergeCell ref="D83:Z83"/>
    <mergeCell ref="C87:Z87"/>
    <mergeCell ref="C88:Z88"/>
    <mergeCell ref="C89:Z89"/>
    <mergeCell ref="B96:Z96"/>
    <mergeCell ref="B99:Z99"/>
  </mergeCells>
  <hyperlinks>
    <hyperlink ref="P100" r:id="rId1" xr:uid="{00000000-0004-0000-0100-000000000000}"/>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5" max="27" man="1"/>
    <brk id="66" max="53" man="1"/>
    <brk id="91" max="53" man="1"/>
  </rowBreak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sheetPr>
  <dimension ref="B1:Z114"/>
  <sheetViews>
    <sheetView showGridLines="0" showRowColHeaders="0" view="pageBreakPreview" zoomScaleNormal="100" zoomScaleSheetLayoutView="100" workbookViewId="0"/>
  </sheetViews>
  <sheetFormatPr defaultColWidth="8.5703125" defaultRowHeight="16.5"/>
  <cols>
    <col min="1" max="1" width="2.28515625" style="154" customWidth="1"/>
    <col min="2" max="13" width="3.28515625" style="154" customWidth="1"/>
    <col min="14" max="14" width="2.7109375" style="154" customWidth="1"/>
    <col min="15" max="26" width="3.28515625" style="154" customWidth="1"/>
    <col min="27" max="27" width="2.28515625" style="154" customWidth="1"/>
    <col min="28" max="16384" width="8.5703125" style="154"/>
  </cols>
  <sheetData>
    <row r="1" spans="2:26" ht="13.5" customHeight="1"/>
    <row r="2" spans="2:26" ht="22.5">
      <c r="B2" s="169" t="s">
        <v>613</v>
      </c>
    </row>
    <row r="4" spans="2:26">
      <c r="B4" s="162" t="s">
        <v>614</v>
      </c>
    </row>
    <row r="5" spans="2:26" ht="121.5" customHeight="1">
      <c r="B5" s="246" t="s">
        <v>666</v>
      </c>
      <c r="C5" s="246"/>
      <c r="D5" s="246"/>
      <c r="E5" s="246"/>
      <c r="F5" s="246"/>
      <c r="G5" s="246"/>
      <c r="H5" s="246"/>
      <c r="I5" s="246"/>
      <c r="J5" s="246"/>
      <c r="K5" s="246"/>
      <c r="L5" s="246"/>
      <c r="M5" s="246"/>
      <c r="N5" s="246"/>
      <c r="O5" s="246"/>
      <c r="P5" s="246"/>
      <c r="Q5" s="246"/>
      <c r="R5" s="246"/>
      <c r="S5" s="246"/>
      <c r="T5" s="246"/>
      <c r="U5" s="246"/>
      <c r="V5" s="246"/>
      <c r="W5" s="246"/>
      <c r="X5" s="246"/>
      <c r="Y5" s="246"/>
      <c r="Z5" s="246"/>
    </row>
    <row r="6" spans="2:26" ht="16.5" customHeight="1">
      <c r="B6" s="218"/>
      <c r="C6" s="218"/>
      <c r="D6" s="218"/>
      <c r="E6" s="218"/>
      <c r="F6" s="218"/>
      <c r="G6" s="218"/>
      <c r="H6" s="218"/>
      <c r="I6" s="218"/>
      <c r="J6" s="218"/>
      <c r="K6" s="218"/>
      <c r="L6" s="218"/>
      <c r="M6" s="218"/>
      <c r="N6" s="218"/>
      <c r="O6" s="218"/>
      <c r="P6" s="218"/>
      <c r="Q6" s="218"/>
      <c r="R6" s="218"/>
      <c r="S6" s="218"/>
      <c r="T6" s="218"/>
      <c r="U6" s="218"/>
      <c r="V6" s="218"/>
      <c r="W6" s="218"/>
      <c r="X6" s="218"/>
      <c r="Y6" s="218"/>
      <c r="Z6" s="218"/>
    </row>
    <row r="7" spans="2:26" ht="33" customHeight="1">
      <c r="B7" s="248" t="s">
        <v>667</v>
      </c>
      <c r="C7" s="248"/>
      <c r="D7" s="248"/>
      <c r="E7" s="248"/>
      <c r="F7" s="248"/>
      <c r="G7" s="248"/>
      <c r="H7" s="248"/>
      <c r="I7" s="248"/>
      <c r="J7" s="248"/>
      <c r="K7" s="248"/>
      <c r="L7" s="248"/>
      <c r="M7" s="248"/>
      <c r="N7" s="248"/>
      <c r="O7" s="248"/>
      <c r="P7" s="248"/>
      <c r="Q7" s="248"/>
      <c r="R7" s="248"/>
      <c r="S7" s="248"/>
      <c r="T7" s="248"/>
      <c r="U7" s="248"/>
      <c r="V7" s="248"/>
      <c r="W7" s="248"/>
      <c r="X7" s="248"/>
      <c r="Y7" s="248"/>
      <c r="Z7" s="248"/>
    </row>
    <row r="8" spans="2:26" ht="16.5" customHeight="1">
      <c r="B8" s="219"/>
      <c r="C8" s="248" t="s">
        <v>668</v>
      </c>
      <c r="D8" s="248"/>
      <c r="E8" s="248"/>
      <c r="F8" s="248"/>
      <c r="G8" s="248"/>
      <c r="H8" s="248"/>
      <c r="I8" s="248"/>
      <c r="J8" s="248"/>
      <c r="K8" s="248"/>
      <c r="L8" s="248"/>
      <c r="M8" s="248"/>
      <c r="N8" s="248"/>
      <c r="O8" s="248"/>
      <c r="P8" s="248"/>
      <c r="Q8" s="248"/>
      <c r="R8" s="248"/>
      <c r="S8" s="248"/>
      <c r="T8" s="248"/>
      <c r="U8" s="248"/>
      <c r="V8" s="248"/>
      <c r="W8" s="248"/>
      <c r="X8" s="248"/>
      <c r="Y8" s="248"/>
      <c r="Z8" s="248"/>
    </row>
    <row r="9" spans="2:26" ht="18">
      <c r="B9" s="219"/>
      <c r="C9" s="248" t="s">
        <v>669</v>
      </c>
      <c r="D9" s="248"/>
      <c r="E9" s="248"/>
      <c r="F9" s="248"/>
      <c r="G9" s="248"/>
      <c r="H9" s="248"/>
      <c r="I9" s="248"/>
      <c r="J9" s="248"/>
      <c r="K9" s="248"/>
      <c r="L9" s="248"/>
      <c r="M9" s="248"/>
      <c r="N9" s="248"/>
      <c r="O9" s="248"/>
      <c r="P9" s="248"/>
      <c r="Q9" s="248"/>
      <c r="R9" s="248"/>
      <c r="S9" s="248"/>
      <c r="T9" s="248"/>
      <c r="U9" s="248"/>
      <c r="V9" s="248"/>
      <c r="W9" s="248"/>
      <c r="X9" s="248"/>
      <c r="Y9" s="248"/>
      <c r="Z9" s="248"/>
    </row>
    <row r="11" spans="2:26">
      <c r="B11" s="162" t="s">
        <v>615</v>
      </c>
    </row>
    <row r="12" spans="2:26" ht="16.5" customHeight="1">
      <c r="B12" s="250" t="s">
        <v>616</v>
      </c>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row>
    <row r="13" spans="2:26" ht="16.5" customHeight="1">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row>
    <row r="14" spans="2:26" ht="16.5" customHeight="1">
      <c r="B14" s="250" t="s">
        <v>617</v>
      </c>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row>
    <row r="15" spans="2:26" ht="16.5" customHeight="1">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row>
    <row r="16" spans="2:26" ht="16.5" customHeight="1">
      <c r="B16" s="250" t="s">
        <v>618</v>
      </c>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row>
    <row r="17" spans="2:26" ht="16.5" customHeight="1">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row>
    <row r="18" spans="2:26" ht="16.5" customHeight="1">
      <c r="B18" s="250" t="s">
        <v>619</v>
      </c>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row>
    <row r="19" spans="2:26" ht="16.5" customHeight="1">
      <c r="B19" s="250" t="s">
        <v>620</v>
      </c>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row>
    <row r="20" spans="2:26" ht="16.5" customHeight="1">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row>
    <row r="21" spans="2:26" ht="16.5" customHeight="1">
      <c r="B21" s="250" t="s">
        <v>621</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row>
    <row r="22" spans="2:26" ht="16.5" customHeight="1">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row>
    <row r="23" spans="2:26" ht="16.5" customHeight="1">
      <c r="B23" s="170"/>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row>
    <row r="24" spans="2:26" ht="18.75">
      <c r="B24" s="172" t="s">
        <v>622</v>
      </c>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row>
    <row r="25" spans="2:26" ht="3.75" customHeight="1">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row>
    <row r="26" spans="2:26" ht="18" customHeight="1">
      <c r="B26" s="249" t="s">
        <v>623</v>
      </c>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row>
    <row r="27" spans="2:26" ht="36" customHeight="1">
      <c r="B27" s="251" t="s">
        <v>500</v>
      </c>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row>
    <row r="28" spans="2:26" ht="4.5" customHeight="1">
      <c r="B28" s="173"/>
      <c r="C28" s="174"/>
      <c r="D28" s="174"/>
      <c r="E28" s="174"/>
      <c r="F28" s="174"/>
      <c r="G28" s="174"/>
      <c r="H28" s="174"/>
      <c r="I28" s="174"/>
      <c r="J28" s="174"/>
      <c r="K28" s="175"/>
      <c r="L28" s="175"/>
      <c r="M28" s="175"/>
      <c r="N28" s="175"/>
      <c r="O28" s="175"/>
      <c r="P28" s="175"/>
      <c r="Q28" s="175"/>
      <c r="R28" s="175"/>
      <c r="S28" s="175"/>
      <c r="T28" s="175"/>
      <c r="U28" s="175"/>
      <c r="V28" s="175"/>
      <c r="W28" s="175"/>
      <c r="X28" s="175"/>
      <c r="Y28" s="175"/>
      <c r="Z28" s="175"/>
    </row>
    <row r="29" spans="2:26" ht="18" customHeight="1">
      <c r="B29" s="249" t="s">
        <v>624</v>
      </c>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row>
    <row r="30" spans="2:26" ht="36" customHeight="1">
      <c r="B30" s="251" t="s">
        <v>501</v>
      </c>
      <c r="C30" s="251"/>
      <c r="D30" s="251"/>
      <c r="E30" s="251"/>
      <c r="F30" s="251"/>
      <c r="G30" s="251"/>
      <c r="H30" s="251"/>
      <c r="I30" s="251"/>
      <c r="J30" s="251"/>
      <c r="K30" s="251"/>
      <c r="L30" s="251"/>
      <c r="M30" s="251"/>
      <c r="N30" s="251"/>
      <c r="O30" s="251"/>
      <c r="P30" s="251"/>
      <c r="Q30" s="251"/>
      <c r="R30" s="251"/>
      <c r="S30" s="251"/>
      <c r="T30" s="251"/>
      <c r="U30" s="251"/>
      <c r="V30" s="251"/>
      <c r="W30" s="251"/>
      <c r="X30" s="251"/>
      <c r="Y30" s="251"/>
      <c r="Z30" s="251"/>
    </row>
    <row r="31" spans="2:26" ht="4.5" customHeight="1">
      <c r="B31" s="173"/>
      <c r="C31" s="174"/>
      <c r="D31" s="174"/>
      <c r="E31" s="174"/>
      <c r="F31" s="174"/>
      <c r="G31" s="174"/>
      <c r="H31" s="174"/>
      <c r="I31" s="174"/>
      <c r="J31" s="174"/>
      <c r="K31" s="175"/>
      <c r="L31" s="175"/>
      <c r="M31" s="175"/>
      <c r="N31" s="175"/>
      <c r="O31" s="175"/>
      <c r="P31" s="175"/>
      <c r="Q31" s="175"/>
      <c r="R31" s="175"/>
      <c r="S31" s="175"/>
      <c r="T31" s="175"/>
      <c r="U31" s="175"/>
      <c r="V31" s="175"/>
      <c r="W31" s="175"/>
      <c r="X31" s="175"/>
      <c r="Y31" s="175"/>
      <c r="Z31" s="175"/>
    </row>
    <row r="32" spans="2:26" ht="18" customHeight="1">
      <c r="B32" s="249" t="s">
        <v>625</v>
      </c>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row>
    <row r="33" spans="2:26" ht="18" customHeight="1">
      <c r="B33" s="251" t="s">
        <v>502</v>
      </c>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row>
    <row r="34" spans="2:26" ht="18" customHeight="1">
      <c r="B34" s="216"/>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row>
    <row r="35" spans="2:26" ht="4.5" customHeight="1">
      <c r="B35" s="173"/>
      <c r="C35" s="174"/>
      <c r="D35" s="174"/>
      <c r="E35" s="174"/>
      <c r="F35" s="174"/>
      <c r="G35" s="174"/>
      <c r="H35" s="174"/>
      <c r="I35" s="174"/>
      <c r="J35" s="174"/>
      <c r="K35" s="175"/>
      <c r="L35" s="175"/>
      <c r="M35" s="175"/>
      <c r="N35" s="175"/>
      <c r="O35" s="175"/>
      <c r="P35" s="175"/>
      <c r="Q35" s="175"/>
      <c r="R35" s="175"/>
      <c r="S35" s="175"/>
      <c r="T35" s="175"/>
      <c r="U35" s="175"/>
      <c r="V35" s="175"/>
      <c r="W35" s="175"/>
      <c r="X35" s="175"/>
      <c r="Y35" s="175"/>
      <c r="Z35" s="175"/>
    </row>
    <row r="36" spans="2:26" ht="18" customHeight="1">
      <c r="B36" s="249" t="s">
        <v>626</v>
      </c>
      <c r="C36" s="249"/>
      <c r="D36" s="249"/>
      <c r="E36" s="249"/>
      <c r="F36" s="249"/>
      <c r="G36" s="249"/>
      <c r="H36" s="249"/>
      <c r="I36" s="249"/>
      <c r="J36" s="249"/>
      <c r="K36" s="249"/>
      <c r="L36" s="249"/>
      <c r="M36" s="249"/>
      <c r="N36" s="249"/>
      <c r="O36" s="249"/>
      <c r="P36" s="249"/>
      <c r="Q36" s="249"/>
      <c r="R36" s="249"/>
      <c r="S36" s="249"/>
      <c r="T36" s="249"/>
      <c r="U36" s="249"/>
      <c r="V36" s="249"/>
      <c r="W36" s="249"/>
      <c r="X36" s="249"/>
      <c r="Y36" s="249"/>
      <c r="Z36" s="249"/>
    </row>
    <row r="37" spans="2:26" ht="36.75" customHeight="1">
      <c r="B37" s="251" t="s">
        <v>508</v>
      </c>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row>
    <row r="38" spans="2:26" ht="4.5" customHeight="1">
      <c r="B38" s="173"/>
      <c r="C38" s="174"/>
      <c r="D38" s="174"/>
      <c r="E38" s="174"/>
      <c r="F38" s="174"/>
      <c r="G38" s="174"/>
      <c r="H38" s="174"/>
      <c r="I38" s="174"/>
      <c r="J38" s="174"/>
      <c r="K38" s="175"/>
      <c r="L38" s="175"/>
      <c r="M38" s="175"/>
      <c r="N38" s="175"/>
      <c r="O38" s="175"/>
      <c r="P38" s="175"/>
      <c r="Q38" s="175"/>
      <c r="R38" s="175"/>
      <c r="S38" s="175"/>
      <c r="T38" s="175"/>
      <c r="U38" s="175"/>
      <c r="V38" s="175"/>
      <c r="W38" s="175"/>
      <c r="X38" s="175"/>
      <c r="Y38" s="175"/>
      <c r="Z38" s="175"/>
    </row>
    <row r="39" spans="2:26" ht="18" customHeight="1">
      <c r="B39" s="249" t="s">
        <v>627</v>
      </c>
      <c r="C39" s="249"/>
      <c r="D39" s="249"/>
      <c r="E39" s="249"/>
      <c r="F39" s="249"/>
      <c r="G39" s="249"/>
      <c r="H39" s="249"/>
      <c r="I39" s="249"/>
      <c r="J39" s="249"/>
      <c r="K39" s="249"/>
      <c r="L39" s="249"/>
      <c r="M39" s="249"/>
      <c r="N39" s="249"/>
      <c r="O39" s="249"/>
      <c r="P39" s="249"/>
      <c r="Q39" s="249"/>
      <c r="R39" s="249"/>
      <c r="S39" s="249"/>
      <c r="T39" s="249"/>
      <c r="U39" s="249"/>
      <c r="V39" s="249"/>
      <c r="W39" s="249"/>
      <c r="X39" s="249"/>
      <c r="Y39" s="249"/>
      <c r="Z39" s="249"/>
    </row>
    <row r="40" spans="2:26" ht="35.25" customHeight="1">
      <c r="B40" s="251" t="s">
        <v>507</v>
      </c>
      <c r="C40" s="251"/>
      <c r="D40" s="251"/>
      <c r="E40" s="251"/>
      <c r="F40" s="251"/>
      <c r="G40" s="251"/>
      <c r="H40" s="251"/>
      <c r="I40" s="251"/>
      <c r="J40" s="251"/>
      <c r="K40" s="251"/>
      <c r="L40" s="251"/>
      <c r="M40" s="251"/>
      <c r="N40" s="251"/>
      <c r="O40" s="251"/>
      <c r="P40" s="251"/>
      <c r="Q40" s="251"/>
      <c r="R40" s="251"/>
      <c r="S40" s="251"/>
      <c r="T40" s="251"/>
      <c r="U40" s="251"/>
      <c r="V40" s="251"/>
      <c r="W40" s="251"/>
      <c r="X40" s="251"/>
      <c r="Y40" s="251"/>
      <c r="Z40" s="251"/>
    </row>
    <row r="41" spans="2:26" ht="4.5" customHeight="1">
      <c r="B41" s="173"/>
      <c r="C41" s="174"/>
      <c r="D41" s="174"/>
      <c r="E41" s="174"/>
      <c r="F41" s="174"/>
      <c r="G41" s="174"/>
      <c r="H41" s="174"/>
      <c r="I41" s="174"/>
      <c r="J41" s="174"/>
      <c r="K41" s="175"/>
      <c r="L41" s="175"/>
      <c r="M41" s="175"/>
      <c r="N41" s="175"/>
      <c r="O41" s="175"/>
      <c r="P41" s="175"/>
      <c r="Q41" s="175"/>
      <c r="R41" s="175"/>
      <c r="S41" s="175"/>
      <c r="T41" s="175"/>
      <c r="U41" s="175"/>
      <c r="V41" s="175"/>
      <c r="W41" s="175"/>
      <c r="X41" s="175"/>
      <c r="Y41" s="175"/>
      <c r="Z41" s="175"/>
    </row>
    <row r="42" spans="2:26" ht="18" customHeight="1">
      <c r="B42" s="249" t="s">
        <v>628</v>
      </c>
      <c r="C42" s="249"/>
      <c r="D42" s="249"/>
      <c r="E42" s="249"/>
      <c r="F42" s="249"/>
      <c r="G42" s="249"/>
      <c r="H42" s="249"/>
      <c r="I42" s="249"/>
      <c r="J42" s="249"/>
      <c r="K42" s="249"/>
      <c r="L42" s="249"/>
      <c r="M42" s="249"/>
      <c r="N42" s="249"/>
      <c r="O42" s="249"/>
      <c r="P42" s="249"/>
      <c r="Q42" s="249"/>
      <c r="R42" s="249"/>
      <c r="S42" s="249"/>
      <c r="T42" s="249"/>
      <c r="U42" s="249"/>
      <c r="V42" s="249"/>
      <c r="W42" s="249"/>
      <c r="X42" s="249"/>
      <c r="Y42" s="249"/>
      <c r="Z42" s="249"/>
    </row>
    <row r="43" spans="2:26" ht="36" customHeight="1">
      <c r="B43" s="251" t="s">
        <v>504</v>
      </c>
      <c r="C43" s="251"/>
      <c r="D43" s="251"/>
      <c r="E43" s="251"/>
      <c r="F43" s="251"/>
      <c r="G43" s="251"/>
      <c r="H43" s="251"/>
      <c r="I43" s="251"/>
      <c r="J43" s="251"/>
      <c r="K43" s="251"/>
      <c r="L43" s="251"/>
      <c r="M43" s="251"/>
      <c r="N43" s="251"/>
      <c r="O43" s="251"/>
      <c r="P43" s="251"/>
      <c r="Q43" s="251"/>
      <c r="R43" s="251"/>
      <c r="S43" s="251"/>
      <c r="T43" s="251"/>
      <c r="U43" s="251"/>
      <c r="V43" s="251"/>
      <c r="W43" s="251"/>
      <c r="X43" s="251"/>
      <c r="Y43" s="251"/>
      <c r="Z43" s="251"/>
    </row>
    <row r="44" spans="2:26" ht="4.5" customHeight="1">
      <c r="B44" s="173"/>
      <c r="C44" s="174"/>
      <c r="D44" s="174"/>
      <c r="E44" s="174"/>
      <c r="F44" s="174"/>
      <c r="G44" s="174"/>
      <c r="H44" s="174"/>
      <c r="I44" s="174"/>
      <c r="J44" s="174"/>
      <c r="K44" s="175"/>
      <c r="L44" s="175"/>
      <c r="M44" s="175"/>
      <c r="N44" s="175"/>
      <c r="O44" s="175"/>
      <c r="P44" s="175"/>
      <c r="Q44" s="175"/>
      <c r="R44" s="175"/>
      <c r="S44" s="175"/>
      <c r="T44" s="175"/>
      <c r="U44" s="175"/>
      <c r="V44" s="175"/>
      <c r="W44" s="175"/>
      <c r="X44" s="175"/>
      <c r="Y44" s="175"/>
      <c r="Z44" s="175"/>
    </row>
    <row r="45" spans="2:26" ht="18" customHeight="1">
      <c r="B45" s="249" t="s">
        <v>629</v>
      </c>
      <c r="C45" s="249"/>
      <c r="D45" s="249"/>
      <c r="E45" s="249"/>
      <c r="F45" s="249"/>
      <c r="G45" s="249"/>
      <c r="H45" s="249"/>
      <c r="I45" s="249"/>
      <c r="J45" s="249"/>
      <c r="K45" s="249"/>
      <c r="L45" s="249"/>
      <c r="M45" s="249"/>
      <c r="N45" s="249"/>
      <c r="O45" s="249"/>
      <c r="P45" s="249"/>
      <c r="Q45" s="249"/>
      <c r="R45" s="249"/>
      <c r="S45" s="249"/>
      <c r="T45" s="249"/>
      <c r="U45" s="249"/>
      <c r="V45" s="249"/>
      <c r="W45" s="249"/>
      <c r="X45" s="249"/>
      <c r="Y45" s="249"/>
      <c r="Z45" s="249"/>
    </row>
    <row r="46" spans="2:26" ht="6.75" customHeight="1"/>
    <row r="47" spans="2:26" ht="24">
      <c r="D47" s="252" t="s">
        <v>630</v>
      </c>
      <c r="E47" s="253"/>
      <c r="F47" s="253"/>
      <c r="G47" s="253"/>
      <c r="H47" s="253"/>
      <c r="I47" s="254"/>
      <c r="J47" s="252" t="s">
        <v>631</v>
      </c>
      <c r="K47" s="253"/>
      <c r="L47" s="253"/>
      <c r="M47" s="253"/>
      <c r="N47" s="253"/>
      <c r="O47" s="253"/>
      <c r="P47" s="253"/>
      <c r="Q47" s="253"/>
      <c r="R47" s="253"/>
      <c r="S47" s="253"/>
      <c r="T47" s="253"/>
      <c r="U47" s="253"/>
      <c r="V47" s="253"/>
      <c r="W47" s="254"/>
    </row>
    <row r="48" spans="2:26" ht="18">
      <c r="D48" s="255" t="s">
        <v>632</v>
      </c>
      <c r="E48" s="256"/>
      <c r="F48" s="256"/>
      <c r="G48" s="256"/>
      <c r="H48" s="256"/>
      <c r="I48" s="257"/>
      <c r="J48" s="259" t="s">
        <v>505</v>
      </c>
      <c r="K48" s="260"/>
      <c r="L48" s="260"/>
      <c r="M48" s="260"/>
      <c r="N48" s="260"/>
      <c r="O48" s="260"/>
      <c r="P48" s="260"/>
      <c r="Q48" s="260"/>
      <c r="R48" s="260"/>
      <c r="S48" s="260"/>
      <c r="T48" s="260"/>
      <c r="U48" s="260"/>
      <c r="V48" s="260"/>
      <c r="W48" s="261"/>
    </row>
    <row r="49" spans="2:26" ht="18">
      <c r="D49" s="255" t="s">
        <v>633</v>
      </c>
      <c r="E49" s="256"/>
      <c r="F49" s="256"/>
      <c r="G49" s="256"/>
      <c r="H49" s="256"/>
      <c r="I49" s="257"/>
      <c r="J49" s="259" t="s">
        <v>695</v>
      </c>
      <c r="K49" s="260"/>
      <c r="L49" s="260"/>
      <c r="M49" s="260"/>
      <c r="N49" s="260"/>
      <c r="O49" s="260"/>
      <c r="P49" s="260"/>
      <c r="Q49" s="260"/>
      <c r="R49" s="260"/>
      <c r="S49" s="260"/>
      <c r="T49" s="260"/>
      <c r="U49" s="260"/>
      <c r="V49" s="260"/>
      <c r="W49" s="261"/>
    </row>
    <row r="50" spans="2:26" ht="18">
      <c r="D50" s="255" t="s">
        <v>634</v>
      </c>
      <c r="E50" s="256"/>
      <c r="F50" s="256"/>
      <c r="G50" s="256"/>
      <c r="H50" s="256"/>
      <c r="I50" s="257"/>
      <c r="J50" s="259" t="s">
        <v>635</v>
      </c>
      <c r="K50" s="260"/>
      <c r="L50" s="260"/>
      <c r="M50" s="260"/>
      <c r="N50" s="260"/>
      <c r="O50" s="260"/>
      <c r="P50" s="260"/>
      <c r="Q50" s="260"/>
      <c r="R50" s="260"/>
      <c r="S50" s="260"/>
      <c r="T50" s="260"/>
      <c r="U50" s="260"/>
      <c r="V50" s="260"/>
      <c r="W50" s="261"/>
    </row>
    <row r="51" spans="2:26" ht="18">
      <c r="D51" s="255" t="s">
        <v>636</v>
      </c>
      <c r="E51" s="256"/>
      <c r="F51" s="256"/>
      <c r="G51" s="256"/>
      <c r="H51" s="256"/>
      <c r="I51" s="257"/>
      <c r="J51" s="259" t="s">
        <v>637</v>
      </c>
      <c r="K51" s="260"/>
      <c r="L51" s="260"/>
      <c r="M51" s="260"/>
      <c r="N51" s="260"/>
      <c r="O51" s="260"/>
      <c r="P51" s="260"/>
      <c r="Q51" s="260"/>
      <c r="R51" s="260"/>
      <c r="S51" s="260"/>
      <c r="T51" s="260"/>
      <c r="U51" s="260"/>
      <c r="V51" s="260"/>
      <c r="W51" s="261"/>
    </row>
    <row r="53" spans="2:26">
      <c r="B53" s="162" t="s">
        <v>638</v>
      </c>
    </row>
    <row r="54" spans="2:26" ht="6" customHeight="1"/>
    <row r="55" spans="2:26" ht="21.75">
      <c r="C55" s="176" t="s">
        <v>639</v>
      </c>
      <c r="D55" s="170"/>
      <c r="E55" s="170"/>
      <c r="F55" s="170"/>
      <c r="G55" s="170"/>
      <c r="H55" s="170"/>
      <c r="I55" s="170"/>
      <c r="J55" s="170"/>
      <c r="K55" s="170"/>
      <c r="L55" s="170"/>
      <c r="M55" s="170"/>
      <c r="N55" s="170"/>
      <c r="O55" s="170"/>
      <c r="P55" s="170"/>
      <c r="Q55" s="170"/>
      <c r="R55" s="170"/>
      <c r="S55" s="170"/>
      <c r="T55" s="170"/>
      <c r="U55" s="170"/>
      <c r="V55" s="170"/>
      <c r="W55" s="170"/>
      <c r="X55" s="170"/>
      <c r="Y55" s="170"/>
      <c r="Z55" s="170"/>
    </row>
    <row r="56" spans="2:26" ht="18.75" customHeight="1">
      <c r="C56" s="246" t="s">
        <v>670</v>
      </c>
      <c r="D56" s="246"/>
      <c r="E56" s="246"/>
      <c r="F56" s="246"/>
      <c r="G56" s="246"/>
      <c r="H56" s="246"/>
      <c r="I56" s="246"/>
      <c r="J56" s="246"/>
      <c r="K56" s="246"/>
      <c r="L56" s="246"/>
      <c r="M56" s="246"/>
      <c r="N56" s="246"/>
      <c r="O56" s="246"/>
      <c r="P56" s="246"/>
      <c r="Q56" s="246"/>
      <c r="R56" s="246"/>
      <c r="S56" s="246"/>
      <c r="T56" s="246"/>
      <c r="U56" s="246"/>
      <c r="V56" s="246"/>
      <c r="W56" s="246"/>
      <c r="X56" s="246"/>
      <c r="Y56" s="246"/>
      <c r="Z56" s="246"/>
    </row>
    <row r="57" spans="2:26" ht="18.75" customHeight="1">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row>
    <row r="58" spans="2:26" ht="4.5" customHeight="1">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row>
    <row r="59" spans="2:26" ht="21.75">
      <c r="C59" s="176" t="s">
        <v>640</v>
      </c>
      <c r="D59" s="170"/>
      <c r="E59" s="170"/>
      <c r="F59" s="170"/>
      <c r="G59" s="170"/>
      <c r="H59" s="170"/>
      <c r="I59" s="170"/>
      <c r="J59" s="170"/>
      <c r="K59" s="170"/>
      <c r="L59" s="170"/>
      <c r="M59" s="170"/>
      <c r="N59" s="170"/>
      <c r="O59" s="170"/>
      <c r="P59" s="170"/>
      <c r="Q59" s="170"/>
      <c r="R59" s="170"/>
      <c r="S59" s="170"/>
      <c r="T59" s="170"/>
      <c r="U59" s="170"/>
      <c r="V59" s="170"/>
      <c r="W59" s="170"/>
      <c r="X59" s="170"/>
      <c r="Y59" s="170"/>
      <c r="Z59" s="170"/>
    </row>
    <row r="60" spans="2:26" ht="18.75" customHeight="1">
      <c r="C60" s="246" t="s">
        <v>671</v>
      </c>
      <c r="D60" s="246"/>
      <c r="E60" s="246"/>
      <c r="F60" s="246"/>
      <c r="G60" s="246"/>
      <c r="H60" s="246"/>
      <c r="I60" s="246"/>
      <c r="J60" s="246"/>
      <c r="K60" s="246"/>
      <c r="L60" s="246"/>
      <c r="M60" s="246"/>
      <c r="N60" s="246"/>
      <c r="O60" s="246"/>
      <c r="P60" s="246"/>
      <c r="Q60" s="246"/>
      <c r="R60" s="246"/>
      <c r="S60" s="246"/>
      <c r="T60" s="246"/>
      <c r="U60" s="246"/>
      <c r="V60" s="246"/>
      <c r="W60" s="246"/>
      <c r="X60" s="246"/>
      <c r="Y60" s="246"/>
      <c r="Z60" s="246"/>
    </row>
    <row r="61" spans="2:26" ht="18.75" customHeight="1">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row>
    <row r="63" spans="2:26">
      <c r="B63" s="162" t="s">
        <v>641</v>
      </c>
    </row>
    <row r="64" spans="2:26" ht="88.5" customHeight="1">
      <c r="B64" s="246" t="s">
        <v>672</v>
      </c>
      <c r="C64" s="246"/>
      <c r="D64" s="246"/>
      <c r="E64" s="246"/>
      <c r="F64" s="246"/>
      <c r="G64" s="246"/>
      <c r="H64" s="246"/>
      <c r="I64" s="246"/>
      <c r="J64" s="246"/>
      <c r="K64" s="246"/>
      <c r="L64" s="246"/>
      <c r="M64" s="246"/>
      <c r="N64" s="246"/>
      <c r="O64" s="246"/>
      <c r="P64" s="246"/>
      <c r="Q64" s="246"/>
      <c r="R64" s="246"/>
      <c r="S64" s="246"/>
      <c r="T64" s="246"/>
      <c r="U64" s="246"/>
      <c r="V64" s="246"/>
      <c r="W64" s="246"/>
      <c r="X64" s="246"/>
      <c r="Y64" s="246"/>
      <c r="Z64" s="246"/>
    </row>
    <row r="66" spans="2:26">
      <c r="B66" s="162" t="s">
        <v>642</v>
      </c>
    </row>
    <row r="67" spans="2:26" ht="73.5" customHeight="1">
      <c r="B67" s="246" t="s">
        <v>673</v>
      </c>
      <c r="C67" s="246"/>
      <c r="D67" s="246"/>
      <c r="E67" s="246"/>
      <c r="F67" s="246"/>
      <c r="G67" s="246"/>
      <c r="H67" s="246"/>
      <c r="I67" s="246"/>
      <c r="J67" s="246"/>
      <c r="K67" s="246"/>
      <c r="L67" s="246"/>
      <c r="M67" s="246"/>
      <c r="N67" s="246"/>
      <c r="O67" s="246"/>
      <c r="P67" s="246"/>
      <c r="Q67" s="246"/>
      <c r="R67" s="246"/>
      <c r="S67" s="246"/>
      <c r="T67" s="246"/>
      <c r="U67" s="246"/>
      <c r="V67" s="246"/>
      <c r="W67" s="246"/>
      <c r="X67" s="246"/>
      <c r="Y67" s="246"/>
      <c r="Z67" s="246"/>
    </row>
    <row r="68" spans="2:26" ht="16.5" customHeight="1">
      <c r="B68" s="178"/>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row>
    <row r="69" spans="2:26" ht="16.5" customHeight="1">
      <c r="B69" s="178"/>
      <c r="C69" s="178"/>
      <c r="D69" s="178"/>
      <c r="E69" s="178"/>
      <c r="F69" s="178"/>
      <c r="G69" s="178"/>
      <c r="H69" s="178"/>
      <c r="I69" s="178"/>
      <c r="J69" s="178"/>
      <c r="K69" s="178"/>
      <c r="L69" s="178"/>
      <c r="M69" s="178"/>
      <c r="N69" s="178"/>
      <c r="O69" s="178"/>
      <c r="P69" s="178"/>
      <c r="Q69" s="178"/>
      <c r="R69" s="178"/>
      <c r="S69" s="178"/>
      <c r="T69" s="178"/>
      <c r="U69" s="178"/>
      <c r="V69" s="178"/>
      <c r="W69" s="178"/>
      <c r="X69" s="178"/>
      <c r="Y69" s="178"/>
      <c r="Z69" s="178"/>
    </row>
    <row r="71" spans="2:26">
      <c r="B71" s="162" t="s">
        <v>643</v>
      </c>
    </row>
    <row r="72" spans="2:26" ht="68.25" customHeight="1">
      <c r="B72" s="246" t="s">
        <v>674</v>
      </c>
      <c r="C72" s="246"/>
      <c r="D72" s="246"/>
      <c r="E72" s="246"/>
      <c r="F72" s="246"/>
      <c r="G72" s="246"/>
      <c r="H72" s="246"/>
      <c r="I72" s="246"/>
      <c r="J72" s="246"/>
      <c r="K72" s="246"/>
      <c r="L72" s="246"/>
      <c r="M72" s="246"/>
      <c r="N72" s="246"/>
      <c r="O72" s="246"/>
      <c r="P72" s="246"/>
      <c r="Q72" s="246"/>
      <c r="R72" s="246"/>
      <c r="S72" s="246"/>
      <c r="T72" s="246"/>
      <c r="U72" s="246"/>
      <c r="V72" s="246"/>
      <c r="W72" s="246"/>
      <c r="X72" s="246"/>
      <c r="Y72" s="246"/>
      <c r="Z72" s="246"/>
    </row>
    <row r="74" spans="2:26">
      <c r="B74" s="162" t="s">
        <v>644</v>
      </c>
    </row>
    <row r="75" spans="2:26" ht="5.25" customHeight="1"/>
    <row r="76" spans="2:26">
      <c r="C76" s="179" t="s">
        <v>645</v>
      </c>
    </row>
    <row r="77" spans="2:26" ht="54" customHeight="1">
      <c r="C77" s="246" t="s">
        <v>675</v>
      </c>
      <c r="D77" s="246"/>
      <c r="E77" s="246"/>
      <c r="F77" s="246"/>
      <c r="G77" s="246"/>
      <c r="H77" s="246"/>
      <c r="I77" s="246"/>
      <c r="J77" s="246"/>
      <c r="K77" s="246"/>
      <c r="L77" s="246"/>
      <c r="M77" s="246"/>
      <c r="N77" s="246"/>
      <c r="O77" s="246"/>
      <c r="P77" s="246"/>
      <c r="Q77" s="246"/>
      <c r="R77" s="246"/>
      <c r="S77" s="246"/>
      <c r="T77" s="246"/>
      <c r="U77" s="246"/>
      <c r="V77" s="246"/>
      <c r="W77" s="246"/>
      <c r="X77" s="246"/>
      <c r="Y77" s="246"/>
      <c r="Z77" s="246"/>
    </row>
    <row r="78" spans="2:26" ht="7.5" customHeight="1">
      <c r="C78" s="180"/>
      <c r="D78" s="180"/>
      <c r="E78" s="180"/>
      <c r="F78" s="180"/>
      <c r="G78" s="180"/>
      <c r="H78" s="180"/>
      <c r="I78" s="180"/>
      <c r="J78" s="180"/>
      <c r="K78" s="180"/>
      <c r="L78" s="180"/>
      <c r="M78" s="180"/>
      <c r="N78" s="180"/>
      <c r="O78" s="180"/>
      <c r="P78" s="180"/>
      <c r="Q78" s="180"/>
      <c r="R78" s="180"/>
      <c r="S78" s="180"/>
      <c r="T78" s="180"/>
      <c r="U78" s="180"/>
      <c r="V78" s="180"/>
      <c r="W78" s="180"/>
      <c r="X78" s="180"/>
      <c r="Y78" s="180"/>
      <c r="Z78" s="180"/>
    </row>
    <row r="79" spans="2:26">
      <c r="C79" s="179" t="s">
        <v>646</v>
      </c>
    </row>
    <row r="80" spans="2:26" ht="143.25" customHeight="1">
      <c r="C80" s="250" t="s">
        <v>676</v>
      </c>
      <c r="D80" s="250"/>
      <c r="E80" s="250"/>
      <c r="F80" s="250"/>
      <c r="G80" s="250"/>
      <c r="H80" s="250"/>
      <c r="I80" s="250"/>
      <c r="J80" s="250"/>
      <c r="K80" s="250"/>
      <c r="L80" s="250"/>
      <c r="M80" s="250"/>
      <c r="N80" s="250"/>
      <c r="O80" s="250"/>
      <c r="P80" s="250"/>
      <c r="Q80" s="250"/>
      <c r="R80" s="250"/>
      <c r="S80" s="250"/>
      <c r="T80" s="250"/>
      <c r="U80" s="250"/>
      <c r="V80" s="250"/>
      <c r="W80" s="250"/>
      <c r="X80" s="250"/>
      <c r="Y80" s="250"/>
      <c r="Z80" s="250"/>
    </row>
    <row r="81" spans="2:26" ht="7.5" customHeight="1"/>
    <row r="82" spans="2:26">
      <c r="C82" s="179" t="s">
        <v>647</v>
      </c>
    </row>
    <row r="83" spans="2:26" ht="111.75" customHeight="1">
      <c r="C83" s="246" t="s">
        <v>677</v>
      </c>
      <c r="D83" s="246"/>
      <c r="E83" s="246"/>
      <c r="F83" s="246"/>
      <c r="G83" s="246"/>
      <c r="H83" s="246"/>
      <c r="I83" s="246"/>
      <c r="J83" s="246"/>
      <c r="K83" s="246"/>
      <c r="L83" s="246"/>
      <c r="M83" s="246"/>
      <c r="N83" s="246"/>
      <c r="O83" s="246"/>
      <c r="P83" s="246"/>
      <c r="Q83" s="246"/>
      <c r="R83" s="246"/>
      <c r="S83" s="246"/>
      <c r="T83" s="246"/>
      <c r="U83" s="246"/>
      <c r="V83" s="246"/>
      <c r="W83" s="246"/>
      <c r="X83" s="246"/>
      <c r="Y83" s="246"/>
      <c r="Z83" s="246"/>
    </row>
    <row r="84" spans="2:26" ht="16.5" customHeight="1">
      <c r="C84" s="221" t="s">
        <v>679</v>
      </c>
      <c r="D84" s="222" t="s">
        <v>680</v>
      </c>
      <c r="E84" s="223"/>
      <c r="F84" s="223"/>
      <c r="G84" s="223"/>
      <c r="H84" s="223"/>
      <c r="I84" s="224"/>
      <c r="K84" s="227" t="s">
        <v>681</v>
      </c>
      <c r="L84" s="227"/>
      <c r="M84" s="227"/>
      <c r="N84" s="227"/>
      <c r="O84" s="227"/>
      <c r="P84" s="180"/>
      <c r="Q84" s="180"/>
      <c r="R84" s="180"/>
      <c r="S84" s="180"/>
      <c r="T84" s="180"/>
      <c r="U84" s="180"/>
      <c r="V84" s="180"/>
      <c r="W84" s="180"/>
      <c r="X84" s="180"/>
      <c r="Y84" s="180"/>
      <c r="Z84" s="180"/>
    </row>
    <row r="85" spans="2:26" ht="18">
      <c r="C85" s="221" t="s">
        <v>679</v>
      </c>
      <c r="D85" s="222" t="s">
        <v>682</v>
      </c>
      <c r="E85" s="223"/>
      <c r="F85" s="223"/>
      <c r="G85" s="223"/>
      <c r="H85" s="223"/>
      <c r="I85" s="223"/>
      <c r="K85" s="227" t="s">
        <v>683</v>
      </c>
      <c r="L85" s="227"/>
      <c r="M85" s="227"/>
      <c r="N85" s="227"/>
      <c r="O85" s="227"/>
      <c r="P85" s="180"/>
      <c r="Q85" s="180"/>
      <c r="R85" s="180"/>
      <c r="S85" s="180"/>
      <c r="T85" s="180"/>
      <c r="U85" s="180"/>
      <c r="V85" s="180"/>
      <c r="W85" s="180"/>
      <c r="X85" s="180"/>
      <c r="Y85" s="180"/>
      <c r="Z85" s="180"/>
    </row>
    <row r="86" spans="2:26" ht="18">
      <c r="C86" s="221" t="s">
        <v>679</v>
      </c>
      <c r="D86" s="222" t="s">
        <v>684</v>
      </c>
      <c r="E86" s="223"/>
      <c r="F86" s="223"/>
      <c r="G86" s="223"/>
      <c r="H86" s="223"/>
      <c r="I86" s="223"/>
      <c r="K86" s="227" t="s">
        <v>685</v>
      </c>
      <c r="L86" s="227"/>
      <c r="M86" s="227"/>
      <c r="N86" s="227"/>
      <c r="O86" s="227"/>
      <c r="P86" s="180"/>
      <c r="Q86" s="180"/>
      <c r="R86" s="180"/>
      <c r="S86" s="180"/>
      <c r="T86" s="180"/>
      <c r="U86" s="180"/>
      <c r="V86" s="180"/>
      <c r="W86" s="180"/>
      <c r="X86" s="180"/>
      <c r="Y86" s="180"/>
      <c r="Z86" s="180"/>
    </row>
    <row r="87" spans="2:26" ht="16.5" customHeight="1">
      <c r="C87" s="221" t="s">
        <v>679</v>
      </c>
      <c r="D87" s="222" t="s">
        <v>686</v>
      </c>
      <c r="E87" s="225"/>
      <c r="F87" s="225"/>
      <c r="G87" s="225"/>
      <c r="H87" s="225"/>
      <c r="I87" s="225"/>
      <c r="J87" s="225"/>
      <c r="K87" s="225"/>
      <c r="L87" s="225"/>
      <c r="M87" s="225"/>
      <c r="N87" s="225"/>
      <c r="O87" s="181"/>
      <c r="P87" s="181"/>
      <c r="Q87" s="181"/>
      <c r="R87" s="181"/>
      <c r="S87" s="181"/>
      <c r="T87" s="181"/>
      <c r="U87" s="181"/>
      <c r="V87" s="181"/>
      <c r="W87" s="181"/>
      <c r="X87" s="181"/>
      <c r="Y87" s="181"/>
      <c r="Z87" s="181"/>
    </row>
    <row r="88" spans="2:26" ht="16.5" customHeight="1">
      <c r="C88" s="221" t="s">
        <v>679</v>
      </c>
      <c r="D88" s="222" t="s">
        <v>687</v>
      </c>
      <c r="E88" s="223"/>
      <c r="F88" s="223"/>
      <c r="G88" s="223"/>
      <c r="H88" s="223"/>
      <c r="I88" s="223"/>
      <c r="J88" s="223"/>
      <c r="K88" s="223"/>
      <c r="L88" s="223"/>
      <c r="M88" s="223"/>
      <c r="N88" s="223"/>
      <c r="O88" s="180"/>
      <c r="P88" s="180"/>
      <c r="Q88" s="180"/>
      <c r="R88" s="180"/>
      <c r="S88" s="180"/>
      <c r="T88" s="180"/>
      <c r="U88" s="180"/>
      <c r="V88" s="180"/>
      <c r="W88" s="180"/>
      <c r="X88" s="180"/>
      <c r="Y88" s="180"/>
      <c r="Z88" s="180"/>
    </row>
    <row r="89" spans="2:26" ht="16.5" customHeight="1">
      <c r="C89" s="221" t="s">
        <v>679</v>
      </c>
      <c r="D89" s="222" t="s">
        <v>688</v>
      </c>
      <c r="E89" s="226"/>
      <c r="F89" s="226"/>
      <c r="G89" s="226"/>
      <c r="H89" s="226"/>
      <c r="I89" s="226"/>
      <c r="J89" s="226"/>
      <c r="K89" s="226"/>
      <c r="L89" s="226"/>
      <c r="M89" s="226"/>
      <c r="N89" s="226"/>
      <c r="O89" s="182"/>
      <c r="P89" s="182"/>
      <c r="Q89" s="182"/>
      <c r="R89" s="182"/>
      <c r="S89" s="182"/>
      <c r="T89" s="182"/>
      <c r="U89" s="182"/>
      <c r="V89" s="182"/>
      <c r="W89" s="182"/>
      <c r="X89" s="182"/>
      <c r="Y89" s="182"/>
      <c r="Z89" s="182"/>
    </row>
    <row r="90" spans="2:26" ht="16.5" customHeight="1">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row>
    <row r="91" spans="2:26" ht="16.5" customHeight="1">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row>
    <row r="92" spans="2:26" ht="16.5" customHeight="1">
      <c r="B92" s="162" t="s">
        <v>648</v>
      </c>
      <c r="C92" s="182"/>
      <c r="D92" s="182"/>
      <c r="E92" s="182"/>
      <c r="F92" s="182"/>
      <c r="G92" s="182"/>
      <c r="H92" s="182"/>
      <c r="I92" s="182"/>
      <c r="J92" s="182"/>
      <c r="K92" s="182"/>
      <c r="L92" s="182"/>
      <c r="M92" s="182"/>
      <c r="N92" s="182"/>
      <c r="O92" s="182"/>
      <c r="P92" s="182"/>
      <c r="Q92" s="182"/>
      <c r="R92" s="182"/>
      <c r="S92" s="182"/>
      <c r="T92" s="182"/>
      <c r="U92" s="182"/>
      <c r="V92" s="182"/>
      <c r="W92" s="182"/>
      <c r="X92" s="182"/>
      <c r="Y92" s="182"/>
      <c r="Z92" s="182"/>
    </row>
    <row r="93" spans="2:26" ht="16.5" customHeight="1">
      <c r="B93" s="246" t="s">
        <v>649</v>
      </c>
      <c r="C93" s="246"/>
      <c r="D93" s="246"/>
      <c r="E93" s="246"/>
      <c r="F93" s="246"/>
      <c r="G93" s="246"/>
      <c r="H93" s="246"/>
      <c r="I93" s="246"/>
      <c r="J93" s="246"/>
      <c r="K93" s="246"/>
      <c r="L93" s="246"/>
      <c r="M93" s="246"/>
      <c r="N93" s="246"/>
      <c r="O93" s="246"/>
      <c r="P93" s="246"/>
      <c r="Q93" s="246"/>
      <c r="R93" s="246"/>
      <c r="S93" s="246"/>
      <c r="T93" s="246"/>
      <c r="U93" s="246"/>
      <c r="V93" s="246"/>
      <c r="W93" s="246"/>
      <c r="X93" s="246"/>
      <c r="Y93" s="246"/>
      <c r="Z93" s="246"/>
    </row>
    <row r="94" spans="2:26" ht="16.5" customHeight="1">
      <c r="B94" s="246"/>
      <c r="C94" s="246"/>
      <c r="D94" s="246"/>
      <c r="E94" s="246"/>
      <c r="F94" s="246"/>
      <c r="G94" s="246"/>
      <c r="H94" s="246"/>
      <c r="I94" s="246"/>
      <c r="J94" s="246"/>
      <c r="K94" s="246"/>
      <c r="L94" s="246"/>
      <c r="M94" s="246"/>
      <c r="N94" s="246"/>
      <c r="O94" s="246"/>
      <c r="P94" s="246"/>
      <c r="Q94" s="246"/>
      <c r="R94" s="246"/>
      <c r="S94" s="246"/>
      <c r="T94" s="246"/>
      <c r="U94" s="246"/>
      <c r="V94" s="246"/>
      <c r="W94" s="246"/>
      <c r="X94" s="246"/>
      <c r="Y94" s="246"/>
      <c r="Z94" s="246"/>
    </row>
    <row r="95" spans="2:26" ht="16.5" customHeight="1">
      <c r="B95" s="220"/>
      <c r="C95" s="246" t="s">
        <v>650</v>
      </c>
      <c r="D95" s="247"/>
      <c r="E95" s="247"/>
      <c r="F95" s="247"/>
      <c r="G95" s="247"/>
      <c r="H95" s="247"/>
      <c r="I95" s="247"/>
      <c r="J95" s="247"/>
      <c r="K95" s="247"/>
      <c r="L95" s="247"/>
      <c r="M95" s="247"/>
      <c r="N95" s="247"/>
      <c r="O95" s="247"/>
      <c r="P95" s="247"/>
      <c r="Q95" s="247"/>
      <c r="R95" s="247"/>
      <c r="S95" s="247"/>
      <c r="T95" s="247"/>
      <c r="U95" s="247"/>
      <c r="V95" s="247"/>
      <c r="W95" s="247"/>
      <c r="X95" s="247"/>
      <c r="Y95" s="247"/>
      <c r="Z95" s="247"/>
    </row>
    <row r="96" spans="2:26" ht="16.5" customHeight="1">
      <c r="B96" s="220"/>
      <c r="C96" s="247"/>
      <c r="D96" s="247"/>
      <c r="E96" s="247"/>
      <c r="F96" s="247"/>
      <c r="G96" s="247"/>
      <c r="H96" s="247"/>
      <c r="I96" s="247"/>
      <c r="J96" s="247"/>
      <c r="K96" s="247"/>
      <c r="L96" s="247"/>
      <c r="M96" s="247"/>
      <c r="N96" s="247"/>
      <c r="O96" s="247"/>
      <c r="P96" s="247"/>
      <c r="Q96" s="247"/>
      <c r="R96" s="247"/>
      <c r="S96" s="247"/>
      <c r="T96" s="247"/>
      <c r="U96" s="247"/>
      <c r="V96" s="247"/>
      <c r="W96" s="247"/>
      <c r="X96" s="247"/>
      <c r="Y96" s="247"/>
      <c r="Z96" s="247"/>
    </row>
    <row r="97" spans="2:26" ht="16.5" customHeight="1">
      <c r="B97" s="220"/>
      <c r="C97" s="246" t="s">
        <v>651</v>
      </c>
      <c r="D97" s="247"/>
      <c r="E97" s="247"/>
      <c r="F97" s="247"/>
      <c r="G97" s="247"/>
      <c r="H97" s="247"/>
      <c r="I97" s="247"/>
      <c r="J97" s="247"/>
      <c r="K97" s="247"/>
      <c r="L97" s="247"/>
      <c r="M97" s="247"/>
      <c r="N97" s="247"/>
      <c r="O97" s="247"/>
      <c r="P97" s="247"/>
      <c r="Q97" s="247"/>
      <c r="R97" s="247"/>
      <c r="S97" s="247"/>
      <c r="T97" s="247"/>
      <c r="U97" s="247"/>
      <c r="V97" s="247"/>
      <c r="W97" s="247"/>
      <c r="X97" s="247"/>
      <c r="Y97" s="247"/>
      <c r="Z97" s="247"/>
    </row>
    <row r="98" spans="2:26" ht="16.5" customHeight="1">
      <c r="B98" s="220"/>
      <c r="C98" s="247"/>
      <c r="D98" s="247"/>
      <c r="E98" s="247"/>
      <c r="F98" s="247"/>
      <c r="G98" s="247"/>
      <c r="H98" s="247"/>
      <c r="I98" s="247"/>
      <c r="J98" s="247"/>
      <c r="K98" s="247"/>
      <c r="L98" s="247"/>
      <c r="M98" s="247"/>
      <c r="N98" s="247"/>
      <c r="O98" s="247"/>
      <c r="P98" s="247"/>
      <c r="Q98" s="247"/>
      <c r="R98" s="247"/>
      <c r="S98" s="247"/>
      <c r="T98" s="247"/>
      <c r="U98" s="247"/>
      <c r="V98" s="247"/>
      <c r="W98" s="247"/>
      <c r="X98" s="247"/>
      <c r="Y98" s="247"/>
      <c r="Z98" s="247"/>
    </row>
    <row r="99" spans="2:26" ht="16.5" customHeight="1">
      <c r="B99" s="220"/>
      <c r="C99" s="246" t="s">
        <v>678</v>
      </c>
      <c r="D99" s="247"/>
      <c r="E99" s="247"/>
      <c r="F99" s="247"/>
      <c r="G99" s="247"/>
      <c r="H99" s="247"/>
      <c r="I99" s="247"/>
      <c r="J99" s="247"/>
      <c r="K99" s="247"/>
      <c r="L99" s="247"/>
      <c r="M99" s="247"/>
      <c r="N99" s="247"/>
      <c r="O99" s="247"/>
      <c r="P99" s="247"/>
      <c r="Q99" s="247"/>
      <c r="R99" s="247"/>
      <c r="S99" s="247"/>
      <c r="T99" s="247"/>
      <c r="U99" s="247"/>
      <c r="V99" s="247"/>
      <c r="W99" s="247"/>
      <c r="X99" s="247"/>
      <c r="Y99" s="247"/>
      <c r="Z99" s="247"/>
    </row>
    <row r="100" spans="2:26" ht="16.5" customHeight="1">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c r="Z100" s="182"/>
    </row>
    <row r="101" spans="2:26" ht="16.5" customHeight="1">
      <c r="B101" s="162" t="s">
        <v>652</v>
      </c>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c r="Z101" s="182"/>
    </row>
    <row r="102" spans="2:26" ht="213.75" customHeight="1">
      <c r="B102" s="246" t="s">
        <v>653</v>
      </c>
      <c r="C102" s="246"/>
      <c r="D102" s="246"/>
      <c r="E102" s="246"/>
      <c r="F102" s="246"/>
      <c r="G102" s="246"/>
      <c r="H102" s="246"/>
      <c r="I102" s="246"/>
      <c r="J102" s="246"/>
      <c r="K102" s="246"/>
      <c r="L102" s="246"/>
      <c r="M102" s="246"/>
      <c r="N102" s="246"/>
      <c r="O102" s="246"/>
      <c r="P102" s="246"/>
      <c r="Q102" s="246"/>
      <c r="R102" s="246"/>
      <c r="S102" s="246"/>
      <c r="T102" s="246"/>
      <c r="U102" s="246"/>
      <c r="V102" s="246"/>
      <c r="W102" s="246"/>
      <c r="X102" s="246"/>
      <c r="Y102" s="246"/>
      <c r="Z102" s="246"/>
    </row>
    <row r="103" spans="2:26" ht="16.5" customHeight="1">
      <c r="B103" s="180"/>
      <c r="C103" s="180"/>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row>
    <row r="104" spans="2:26" ht="16.5" customHeight="1">
      <c r="C104" s="182"/>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row>
    <row r="105" spans="2:26" ht="16.5" customHeight="1">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row>
    <row r="106" spans="2:26" ht="16.5" customHeight="1">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row>
    <row r="107" spans="2:26" ht="16.5" customHeight="1">
      <c r="C107" s="182"/>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row>
    <row r="108" spans="2:26" ht="16.5" customHeight="1">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row>
    <row r="109" spans="2:26" ht="16.5" customHeight="1">
      <c r="C109" s="182"/>
      <c r="D109" s="182"/>
      <c r="E109" s="182"/>
      <c r="F109" s="182"/>
      <c r="G109" s="182"/>
      <c r="H109" s="182"/>
      <c r="I109" s="182"/>
      <c r="J109" s="182"/>
      <c r="K109" s="182"/>
      <c r="L109" s="182"/>
      <c r="M109" s="182"/>
      <c r="N109" s="182"/>
      <c r="O109" s="182"/>
      <c r="P109" s="182"/>
      <c r="Q109" s="182"/>
      <c r="R109" s="182"/>
      <c r="S109" s="182"/>
      <c r="T109" s="182"/>
      <c r="U109" s="182"/>
      <c r="V109" s="182"/>
      <c r="W109" s="182"/>
      <c r="X109" s="182"/>
      <c r="Y109" s="182"/>
      <c r="Z109" s="182"/>
    </row>
    <row r="110" spans="2:26" ht="16.5" customHeight="1">
      <c r="C110" s="182"/>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row>
    <row r="111" spans="2:26" ht="16.5" customHeight="1">
      <c r="C111" s="182"/>
      <c r="D111" s="182"/>
      <c r="E111" s="182"/>
      <c r="F111" s="182"/>
      <c r="G111" s="182"/>
      <c r="H111" s="182"/>
      <c r="I111" s="182"/>
      <c r="J111" s="182"/>
      <c r="K111" s="182"/>
      <c r="L111" s="182"/>
      <c r="M111" s="182"/>
      <c r="N111" s="182"/>
      <c r="O111" s="182"/>
      <c r="P111" s="182"/>
      <c r="Q111" s="182"/>
      <c r="R111" s="182"/>
      <c r="S111" s="182"/>
      <c r="T111" s="182"/>
      <c r="U111" s="182"/>
      <c r="V111" s="182"/>
      <c r="W111" s="182"/>
      <c r="X111" s="182"/>
      <c r="Y111" s="182"/>
      <c r="Z111" s="182"/>
    </row>
    <row r="112" spans="2:26" ht="16.5" customHeight="1">
      <c r="C112" s="182"/>
      <c r="D112" s="182"/>
      <c r="E112" s="182"/>
      <c r="F112" s="182"/>
      <c r="G112" s="182"/>
      <c r="H112" s="182"/>
      <c r="I112" s="182"/>
      <c r="J112" s="182"/>
      <c r="K112" s="182"/>
      <c r="L112" s="182"/>
      <c r="M112" s="182"/>
      <c r="N112" s="182"/>
      <c r="O112" s="182"/>
      <c r="P112" s="182"/>
      <c r="Q112" s="182"/>
      <c r="R112" s="182"/>
      <c r="S112" s="182"/>
      <c r="T112" s="182"/>
      <c r="U112" s="182"/>
      <c r="V112" s="182"/>
      <c r="W112" s="182"/>
      <c r="X112" s="182"/>
      <c r="Y112" s="182"/>
      <c r="Z112" s="182"/>
    </row>
    <row r="113" spans="3:26" ht="16.5" customHeight="1">
      <c r="C113" s="182"/>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row>
    <row r="114" spans="3:26" ht="16.5" customHeight="1">
      <c r="C114" s="182"/>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row>
  </sheetData>
  <mergeCells count="46">
    <mergeCell ref="C83:Z83"/>
    <mergeCell ref="C77:Z77"/>
    <mergeCell ref="J50:W50"/>
    <mergeCell ref="J49:W49"/>
    <mergeCell ref="J48:W48"/>
    <mergeCell ref="B67:Z67"/>
    <mergeCell ref="J51:W51"/>
    <mergeCell ref="B72:Z72"/>
    <mergeCell ref="C80:Z80"/>
    <mergeCell ref="B16:Z17"/>
    <mergeCell ref="B18:Z18"/>
    <mergeCell ref="B43:Z43"/>
    <mergeCell ref="B39:Z39"/>
    <mergeCell ref="B40:Z40"/>
    <mergeCell ref="J47:W47"/>
    <mergeCell ref="B64:Z64"/>
    <mergeCell ref="B19:Z20"/>
    <mergeCell ref="B45:Z45"/>
    <mergeCell ref="D48:I48"/>
    <mergeCell ref="D47:I47"/>
    <mergeCell ref="C56:Z57"/>
    <mergeCell ref="C60:Z61"/>
    <mergeCell ref="D51:I51"/>
    <mergeCell ref="D50:I50"/>
    <mergeCell ref="D49:I49"/>
    <mergeCell ref="B5:Z5"/>
    <mergeCell ref="B7:Z7"/>
    <mergeCell ref="C8:Z8"/>
    <mergeCell ref="C9:Z9"/>
    <mergeCell ref="B42:Z42"/>
    <mergeCell ref="B21:Z22"/>
    <mergeCell ref="B26:Z26"/>
    <mergeCell ref="B27:Z27"/>
    <mergeCell ref="B29:Z29"/>
    <mergeCell ref="B30:Z30"/>
    <mergeCell ref="B32:Z32"/>
    <mergeCell ref="B33:Z33"/>
    <mergeCell ref="B36:Z36"/>
    <mergeCell ref="B37:Z37"/>
    <mergeCell ref="B12:Z13"/>
    <mergeCell ref="B14:Z15"/>
    <mergeCell ref="B102:Z102"/>
    <mergeCell ref="C95:Z96"/>
    <mergeCell ref="C97:Z98"/>
    <mergeCell ref="C99:Z99"/>
    <mergeCell ref="B93:Z94"/>
  </mergeCells>
  <hyperlinks>
    <hyperlink ref="K84" r:id="rId1" xr:uid="{00000000-0004-0000-0200-000000000000}"/>
    <hyperlink ref="K85" r:id="rId2" xr:uid="{00000000-0004-0000-0200-000001000000}"/>
    <hyperlink ref="K86" r:id="rId3" xr:uid="{00000000-0004-0000-0200-000002000000}"/>
  </hyperlink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4"/>
  <headerFooter differentFirst="1">
    <oddHeader>&amp;L
&amp;G&amp;R
&amp;G</oddHeader>
    <oddFooter>&amp;C&amp;"Neo Sans Arabic,Regular"&amp;K21409A&amp;G
&amp;K79889E&amp;P</oddFooter>
  </headerFooter>
  <rowBreaks count="3" manualBreakCount="3">
    <brk id="33" max="26" man="1"/>
    <brk id="69" max="26" man="1"/>
    <brk id="90" max="2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74D9B"/>
    <pageSetUpPr autoPageBreaks="0"/>
  </sheetPr>
  <dimension ref="A1:J20"/>
  <sheetViews>
    <sheetView showGridLines="0" rightToLeft="1" zoomScaleNormal="100" workbookViewId="0"/>
  </sheetViews>
  <sheetFormatPr defaultColWidth="8.5703125" defaultRowHeight="18" customHeight="1"/>
  <cols>
    <col min="1" max="1" width="8.7109375" style="123" customWidth="1"/>
    <col min="2" max="2" width="11.85546875" style="123" customWidth="1"/>
    <col min="3" max="3" width="11.85546875" style="123" bestFit="1" customWidth="1"/>
    <col min="4" max="4" width="15" style="123" customWidth="1"/>
    <col min="5" max="5" width="25.5703125" style="123" customWidth="1"/>
    <col min="6" max="6" width="15" style="123" customWidth="1"/>
    <col min="7" max="7" width="23.28515625" style="123" bestFit="1" customWidth="1"/>
    <col min="8" max="8" width="15.42578125" style="123" customWidth="1"/>
    <col min="9" max="9" width="0.85546875" style="123" customWidth="1"/>
    <col min="10" max="10" width="17.5703125" style="123" customWidth="1"/>
    <col min="11" max="260" width="8.5703125" style="123"/>
    <col min="261" max="263" width="25.5703125" style="123" customWidth="1"/>
    <col min="264" max="516" width="8.5703125" style="123"/>
    <col min="517" max="519" width="25.5703125" style="123" customWidth="1"/>
    <col min="520" max="772" width="8.5703125" style="123"/>
    <col min="773" max="775" width="25.5703125" style="123" customWidth="1"/>
    <col min="776" max="1028" width="8.5703125" style="123"/>
    <col min="1029" max="1031" width="25.5703125" style="123" customWidth="1"/>
    <col min="1032" max="1284" width="8.5703125" style="123"/>
    <col min="1285" max="1287" width="25.5703125" style="123" customWidth="1"/>
    <col min="1288" max="1540" width="8.5703125" style="123"/>
    <col min="1541" max="1543" width="25.5703125" style="123" customWidth="1"/>
    <col min="1544" max="1796" width="8.5703125" style="123"/>
    <col min="1797" max="1799" width="25.5703125" style="123" customWidth="1"/>
    <col min="1800" max="2052" width="8.5703125" style="123"/>
    <col min="2053" max="2055" width="25.5703125" style="123" customWidth="1"/>
    <col min="2056" max="2308" width="8.5703125" style="123"/>
    <col min="2309" max="2311" width="25.5703125" style="123" customWidth="1"/>
    <col min="2312" max="2564" width="8.5703125" style="123"/>
    <col min="2565" max="2567" width="25.5703125" style="123" customWidth="1"/>
    <col min="2568" max="2820" width="8.5703125" style="123"/>
    <col min="2821" max="2823" width="25.5703125" style="123" customWidth="1"/>
    <col min="2824" max="3076" width="8.5703125" style="123"/>
    <col min="3077" max="3079" width="25.5703125" style="123" customWidth="1"/>
    <col min="3080" max="3332" width="8.5703125" style="123"/>
    <col min="3333" max="3335" width="25.5703125" style="123" customWidth="1"/>
    <col min="3336" max="3588" width="8.5703125" style="123"/>
    <col min="3589" max="3591" width="25.5703125" style="123" customWidth="1"/>
    <col min="3592" max="3844" width="8.5703125" style="123"/>
    <col min="3845" max="3847" width="25.5703125" style="123" customWidth="1"/>
    <col min="3848" max="4100" width="8.5703125" style="123"/>
    <col min="4101" max="4103" width="25.5703125" style="123" customWidth="1"/>
    <col min="4104" max="4356" width="8.5703125" style="123"/>
    <col min="4357" max="4359" width="25.5703125" style="123" customWidth="1"/>
    <col min="4360" max="4612" width="8.5703125" style="123"/>
    <col min="4613" max="4615" width="25.5703125" style="123" customWidth="1"/>
    <col min="4616" max="4868" width="8.5703125" style="123"/>
    <col min="4869" max="4871" width="25.5703125" style="123" customWidth="1"/>
    <col min="4872" max="5124" width="8.5703125" style="123"/>
    <col min="5125" max="5127" width="25.5703125" style="123" customWidth="1"/>
    <col min="5128" max="5380" width="8.5703125" style="123"/>
    <col min="5381" max="5383" width="25.5703125" style="123" customWidth="1"/>
    <col min="5384" max="5636" width="8.5703125" style="123"/>
    <col min="5637" max="5639" width="25.5703125" style="123" customWidth="1"/>
    <col min="5640" max="5892" width="8.5703125" style="123"/>
    <col min="5893" max="5895" width="25.5703125" style="123" customWidth="1"/>
    <col min="5896" max="6148" width="8.5703125" style="123"/>
    <col min="6149" max="6151" width="25.5703125" style="123" customWidth="1"/>
    <col min="6152" max="6404" width="8.5703125" style="123"/>
    <col min="6405" max="6407" width="25.5703125" style="123" customWidth="1"/>
    <col min="6408" max="6660" width="8.5703125" style="123"/>
    <col min="6661" max="6663" width="25.5703125" style="123" customWidth="1"/>
    <col min="6664" max="6916" width="8.5703125" style="123"/>
    <col min="6917" max="6919" width="25.5703125" style="123" customWidth="1"/>
    <col min="6920" max="7172" width="8.5703125" style="123"/>
    <col min="7173" max="7175" width="25.5703125" style="123" customWidth="1"/>
    <col min="7176" max="7428" width="8.5703125" style="123"/>
    <col min="7429" max="7431" width="25.5703125" style="123" customWidth="1"/>
    <col min="7432" max="7684" width="8.5703125" style="123"/>
    <col min="7685" max="7687" width="25.5703125" style="123" customWidth="1"/>
    <col min="7688" max="7940" width="8.5703125" style="123"/>
    <col min="7941" max="7943" width="25.5703125" style="123" customWidth="1"/>
    <col min="7944" max="8196" width="8.5703125" style="123"/>
    <col min="8197" max="8199" width="25.5703125" style="123" customWidth="1"/>
    <col min="8200" max="8452" width="8.5703125" style="123"/>
    <col min="8453" max="8455" width="25.5703125" style="123" customWidth="1"/>
    <col min="8456" max="8708" width="8.5703125" style="123"/>
    <col min="8709" max="8711" width="25.5703125" style="123" customWidth="1"/>
    <col min="8712" max="8964" width="8.5703125" style="123"/>
    <col min="8965" max="8967" width="25.5703125" style="123" customWidth="1"/>
    <col min="8968" max="9220" width="8.5703125" style="123"/>
    <col min="9221" max="9223" width="25.5703125" style="123" customWidth="1"/>
    <col min="9224" max="9476" width="8.5703125" style="123"/>
    <col min="9477" max="9479" width="25.5703125" style="123" customWidth="1"/>
    <col min="9480" max="9732" width="8.5703125" style="123"/>
    <col min="9733" max="9735" width="25.5703125" style="123" customWidth="1"/>
    <col min="9736" max="9988" width="8.5703125" style="123"/>
    <col min="9989" max="9991" width="25.5703125" style="123" customWidth="1"/>
    <col min="9992" max="10244" width="8.5703125" style="123"/>
    <col min="10245" max="10247" width="25.5703125" style="123" customWidth="1"/>
    <col min="10248" max="10500" width="8.5703125" style="123"/>
    <col min="10501" max="10503" width="25.5703125" style="123" customWidth="1"/>
    <col min="10504" max="10756" width="8.5703125" style="123"/>
    <col min="10757" max="10759" width="25.5703125" style="123" customWidth="1"/>
    <col min="10760" max="11012" width="8.5703125" style="123"/>
    <col min="11013" max="11015" width="25.5703125" style="123" customWidth="1"/>
    <col min="11016" max="11268" width="8.5703125" style="123"/>
    <col min="11269" max="11271" width="25.5703125" style="123" customWidth="1"/>
    <col min="11272" max="11524" width="8.5703125" style="123"/>
    <col min="11525" max="11527" width="25.5703125" style="123" customWidth="1"/>
    <col min="11528" max="11780" width="8.5703125" style="123"/>
    <col min="11781" max="11783" width="25.5703125" style="123" customWidth="1"/>
    <col min="11784" max="12036" width="8.5703125" style="123"/>
    <col min="12037" max="12039" width="25.5703125" style="123" customWidth="1"/>
    <col min="12040" max="12292" width="8.5703125" style="123"/>
    <col min="12293" max="12295" width="25.5703125" style="123" customWidth="1"/>
    <col min="12296" max="12548" width="8.5703125" style="123"/>
    <col min="12549" max="12551" width="25.5703125" style="123" customWidth="1"/>
    <col min="12552" max="12804" width="8.5703125" style="123"/>
    <col min="12805" max="12807" width="25.5703125" style="123" customWidth="1"/>
    <col min="12808" max="13060" width="8.5703125" style="123"/>
    <col min="13061" max="13063" width="25.5703125" style="123" customWidth="1"/>
    <col min="13064" max="13316" width="8.5703125" style="123"/>
    <col min="13317" max="13319" width="25.5703125" style="123" customWidth="1"/>
    <col min="13320" max="13572" width="8.5703125" style="123"/>
    <col min="13573" max="13575" width="25.5703125" style="123" customWidth="1"/>
    <col min="13576" max="13828" width="8.5703125" style="123"/>
    <col min="13829" max="13831" width="25.5703125" style="123" customWidth="1"/>
    <col min="13832" max="14084" width="8.5703125" style="123"/>
    <col min="14085" max="14087" width="25.5703125" style="123" customWidth="1"/>
    <col min="14088" max="14340" width="8.5703125" style="123"/>
    <col min="14341" max="14343" width="25.5703125" style="123" customWidth="1"/>
    <col min="14344" max="14596" width="8.5703125" style="123"/>
    <col min="14597" max="14599" width="25.5703125" style="123" customWidth="1"/>
    <col min="14600" max="14852" width="8.5703125" style="123"/>
    <col min="14853" max="14855" width="25.5703125" style="123" customWidth="1"/>
    <col min="14856" max="15108" width="8.5703125" style="123"/>
    <col min="15109" max="15111" width="25.5703125" style="123" customWidth="1"/>
    <col min="15112" max="15364" width="8.5703125" style="123"/>
    <col min="15365" max="15367" width="25.5703125" style="123" customWidth="1"/>
    <col min="15368" max="15620" width="8.5703125" style="123"/>
    <col min="15621" max="15623" width="25.5703125" style="123" customWidth="1"/>
    <col min="15624" max="15876" width="8.5703125" style="123"/>
    <col min="15877" max="15879" width="25.5703125" style="123" customWidth="1"/>
    <col min="15880" max="16132" width="8.5703125" style="123"/>
    <col min="16133" max="16135" width="25.5703125" style="123" customWidth="1"/>
    <col min="16136" max="16384" width="8.5703125" style="123"/>
  </cols>
  <sheetData>
    <row r="1" spans="1:10">
      <c r="J1" s="25" t="s">
        <v>77</v>
      </c>
    </row>
    <row r="3" spans="1:10" ht="30" customHeight="1">
      <c r="A3" s="262" t="s">
        <v>308</v>
      </c>
      <c r="B3" s="262"/>
      <c r="C3" s="262"/>
      <c r="D3" s="262"/>
      <c r="E3" s="262"/>
      <c r="F3" s="262"/>
      <c r="G3" s="262"/>
      <c r="H3" s="262"/>
    </row>
    <row r="4" spans="1:10" ht="30" customHeight="1">
      <c r="A4" s="263" t="s">
        <v>309</v>
      </c>
      <c r="B4" s="263"/>
      <c r="C4" s="263"/>
      <c r="D4" s="263"/>
      <c r="E4" s="263"/>
      <c r="F4" s="263"/>
      <c r="G4" s="263"/>
      <c r="H4" s="263"/>
    </row>
    <row r="5" spans="1:10" ht="18" customHeight="1">
      <c r="A5" s="264" t="s">
        <v>15</v>
      </c>
      <c r="B5" s="124"/>
      <c r="C5" s="125"/>
      <c r="D5" s="265" t="s">
        <v>756</v>
      </c>
      <c r="E5" s="265"/>
      <c r="F5" s="265" t="s">
        <v>489</v>
      </c>
      <c r="G5" s="265"/>
      <c r="H5" s="126" t="s">
        <v>490</v>
      </c>
    </row>
    <row r="6" spans="1:10" ht="18" customHeight="1">
      <c r="A6" s="264"/>
      <c r="B6" s="266" t="s">
        <v>50</v>
      </c>
      <c r="C6" s="264" t="s">
        <v>51</v>
      </c>
      <c r="D6" s="127" t="s">
        <v>492</v>
      </c>
      <c r="E6" s="127" t="s">
        <v>484</v>
      </c>
      <c r="F6" s="127" t="s">
        <v>492</v>
      </c>
      <c r="G6" s="127" t="s">
        <v>484</v>
      </c>
      <c r="H6" s="128" t="s">
        <v>492</v>
      </c>
    </row>
    <row r="7" spans="1:10" ht="18" customHeight="1">
      <c r="A7" s="129" t="s">
        <v>17</v>
      </c>
      <c r="B7" s="266"/>
      <c r="C7" s="264"/>
      <c r="D7" s="130" t="s">
        <v>493</v>
      </c>
      <c r="E7" s="130" t="s">
        <v>483</v>
      </c>
      <c r="F7" s="130" t="s">
        <v>493</v>
      </c>
      <c r="G7" s="130" t="s">
        <v>483</v>
      </c>
      <c r="H7" s="131" t="s">
        <v>493</v>
      </c>
    </row>
    <row r="8" spans="1:10" ht="18" customHeight="1">
      <c r="A8" s="132">
        <v>2019</v>
      </c>
      <c r="B8" s="133" t="s">
        <v>64</v>
      </c>
      <c r="C8" s="134" t="s">
        <v>52</v>
      </c>
      <c r="D8" s="135">
        <v>19231.878256</v>
      </c>
      <c r="E8" s="136">
        <v>88.682363027985701</v>
      </c>
      <c r="F8" s="135">
        <v>2454.3709589999999</v>
      </c>
      <c r="G8" s="136">
        <v>11.317636972014295</v>
      </c>
      <c r="H8" s="135">
        <f>D8+F8</f>
        <v>21686.249215</v>
      </c>
    </row>
    <row r="9" spans="1:10" ht="18" customHeight="1">
      <c r="A9" s="137"/>
      <c r="B9" s="138" t="s">
        <v>65</v>
      </c>
      <c r="C9" s="139" t="s">
        <v>53</v>
      </c>
      <c r="D9" s="140">
        <v>18127.201343000001</v>
      </c>
      <c r="E9" s="141">
        <v>85.191386545298343</v>
      </c>
      <c r="F9" s="140">
        <v>3151.007732</v>
      </c>
      <c r="G9" s="141">
        <v>14.808613454701664</v>
      </c>
      <c r="H9" s="140">
        <f t="shared" ref="H9:H20" si="0">D9+F9</f>
        <v>21278.209074999999</v>
      </c>
    </row>
    <row r="10" spans="1:10" ht="18" customHeight="1">
      <c r="A10" s="132" t="s">
        <v>544</v>
      </c>
      <c r="B10" s="133" t="s">
        <v>66</v>
      </c>
      <c r="C10" s="134" t="s">
        <v>54</v>
      </c>
      <c r="D10" s="135">
        <v>19977.050618000001</v>
      </c>
      <c r="E10" s="136">
        <v>86.099156644537132</v>
      </c>
      <c r="F10" s="135">
        <v>3225.3260329999998</v>
      </c>
      <c r="G10" s="136">
        <v>13.900843355462861</v>
      </c>
      <c r="H10" s="135">
        <f t="shared" si="0"/>
        <v>23202.376651000002</v>
      </c>
    </row>
    <row r="11" spans="1:10" ht="18" customHeight="1">
      <c r="A11" s="137" t="s">
        <v>544</v>
      </c>
      <c r="B11" s="138" t="s">
        <v>67</v>
      </c>
      <c r="C11" s="139" t="s">
        <v>55</v>
      </c>
      <c r="D11" s="140">
        <v>20237.438832</v>
      </c>
      <c r="E11" s="141">
        <v>84.517953381538533</v>
      </c>
      <c r="F11" s="140">
        <v>3707.1055190000002</v>
      </c>
      <c r="G11" s="141">
        <v>15.482046618461458</v>
      </c>
      <c r="H11" s="140">
        <f t="shared" si="0"/>
        <v>23944.544351</v>
      </c>
    </row>
    <row r="12" spans="1:10" ht="18" customHeight="1">
      <c r="A12" s="132" t="s">
        <v>544</v>
      </c>
      <c r="B12" s="133" t="s">
        <v>68</v>
      </c>
      <c r="C12" s="134" t="s">
        <v>56</v>
      </c>
      <c r="D12" s="135">
        <v>18260.391740999999</v>
      </c>
      <c r="E12" s="136">
        <v>87.937907101239901</v>
      </c>
      <c r="F12" s="135">
        <v>2504.7052950000002</v>
      </c>
      <c r="G12" s="136">
        <v>12.062092898760103</v>
      </c>
      <c r="H12" s="135">
        <f t="shared" si="0"/>
        <v>20765.097035999999</v>
      </c>
    </row>
    <row r="13" spans="1:10" ht="18" customHeight="1">
      <c r="A13" s="137" t="s">
        <v>544</v>
      </c>
      <c r="B13" s="138" t="s">
        <v>74</v>
      </c>
      <c r="C13" s="139" t="s">
        <v>57</v>
      </c>
      <c r="D13" s="140">
        <v>17414.345913000001</v>
      </c>
      <c r="E13" s="141">
        <v>86.28021303106776</v>
      </c>
      <c r="F13" s="140">
        <v>2769.1298820000002</v>
      </c>
      <c r="G13" s="141">
        <v>13.719786968932226</v>
      </c>
      <c r="H13" s="140">
        <f t="shared" si="0"/>
        <v>20183.475795000002</v>
      </c>
    </row>
    <row r="14" spans="1:10" ht="18" customHeight="1">
      <c r="A14" s="132" t="s">
        <v>544</v>
      </c>
      <c r="B14" s="133" t="s">
        <v>75</v>
      </c>
      <c r="C14" s="134" t="s">
        <v>58</v>
      </c>
      <c r="D14" s="135">
        <v>18814.680842999998</v>
      </c>
      <c r="E14" s="136">
        <v>86.089326461194659</v>
      </c>
      <c r="F14" s="135">
        <v>3040.154845</v>
      </c>
      <c r="G14" s="136">
        <v>13.910673538805332</v>
      </c>
      <c r="H14" s="135">
        <f t="shared" si="0"/>
        <v>21854.835687999999</v>
      </c>
    </row>
    <row r="15" spans="1:10" ht="18" customHeight="1">
      <c r="A15" s="137" t="s">
        <v>544</v>
      </c>
      <c r="B15" s="138" t="s">
        <v>69</v>
      </c>
      <c r="C15" s="139" t="s">
        <v>59</v>
      </c>
      <c r="D15" s="140">
        <v>16286.323742</v>
      </c>
      <c r="E15" s="141">
        <v>89.540007433033068</v>
      </c>
      <c r="F15" s="140">
        <v>1902.5554070000001</v>
      </c>
      <c r="G15" s="141">
        <v>10.459992566966942</v>
      </c>
      <c r="H15" s="140">
        <f t="shared" si="0"/>
        <v>18188.879149</v>
      </c>
    </row>
    <row r="16" spans="1:10" ht="18" customHeight="1">
      <c r="A16" s="132" t="s">
        <v>544</v>
      </c>
      <c r="B16" s="133" t="s">
        <v>70</v>
      </c>
      <c r="C16" s="134" t="s">
        <v>60</v>
      </c>
      <c r="D16" s="135">
        <v>19659.734292000001</v>
      </c>
      <c r="E16" s="136">
        <v>83.701051434870692</v>
      </c>
      <c r="F16" s="135">
        <v>3828.30314</v>
      </c>
      <c r="G16" s="136">
        <v>16.298948565129312</v>
      </c>
      <c r="H16" s="135">
        <f t="shared" si="0"/>
        <v>23488.037432000001</v>
      </c>
    </row>
    <row r="17" spans="1:8" ht="18" customHeight="1">
      <c r="A17" s="137" t="s">
        <v>544</v>
      </c>
      <c r="B17" s="138" t="s">
        <v>71</v>
      </c>
      <c r="C17" s="139" t="s">
        <v>61</v>
      </c>
      <c r="D17" s="140">
        <v>17152.1404</v>
      </c>
      <c r="E17" s="141">
        <v>87.366573805127729</v>
      </c>
      <c r="F17" s="140">
        <v>2480.2426190000001</v>
      </c>
      <c r="G17" s="141">
        <v>12.633426194872262</v>
      </c>
      <c r="H17" s="140">
        <f t="shared" si="0"/>
        <v>19632.383019000001</v>
      </c>
    </row>
    <row r="18" spans="1:8" ht="18" customHeight="1">
      <c r="A18" s="132" t="s">
        <v>544</v>
      </c>
      <c r="B18" s="133" t="s">
        <v>72</v>
      </c>
      <c r="C18" s="134" t="s">
        <v>62</v>
      </c>
      <c r="D18" s="135">
        <v>17517.600804999998</v>
      </c>
      <c r="E18" s="136">
        <v>84.462151685924951</v>
      </c>
      <c r="F18" s="135">
        <v>3222.5774350000002</v>
      </c>
      <c r="G18" s="136">
        <v>15.537848314075051</v>
      </c>
      <c r="H18" s="135">
        <f t="shared" si="0"/>
        <v>20740.178239999997</v>
      </c>
    </row>
    <row r="19" spans="1:8" ht="18" customHeight="1">
      <c r="A19" s="137" t="s">
        <v>544</v>
      </c>
      <c r="B19" s="138" t="s">
        <v>73</v>
      </c>
      <c r="C19" s="139" t="s">
        <v>63</v>
      </c>
      <c r="D19" s="140">
        <v>19118.881696</v>
      </c>
      <c r="E19" s="141">
        <v>82.169480483894247</v>
      </c>
      <c r="F19" s="140">
        <v>4148.7373559999996</v>
      </c>
      <c r="G19" s="141">
        <v>17.830519516105745</v>
      </c>
      <c r="H19" s="140">
        <f t="shared" si="0"/>
        <v>23267.619052000002</v>
      </c>
    </row>
    <row r="20" spans="1:8" ht="18" customHeight="1" thickBot="1">
      <c r="A20" s="142">
        <v>2020</v>
      </c>
      <c r="B20" s="143" t="s">
        <v>64</v>
      </c>
      <c r="C20" s="144" t="s">
        <v>52</v>
      </c>
      <c r="D20" s="145">
        <v>16349.292669</v>
      </c>
      <c r="E20" s="146">
        <v>84.172205628633463</v>
      </c>
      <c r="F20" s="145">
        <v>3074.3312540000002</v>
      </c>
      <c r="G20" s="146">
        <v>15.827794371366549</v>
      </c>
      <c r="H20" s="145">
        <f t="shared" si="0"/>
        <v>19423.623922999999</v>
      </c>
    </row>
  </sheetData>
  <mergeCells count="7">
    <mergeCell ref="A3:H3"/>
    <mergeCell ref="A4:H4"/>
    <mergeCell ref="A5:A6"/>
    <mergeCell ref="D5:E5"/>
    <mergeCell ref="F5:G5"/>
    <mergeCell ref="B6:B7"/>
    <mergeCell ref="C6:C7"/>
  </mergeCells>
  <hyperlinks>
    <hyperlink ref="J1" location="'الفهرس Index'!A1" display="الفهرس / Index" xr:uid="{00000000-0004-0000-0300-000000000000}"/>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BA8C2"/>
    <pageSetUpPr autoPageBreaks="0" fitToPage="1"/>
  </sheetPr>
  <dimension ref="A1:M104"/>
  <sheetViews>
    <sheetView showGridLines="0" rightToLeft="1" workbookViewId="0"/>
  </sheetViews>
  <sheetFormatPr defaultColWidth="8.5703125" defaultRowHeight="18" customHeight="1"/>
  <cols>
    <col min="1" max="1" width="7.140625" style="2" bestFit="1" customWidth="1"/>
    <col min="2" max="2" width="32.5703125" style="2" customWidth="1"/>
    <col min="3" max="5" width="11.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C1" s="96"/>
      <c r="D1" s="96"/>
      <c r="E1" s="96"/>
      <c r="I1" s="21" t="s">
        <v>77</v>
      </c>
    </row>
    <row r="2" spans="1:13" ht="21" customHeight="1">
      <c r="C2" s="122"/>
      <c r="D2" s="122"/>
      <c r="E2" s="122"/>
    </row>
    <row r="3" spans="1:13" ht="23.25" customHeight="1">
      <c r="A3" s="267" t="s">
        <v>757</v>
      </c>
      <c r="B3" s="267"/>
      <c r="C3" s="267"/>
      <c r="D3" s="267"/>
      <c r="E3" s="267"/>
      <c r="F3" s="267"/>
      <c r="G3" s="267"/>
      <c r="L3" s="2"/>
      <c r="M3" s="2"/>
    </row>
    <row r="4" spans="1:13" ht="23.25" customHeight="1">
      <c r="A4" s="268" t="s">
        <v>754</v>
      </c>
      <c r="B4" s="268"/>
      <c r="C4" s="268"/>
      <c r="D4" s="268"/>
      <c r="E4" s="268"/>
      <c r="F4" s="268"/>
      <c r="G4" s="268"/>
      <c r="L4" s="2"/>
      <c r="M4" s="2"/>
    </row>
    <row r="5" spans="1:13" ht="18" customHeight="1">
      <c r="A5" s="274" t="s">
        <v>18</v>
      </c>
      <c r="B5" s="272" t="s">
        <v>20</v>
      </c>
      <c r="C5" s="12" t="s">
        <v>735</v>
      </c>
      <c r="D5" s="12" t="s">
        <v>718</v>
      </c>
      <c r="E5" s="12" t="s">
        <v>735</v>
      </c>
      <c r="F5" s="272" t="s">
        <v>19</v>
      </c>
      <c r="G5" s="273" t="s">
        <v>82</v>
      </c>
      <c r="L5" s="2"/>
      <c r="M5" s="2"/>
    </row>
    <row r="6" spans="1:13" ht="18" customHeight="1">
      <c r="A6" s="274"/>
      <c r="B6" s="272"/>
      <c r="C6" s="18">
        <v>2019</v>
      </c>
      <c r="D6" s="18">
        <v>2019</v>
      </c>
      <c r="E6" s="18">
        <v>2020</v>
      </c>
      <c r="F6" s="272"/>
      <c r="G6" s="273"/>
      <c r="L6" s="2"/>
      <c r="M6" s="2"/>
    </row>
    <row r="7" spans="1:13" ht="18" customHeight="1">
      <c r="A7" s="274"/>
      <c r="B7" s="272"/>
      <c r="C7" s="269" t="s">
        <v>79</v>
      </c>
      <c r="D7" s="270"/>
      <c r="E7" s="271"/>
      <c r="F7" s="272"/>
      <c r="G7" s="273"/>
      <c r="L7" s="2"/>
      <c r="M7" s="2"/>
    </row>
    <row r="8" spans="1:13" ht="12.75">
      <c r="A8" s="26">
        <v>1</v>
      </c>
      <c r="B8" s="35" t="s">
        <v>464</v>
      </c>
      <c r="C8" s="100">
        <v>469.24867</v>
      </c>
      <c r="D8" s="100">
        <v>470.95504900000003</v>
      </c>
      <c r="E8" s="100">
        <v>478.61396200000001</v>
      </c>
      <c r="F8" s="36" t="s">
        <v>444</v>
      </c>
      <c r="G8" s="26">
        <v>1</v>
      </c>
      <c r="L8" s="2"/>
      <c r="M8" s="2"/>
    </row>
    <row r="9" spans="1:13" ht="12.75">
      <c r="A9" s="29">
        <v>2</v>
      </c>
      <c r="B9" s="37" t="s">
        <v>21</v>
      </c>
      <c r="C9" s="101">
        <v>130.78418299999998</v>
      </c>
      <c r="D9" s="101">
        <v>141.70204200000001</v>
      </c>
      <c r="E9" s="101">
        <v>133.52739800000001</v>
      </c>
      <c r="F9" s="38" t="s">
        <v>445</v>
      </c>
      <c r="G9" s="29">
        <v>2</v>
      </c>
      <c r="L9" s="2"/>
      <c r="M9" s="2"/>
    </row>
    <row r="10" spans="1:13" ht="36">
      <c r="A10" s="26">
        <v>3</v>
      </c>
      <c r="B10" s="35" t="s">
        <v>465</v>
      </c>
      <c r="C10" s="100">
        <v>58.465464999999995</v>
      </c>
      <c r="D10" s="100">
        <v>94.011763999999999</v>
      </c>
      <c r="E10" s="100">
        <v>72.524742000000003</v>
      </c>
      <c r="F10" s="36" t="s">
        <v>446</v>
      </c>
      <c r="G10" s="26">
        <v>3</v>
      </c>
      <c r="L10" s="2"/>
      <c r="M10" s="2"/>
    </row>
    <row r="11" spans="1:13" ht="36">
      <c r="A11" s="29">
        <v>4</v>
      </c>
      <c r="B11" s="37" t="s">
        <v>466</v>
      </c>
      <c r="C11" s="101">
        <v>469.49832099999998</v>
      </c>
      <c r="D11" s="101">
        <v>483.96130800000003</v>
      </c>
      <c r="E11" s="101">
        <v>410.83939299999997</v>
      </c>
      <c r="F11" s="38" t="s">
        <v>447</v>
      </c>
      <c r="G11" s="29">
        <v>4</v>
      </c>
      <c r="K11" s="122"/>
      <c r="L11" s="2"/>
      <c r="M11" s="2"/>
    </row>
    <row r="12" spans="1:13" ht="12.75">
      <c r="A12" s="26">
        <v>5</v>
      </c>
      <c r="B12" s="35" t="s">
        <v>22</v>
      </c>
      <c r="C12" s="100">
        <v>373.683831</v>
      </c>
      <c r="D12" s="100">
        <v>231.60994700000001</v>
      </c>
      <c r="E12" s="100">
        <v>154.93421599999999</v>
      </c>
      <c r="F12" s="36" t="s">
        <v>80</v>
      </c>
      <c r="G12" s="26">
        <v>5</v>
      </c>
      <c r="L12" s="2"/>
      <c r="M12" s="2"/>
    </row>
    <row r="13" spans="1:13" ht="24">
      <c r="A13" s="29">
        <v>6</v>
      </c>
      <c r="B13" s="37" t="s">
        <v>467</v>
      </c>
      <c r="C13" s="101">
        <v>6021.7303700000002</v>
      </c>
      <c r="D13" s="101">
        <v>5450.9717609999998</v>
      </c>
      <c r="E13" s="101">
        <v>5042.4617580000004</v>
      </c>
      <c r="F13" s="38" t="s">
        <v>448</v>
      </c>
      <c r="G13" s="29">
        <v>6</v>
      </c>
      <c r="L13" s="2"/>
      <c r="M13" s="2"/>
    </row>
    <row r="14" spans="1:13" ht="24">
      <c r="A14" s="26">
        <v>7</v>
      </c>
      <c r="B14" s="35" t="s">
        <v>468</v>
      </c>
      <c r="C14" s="100">
        <v>6692.3341719999999</v>
      </c>
      <c r="D14" s="100">
        <v>5427.4535299999998</v>
      </c>
      <c r="E14" s="100">
        <v>4917.9361580000004</v>
      </c>
      <c r="F14" s="36" t="s">
        <v>449</v>
      </c>
      <c r="G14" s="26">
        <v>7</v>
      </c>
      <c r="K14" s="122"/>
      <c r="L14" s="122"/>
      <c r="M14" s="2"/>
    </row>
    <row r="15" spans="1:13" ht="60">
      <c r="A15" s="29">
        <v>8</v>
      </c>
      <c r="B15" s="37" t="s">
        <v>469</v>
      </c>
      <c r="C15" s="101">
        <v>23.740516</v>
      </c>
      <c r="D15" s="101">
        <v>30.790619999999997</v>
      </c>
      <c r="E15" s="101">
        <v>22.137309999999999</v>
      </c>
      <c r="F15" s="38" t="s">
        <v>450</v>
      </c>
      <c r="G15" s="29">
        <v>8</v>
      </c>
      <c r="L15" s="2"/>
      <c r="M15" s="2"/>
    </row>
    <row r="16" spans="1:13" ht="60">
      <c r="A16" s="26">
        <v>9</v>
      </c>
      <c r="B16" s="35" t="s">
        <v>470</v>
      </c>
      <c r="C16" s="100">
        <v>33.311664999999998</v>
      </c>
      <c r="D16" s="100">
        <v>27.772226999999997</v>
      </c>
      <c r="E16" s="100">
        <v>25.844719999999999</v>
      </c>
      <c r="F16" s="36" t="s">
        <v>451</v>
      </c>
      <c r="G16" s="26">
        <v>9</v>
      </c>
      <c r="L16" s="2"/>
      <c r="M16" s="2"/>
    </row>
    <row r="17" spans="1:13" ht="48">
      <c r="A17" s="29">
        <v>10</v>
      </c>
      <c r="B17" s="37" t="s">
        <v>471</v>
      </c>
      <c r="C17" s="101">
        <v>198.705096</v>
      </c>
      <c r="D17" s="101">
        <v>225.66136599999999</v>
      </c>
      <c r="E17" s="101">
        <v>174.45100600000001</v>
      </c>
      <c r="F17" s="38" t="s">
        <v>452</v>
      </c>
      <c r="G17" s="29">
        <v>10</v>
      </c>
      <c r="L17" s="2"/>
      <c r="M17" s="2"/>
    </row>
    <row r="18" spans="1:13" ht="12.75">
      <c r="A18" s="26">
        <v>11</v>
      </c>
      <c r="B18" s="35" t="s">
        <v>472</v>
      </c>
      <c r="C18" s="100">
        <v>157.489754</v>
      </c>
      <c r="D18" s="100">
        <v>168.443817</v>
      </c>
      <c r="E18" s="100">
        <v>136.208957</v>
      </c>
      <c r="F18" s="36" t="s">
        <v>453</v>
      </c>
      <c r="G18" s="26">
        <v>11</v>
      </c>
      <c r="L18" s="2"/>
      <c r="M18" s="2"/>
    </row>
    <row r="19" spans="1:13" ht="72">
      <c r="A19" s="29">
        <v>12</v>
      </c>
      <c r="B19" s="37" t="s">
        <v>473</v>
      </c>
      <c r="C19" s="101">
        <v>3.0995149999999998</v>
      </c>
      <c r="D19" s="101">
        <v>8.000057</v>
      </c>
      <c r="E19" s="101">
        <v>4.2130789999999996</v>
      </c>
      <c r="F19" s="38" t="s">
        <v>454</v>
      </c>
      <c r="G19" s="29">
        <v>12</v>
      </c>
      <c r="L19" s="2"/>
      <c r="M19" s="2"/>
    </row>
    <row r="20" spans="1:13" ht="36">
      <c r="A20" s="26">
        <v>13</v>
      </c>
      <c r="B20" s="35" t="s">
        <v>474</v>
      </c>
      <c r="C20" s="100">
        <v>184.996531</v>
      </c>
      <c r="D20" s="100">
        <v>167.95265999999998</v>
      </c>
      <c r="E20" s="100">
        <v>152.517944</v>
      </c>
      <c r="F20" s="36" t="s">
        <v>455</v>
      </c>
      <c r="G20" s="26">
        <v>13</v>
      </c>
      <c r="L20" s="2"/>
      <c r="M20" s="2"/>
    </row>
    <row r="21" spans="1:13" ht="60">
      <c r="A21" s="29">
        <v>14</v>
      </c>
      <c r="B21" s="37" t="s">
        <v>475</v>
      </c>
      <c r="C21" s="101">
        <v>376.86641900000001</v>
      </c>
      <c r="D21" s="101">
        <v>377.18756999999999</v>
      </c>
      <c r="E21" s="101">
        <v>391.67964799999999</v>
      </c>
      <c r="F21" s="38" t="s">
        <v>456</v>
      </c>
      <c r="G21" s="29">
        <v>14</v>
      </c>
      <c r="L21" s="2"/>
      <c r="M21" s="2"/>
    </row>
    <row r="22" spans="1:13" ht="12.75">
      <c r="A22" s="26">
        <v>15</v>
      </c>
      <c r="B22" s="35" t="s">
        <v>476</v>
      </c>
      <c r="C22" s="100">
        <v>1585.691022</v>
      </c>
      <c r="D22" s="100">
        <v>1593.3287479999999</v>
      </c>
      <c r="E22" s="100">
        <v>1387.026541</v>
      </c>
      <c r="F22" s="36" t="s">
        <v>457</v>
      </c>
      <c r="G22" s="26">
        <v>15</v>
      </c>
      <c r="L22" s="2"/>
      <c r="M22" s="2"/>
    </row>
    <row r="23" spans="1:13" ht="72">
      <c r="A23" s="29">
        <v>16</v>
      </c>
      <c r="B23" s="37" t="s">
        <v>491</v>
      </c>
      <c r="C23" s="101">
        <v>1185.0726219999999</v>
      </c>
      <c r="D23" s="101">
        <v>1106.183953</v>
      </c>
      <c r="E23" s="101">
        <v>938.21872399999995</v>
      </c>
      <c r="F23" s="38" t="s">
        <v>458</v>
      </c>
      <c r="G23" s="29">
        <v>16</v>
      </c>
      <c r="L23" s="2"/>
      <c r="M23" s="2"/>
    </row>
    <row r="24" spans="1:13" ht="24">
      <c r="A24" s="26">
        <v>17</v>
      </c>
      <c r="B24" s="35" t="s">
        <v>478</v>
      </c>
      <c r="C24" s="100">
        <v>1000.892407</v>
      </c>
      <c r="D24" s="100">
        <v>2440.0993939999998</v>
      </c>
      <c r="E24" s="100">
        <v>1589.111472</v>
      </c>
      <c r="F24" s="36" t="s">
        <v>459</v>
      </c>
      <c r="G24" s="26">
        <v>17</v>
      </c>
      <c r="L24" s="2"/>
      <c r="M24" s="2"/>
    </row>
    <row r="25" spans="1:13" ht="72">
      <c r="A25" s="29">
        <v>18</v>
      </c>
      <c r="B25" s="37" t="s">
        <v>479</v>
      </c>
      <c r="C25" s="101">
        <v>91.316609999999997</v>
      </c>
      <c r="D25" s="101">
        <v>118.70249799999999</v>
      </c>
      <c r="E25" s="101">
        <v>128.62714600000001</v>
      </c>
      <c r="F25" s="38" t="s">
        <v>460</v>
      </c>
      <c r="G25" s="29">
        <v>18</v>
      </c>
      <c r="L25" s="2"/>
      <c r="M25" s="2"/>
    </row>
    <row r="26" spans="1:13" ht="24">
      <c r="A26" s="26">
        <v>19</v>
      </c>
      <c r="B26" s="35" t="s">
        <v>480</v>
      </c>
      <c r="C26" s="100">
        <v>24.293540999999998</v>
      </c>
      <c r="D26" s="100">
        <v>21.300162</v>
      </c>
      <c r="E26" s="100">
        <v>2.8824669999999997</v>
      </c>
      <c r="F26" s="36" t="s">
        <v>461</v>
      </c>
      <c r="G26" s="26">
        <v>19</v>
      </c>
      <c r="L26" s="2"/>
      <c r="M26" s="2"/>
    </row>
    <row r="27" spans="1:13" ht="12.75">
      <c r="A27" s="29">
        <v>20</v>
      </c>
      <c r="B27" s="37" t="s">
        <v>481</v>
      </c>
      <c r="C27" s="101">
        <v>124.89589599999999</v>
      </c>
      <c r="D27" s="101">
        <v>201.16389100000001</v>
      </c>
      <c r="E27" s="101">
        <v>153.833978</v>
      </c>
      <c r="F27" s="38" t="s">
        <v>462</v>
      </c>
      <c r="G27" s="29">
        <v>20</v>
      </c>
      <c r="L27" s="2"/>
      <c r="M27" s="2"/>
    </row>
    <row r="28" spans="1:13" ht="24.75" thickBot="1">
      <c r="A28" s="39">
        <v>21</v>
      </c>
      <c r="B28" s="40" t="s">
        <v>482</v>
      </c>
      <c r="C28" s="102">
        <v>25.761649999999999</v>
      </c>
      <c r="D28" s="102">
        <v>331.62933199999998</v>
      </c>
      <c r="E28" s="102">
        <v>31.70205</v>
      </c>
      <c r="F28" s="41" t="s">
        <v>463</v>
      </c>
      <c r="G28" s="39">
        <v>21</v>
      </c>
      <c r="L28" s="2"/>
      <c r="M28" s="2"/>
    </row>
    <row r="29" spans="1:13" ht="20.100000000000001" customHeight="1" thickBot="1">
      <c r="A29" s="42"/>
      <c r="B29" s="43" t="s">
        <v>78</v>
      </c>
      <c r="C29" s="103">
        <f>SUM(C8:C28)</f>
        <v>19231.878255999996</v>
      </c>
      <c r="D29" s="103">
        <f>SUM(D8:D28)</f>
        <v>19118.881695999997</v>
      </c>
      <c r="E29" s="103">
        <f>SUM(E8:E28)</f>
        <v>16349.292668999999</v>
      </c>
      <c r="F29" s="44" t="s">
        <v>1</v>
      </c>
      <c r="G29" s="45"/>
      <c r="L29" s="2"/>
      <c r="M29" s="2"/>
    </row>
    <row r="30" spans="1:13" ht="35.1" customHeight="1">
      <c r="A30" s="1"/>
      <c r="B30" s="1"/>
      <c r="C30" s="150"/>
      <c r="D30" s="150"/>
      <c r="E30" s="150"/>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xr:uid="{00000000-0004-0000-0500-000000000000}"/>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BA8C2"/>
    <pageSetUpPr autoPageBreaks="0"/>
  </sheetPr>
  <dimension ref="A1:M94"/>
  <sheetViews>
    <sheetView showGridLines="0" rightToLeft="1" workbookViewId="0">
      <selection activeCell="I1" sqref="I1"/>
    </sheetView>
  </sheetViews>
  <sheetFormatPr defaultColWidth="8.5703125" defaultRowHeight="18" customHeight="1"/>
  <cols>
    <col min="1" max="1" width="3.85546875" style="2" bestFit="1" customWidth="1"/>
    <col min="2" max="2" width="28.7109375" style="2" customWidth="1"/>
    <col min="3" max="3" width="14.85546875" style="2" bestFit="1" customWidth="1"/>
    <col min="4" max="4" width="14.7109375" style="2" bestFit="1" customWidth="1"/>
    <col min="5" max="5" width="14.85546875" style="2" bestFit="1" customWidth="1"/>
    <col min="6" max="6" width="33.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 customHeight="1"/>
    <row r="3" spans="1:13" ht="23.25" customHeight="1">
      <c r="A3" s="275" t="s">
        <v>310</v>
      </c>
      <c r="B3" s="275"/>
      <c r="C3" s="275"/>
      <c r="D3" s="275"/>
      <c r="E3" s="275"/>
      <c r="F3" s="275"/>
      <c r="G3" s="275"/>
      <c r="L3" s="2"/>
      <c r="M3" s="2"/>
    </row>
    <row r="4" spans="1:13" ht="23.25" customHeight="1">
      <c r="A4" s="276" t="s">
        <v>495</v>
      </c>
      <c r="B4" s="276"/>
      <c r="C4" s="276"/>
      <c r="D4" s="276"/>
      <c r="E4" s="276"/>
      <c r="F4" s="276"/>
      <c r="G4" s="276"/>
      <c r="L4" s="2"/>
      <c r="M4" s="2"/>
    </row>
    <row r="5" spans="1:13" ht="18" customHeight="1">
      <c r="A5" s="274" t="s">
        <v>84</v>
      </c>
      <c r="B5" s="277" t="s">
        <v>89</v>
      </c>
      <c r="C5" s="12" t="s">
        <v>735</v>
      </c>
      <c r="D5" s="12" t="s">
        <v>718</v>
      </c>
      <c r="E5" s="12" t="s">
        <v>735</v>
      </c>
      <c r="F5" s="272" t="s">
        <v>88</v>
      </c>
      <c r="G5" s="273" t="s">
        <v>83</v>
      </c>
      <c r="L5" s="2"/>
      <c r="M5" s="2"/>
    </row>
    <row r="6" spans="1:13" ht="18" customHeight="1">
      <c r="A6" s="274"/>
      <c r="B6" s="277"/>
      <c r="C6" s="18">
        <v>2019</v>
      </c>
      <c r="D6" s="18">
        <v>2019</v>
      </c>
      <c r="E6" s="18">
        <v>2020</v>
      </c>
      <c r="F6" s="272"/>
      <c r="G6" s="273"/>
      <c r="L6" s="2"/>
      <c r="M6" s="2"/>
    </row>
    <row r="7" spans="1:13" ht="18" customHeight="1">
      <c r="A7" s="274"/>
      <c r="B7" s="277"/>
      <c r="C7" s="269" t="s">
        <v>79</v>
      </c>
      <c r="D7" s="270"/>
      <c r="E7" s="271"/>
      <c r="F7" s="272"/>
      <c r="G7" s="273"/>
      <c r="L7" s="2"/>
      <c r="M7" s="2"/>
    </row>
    <row r="8" spans="1:13" ht="29.25" customHeight="1">
      <c r="A8" s="26">
        <v>1</v>
      </c>
      <c r="B8" s="35" t="s">
        <v>2</v>
      </c>
      <c r="C8" s="104">
        <v>3477.0906249999998</v>
      </c>
      <c r="D8" s="104">
        <v>4452.3431870000004</v>
      </c>
      <c r="E8" s="104">
        <v>3818.5303739999999</v>
      </c>
      <c r="F8" s="36" t="s">
        <v>302</v>
      </c>
      <c r="G8" s="49">
        <v>1</v>
      </c>
      <c r="L8" s="2"/>
      <c r="M8" s="2"/>
    </row>
    <row r="9" spans="1:13" ht="29.25" customHeight="1">
      <c r="A9" s="29">
        <v>2</v>
      </c>
      <c r="B9" s="37" t="s">
        <v>307</v>
      </c>
      <c r="C9" s="105">
        <v>2291.093601</v>
      </c>
      <c r="D9" s="105">
        <v>2362.4200599999999</v>
      </c>
      <c r="E9" s="105">
        <v>1864.2699459999999</v>
      </c>
      <c r="F9" s="38" t="s">
        <v>485</v>
      </c>
      <c r="G9" s="50">
        <v>2</v>
      </c>
      <c r="L9" s="2"/>
      <c r="M9" s="2"/>
    </row>
    <row r="10" spans="1:13" ht="29.25" customHeight="1">
      <c r="A10" s="26">
        <v>3</v>
      </c>
      <c r="B10" s="35" t="s">
        <v>3</v>
      </c>
      <c r="C10" s="104">
        <v>1970.8133499999999</v>
      </c>
      <c r="D10" s="104">
        <v>1956.8524970000001</v>
      </c>
      <c r="E10" s="104">
        <v>1570.2634499999999</v>
      </c>
      <c r="F10" s="36" t="s">
        <v>85</v>
      </c>
      <c r="G10" s="49">
        <v>3</v>
      </c>
      <c r="L10" s="2"/>
      <c r="M10" s="2"/>
    </row>
    <row r="11" spans="1:13" ht="29.25" customHeight="1">
      <c r="A11" s="29">
        <v>4</v>
      </c>
      <c r="B11" s="37" t="s">
        <v>4</v>
      </c>
      <c r="C11" s="105">
        <v>7209.7075050000003</v>
      </c>
      <c r="D11" s="105">
        <v>6342.1748799999996</v>
      </c>
      <c r="E11" s="105">
        <v>5590.9271079999999</v>
      </c>
      <c r="F11" s="38" t="s">
        <v>303</v>
      </c>
      <c r="G11" s="50">
        <v>4</v>
      </c>
      <c r="L11" s="2"/>
      <c r="M11" s="2"/>
    </row>
    <row r="12" spans="1:13" ht="29.25" customHeight="1">
      <c r="A12" s="26">
        <v>5</v>
      </c>
      <c r="B12" s="35" t="s">
        <v>32</v>
      </c>
      <c r="C12" s="104">
        <v>421.01374900000002</v>
      </c>
      <c r="D12" s="104">
        <v>409.14153900000002</v>
      </c>
      <c r="E12" s="104">
        <v>340.62594999999999</v>
      </c>
      <c r="F12" s="36" t="s">
        <v>304</v>
      </c>
      <c r="G12" s="49">
        <v>5</v>
      </c>
      <c r="L12" s="2"/>
      <c r="M12" s="2"/>
    </row>
    <row r="13" spans="1:13" ht="29.25" customHeight="1">
      <c r="A13" s="29">
        <v>6</v>
      </c>
      <c r="B13" s="37" t="s">
        <v>5</v>
      </c>
      <c r="C13" s="105">
        <v>127.88746499999999</v>
      </c>
      <c r="D13" s="105">
        <v>152.35728499999999</v>
      </c>
      <c r="E13" s="105">
        <v>88.155366000000001</v>
      </c>
      <c r="F13" s="38" t="s">
        <v>6</v>
      </c>
      <c r="G13" s="50">
        <v>6</v>
      </c>
      <c r="L13" s="2"/>
      <c r="M13" s="2"/>
    </row>
    <row r="14" spans="1:13" ht="29.25" customHeight="1">
      <c r="A14" s="26">
        <v>7</v>
      </c>
      <c r="B14" s="35" t="s">
        <v>7</v>
      </c>
      <c r="C14" s="104">
        <v>720.32144200000005</v>
      </c>
      <c r="D14" s="104">
        <v>853.02927599999998</v>
      </c>
      <c r="E14" s="104">
        <v>811.19610399999999</v>
      </c>
      <c r="F14" s="36" t="s">
        <v>8</v>
      </c>
      <c r="G14" s="49">
        <v>7</v>
      </c>
      <c r="L14" s="2"/>
      <c r="M14" s="2"/>
    </row>
    <row r="15" spans="1:13" ht="29.25" customHeight="1">
      <c r="A15" s="29">
        <v>8</v>
      </c>
      <c r="B15" s="37" t="s">
        <v>9</v>
      </c>
      <c r="C15" s="105">
        <v>272.626893</v>
      </c>
      <c r="D15" s="105">
        <v>205.85642000000001</v>
      </c>
      <c r="E15" s="105">
        <v>262.228837</v>
      </c>
      <c r="F15" s="38" t="s">
        <v>10</v>
      </c>
      <c r="G15" s="50">
        <v>8</v>
      </c>
      <c r="L15" s="2"/>
      <c r="M15" s="2"/>
    </row>
    <row r="16" spans="1:13" ht="29.25" customHeight="1">
      <c r="A16" s="26">
        <v>9</v>
      </c>
      <c r="B16" s="35" t="s">
        <v>11</v>
      </c>
      <c r="C16" s="104">
        <v>2406.4290799999999</v>
      </c>
      <c r="D16" s="104">
        <v>1943.4733530000001</v>
      </c>
      <c r="E16" s="104">
        <v>1701.3335259999999</v>
      </c>
      <c r="F16" s="36" t="s">
        <v>86</v>
      </c>
      <c r="G16" s="49">
        <v>9</v>
      </c>
      <c r="L16" s="2"/>
      <c r="M16" s="2"/>
    </row>
    <row r="17" spans="1:13" ht="29.25" customHeight="1">
      <c r="A17" s="29">
        <v>10</v>
      </c>
      <c r="B17" s="37" t="s">
        <v>12</v>
      </c>
      <c r="C17" s="105">
        <v>334.59120899999999</v>
      </c>
      <c r="D17" s="105">
        <v>434.63595800000002</v>
      </c>
      <c r="E17" s="105">
        <v>301.76146999999997</v>
      </c>
      <c r="F17" s="38" t="s">
        <v>87</v>
      </c>
      <c r="G17" s="50">
        <v>10</v>
      </c>
      <c r="L17" s="2"/>
      <c r="M17" s="2"/>
    </row>
    <row r="18" spans="1:13" ht="29.25" customHeight="1" thickBot="1">
      <c r="A18" s="39">
        <v>11</v>
      </c>
      <c r="B18" s="40" t="s">
        <v>13</v>
      </c>
      <c r="C18" s="106">
        <v>0.30333699999999997</v>
      </c>
      <c r="D18" s="106">
        <v>6.5972409999999995</v>
      </c>
      <c r="E18" s="106">
        <v>5.3799999999999996E-4</v>
      </c>
      <c r="F18" s="41" t="s">
        <v>14</v>
      </c>
      <c r="G18" s="51">
        <v>11</v>
      </c>
      <c r="L18" s="2"/>
      <c r="M18" s="2"/>
    </row>
    <row r="19" spans="1:13" ht="20.100000000000001" customHeight="1" thickBot="1">
      <c r="A19" s="42"/>
      <c r="B19" s="43" t="s">
        <v>78</v>
      </c>
      <c r="C19" s="107">
        <f>SUM(C8:C18)</f>
        <v>19231.878256</v>
      </c>
      <c r="D19" s="107">
        <f>SUM(D8:D18)</f>
        <v>19118.881696</v>
      </c>
      <c r="E19" s="107">
        <f>SUM(E8:E18)</f>
        <v>16349.292669000002</v>
      </c>
      <c r="F19" s="44" t="s">
        <v>1</v>
      </c>
      <c r="G19" s="45"/>
      <c r="L19" s="2"/>
      <c r="M19" s="2"/>
    </row>
    <row r="20" spans="1:13" ht="35.1" customHeight="1">
      <c r="A20" s="1"/>
      <c r="B20" s="1"/>
      <c r="C20" s="13"/>
      <c r="D20" s="13"/>
      <c r="E20" s="13"/>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xr:uid="{00000000-0004-0000-06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BA8C2"/>
    <pageSetUpPr autoPageBreaks="0" fitToPage="1"/>
  </sheetPr>
  <dimension ref="A1:M303"/>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3.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75" customHeight="1"/>
    <row r="3" spans="1:13" ht="23.25" customHeight="1">
      <c r="A3" s="275" t="s">
        <v>311</v>
      </c>
      <c r="B3" s="275"/>
      <c r="C3" s="275"/>
      <c r="D3" s="275"/>
      <c r="E3" s="275"/>
      <c r="F3" s="275"/>
      <c r="G3" s="275"/>
      <c r="L3" s="2"/>
      <c r="M3" s="2"/>
    </row>
    <row r="4" spans="1:13" ht="23.25" customHeight="1">
      <c r="A4" s="276" t="s">
        <v>496</v>
      </c>
      <c r="B4" s="276"/>
      <c r="C4" s="276"/>
      <c r="D4" s="276"/>
      <c r="E4" s="276"/>
      <c r="F4" s="276"/>
      <c r="G4" s="276"/>
      <c r="L4" s="2"/>
      <c r="M4" s="2"/>
    </row>
    <row r="5" spans="1:13" ht="18" customHeight="1">
      <c r="A5" s="274" t="s">
        <v>93</v>
      </c>
      <c r="B5" s="277" t="s">
        <v>94</v>
      </c>
      <c r="C5" s="12" t="s">
        <v>735</v>
      </c>
      <c r="D5" s="12" t="s">
        <v>718</v>
      </c>
      <c r="E5" s="12" t="s">
        <v>735</v>
      </c>
      <c r="F5" s="278" t="s">
        <v>23</v>
      </c>
      <c r="G5" s="279" t="s">
        <v>92</v>
      </c>
      <c r="L5" s="2"/>
      <c r="M5" s="2"/>
    </row>
    <row r="6" spans="1:13" ht="18" customHeight="1">
      <c r="A6" s="274"/>
      <c r="B6" s="277"/>
      <c r="C6" s="18">
        <v>2019</v>
      </c>
      <c r="D6" s="18">
        <v>2019</v>
      </c>
      <c r="E6" s="18">
        <v>2020</v>
      </c>
      <c r="F6" s="278"/>
      <c r="G6" s="279"/>
      <c r="L6" s="2"/>
      <c r="M6" s="2"/>
    </row>
    <row r="7" spans="1:13" ht="18" customHeight="1">
      <c r="A7" s="274"/>
      <c r="B7" s="277"/>
      <c r="C7" s="269" t="s">
        <v>79</v>
      </c>
      <c r="D7" s="270"/>
      <c r="E7" s="271"/>
      <c r="F7" s="278"/>
      <c r="G7" s="279"/>
      <c r="L7" s="2"/>
      <c r="M7" s="2"/>
    </row>
    <row r="8" spans="1:13" ht="20.100000000000001" customHeight="1">
      <c r="A8" s="26">
        <v>1</v>
      </c>
      <c r="B8" s="52" t="s">
        <v>171</v>
      </c>
      <c r="C8" s="111">
        <v>3537.1337269999999</v>
      </c>
      <c r="D8" s="111">
        <v>2860.955884</v>
      </c>
      <c r="E8" s="111">
        <v>2549.6605089999998</v>
      </c>
      <c r="F8" s="53" t="s">
        <v>313</v>
      </c>
      <c r="G8" s="26">
        <v>1</v>
      </c>
      <c r="L8" s="2"/>
      <c r="M8" s="2"/>
    </row>
    <row r="9" spans="1:13" ht="20.100000000000001" customHeight="1">
      <c r="A9" s="29">
        <v>2</v>
      </c>
      <c r="B9" s="54" t="s">
        <v>28</v>
      </c>
      <c r="C9" s="112">
        <v>2072.3014950000002</v>
      </c>
      <c r="D9" s="112">
        <v>2865.4560879999999</v>
      </c>
      <c r="E9" s="112">
        <v>2320.081064</v>
      </c>
      <c r="F9" s="55" t="s">
        <v>312</v>
      </c>
      <c r="G9" s="29">
        <v>2</v>
      </c>
      <c r="L9" s="2"/>
      <c r="M9" s="2"/>
    </row>
    <row r="10" spans="1:13" ht="20.100000000000001" customHeight="1">
      <c r="A10" s="26">
        <v>3</v>
      </c>
      <c r="B10" s="52" t="s">
        <v>172</v>
      </c>
      <c r="C10" s="111">
        <v>941.29315299999996</v>
      </c>
      <c r="D10" s="111">
        <v>1254.0706150000001</v>
      </c>
      <c r="E10" s="111">
        <v>947.69183299999997</v>
      </c>
      <c r="F10" s="53" t="s">
        <v>315</v>
      </c>
      <c r="G10" s="26">
        <v>3</v>
      </c>
      <c r="L10" s="2"/>
      <c r="M10" s="2"/>
    </row>
    <row r="11" spans="1:13" ht="20.100000000000001" customHeight="1">
      <c r="A11" s="29">
        <v>4</v>
      </c>
      <c r="B11" s="54" t="s">
        <v>173</v>
      </c>
      <c r="C11" s="112">
        <v>1325.689149</v>
      </c>
      <c r="D11" s="112">
        <v>1070.1861799999999</v>
      </c>
      <c r="E11" s="112">
        <v>848.33351900000002</v>
      </c>
      <c r="F11" s="55" t="s">
        <v>314</v>
      </c>
      <c r="G11" s="29">
        <v>4</v>
      </c>
      <c r="K11" s="20"/>
      <c r="L11" s="2"/>
      <c r="M11" s="2"/>
    </row>
    <row r="12" spans="1:13" ht="20.100000000000001" customHeight="1">
      <c r="A12" s="26">
        <v>5</v>
      </c>
      <c r="B12" s="52" t="s">
        <v>179</v>
      </c>
      <c r="C12" s="111">
        <v>689.34189000000003</v>
      </c>
      <c r="D12" s="111">
        <v>830.15803000000005</v>
      </c>
      <c r="E12" s="111">
        <v>760.296111</v>
      </c>
      <c r="F12" s="53" t="s">
        <v>170</v>
      </c>
      <c r="G12" s="26">
        <v>5</v>
      </c>
      <c r="L12" s="2"/>
      <c r="M12" s="2"/>
    </row>
    <row r="13" spans="1:13" ht="20.100000000000001" customHeight="1">
      <c r="A13" s="29">
        <v>6</v>
      </c>
      <c r="B13" s="54" t="s">
        <v>25</v>
      </c>
      <c r="C13" s="112">
        <v>459.221272</v>
      </c>
      <c r="D13" s="112">
        <v>685.95115499999997</v>
      </c>
      <c r="E13" s="112">
        <v>680.22267199999999</v>
      </c>
      <c r="F13" s="55" t="s">
        <v>317</v>
      </c>
      <c r="G13" s="29">
        <v>6</v>
      </c>
      <c r="L13" s="2"/>
      <c r="M13" s="2"/>
    </row>
    <row r="14" spans="1:13" ht="20.100000000000001" customHeight="1">
      <c r="A14" s="26">
        <v>7</v>
      </c>
      <c r="B14" s="52" t="s">
        <v>24</v>
      </c>
      <c r="C14" s="111">
        <v>632.803991</v>
      </c>
      <c r="D14" s="111">
        <v>572.343299</v>
      </c>
      <c r="E14" s="111">
        <v>516.52391599999999</v>
      </c>
      <c r="F14" s="53" t="s">
        <v>316</v>
      </c>
      <c r="G14" s="26">
        <v>7</v>
      </c>
      <c r="L14" s="2"/>
      <c r="M14" s="2"/>
    </row>
    <row r="15" spans="1:13" ht="20.100000000000001" customHeight="1">
      <c r="A15" s="29">
        <v>8</v>
      </c>
      <c r="B15" s="54" t="s">
        <v>174</v>
      </c>
      <c r="C15" s="112">
        <v>650.82891900000004</v>
      </c>
      <c r="D15" s="112">
        <v>673.70869200000004</v>
      </c>
      <c r="E15" s="112">
        <v>504.41587700000002</v>
      </c>
      <c r="F15" s="55" t="s">
        <v>320</v>
      </c>
      <c r="G15" s="29">
        <v>8</v>
      </c>
      <c r="L15" s="2"/>
      <c r="M15" s="2"/>
    </row>
    <row r="16" spans="1:13" ht="20.100000000000001" customHeight="1">
      <c r="A16" s="26">
        <v>9</v>
      </c>
      <c r="B16" s="52" t="s">
        <v>176</v>
      </c>
      <c r="C16" s="111">
        <v>581.31474800000001</v>
      </c>
      <c r="D16" s="111">
        <v>551.66518699999995</v>
      </c>
      <c r="E16" s="111">
        <v>451.299103</v>
      </c>
      <c r="F16" s="53" t="s">
        <v>321</v>
      </c>
      <c r="G16" s="26">
        <v>9</v>
      </c>
      <c r="L16" s="2"/>
      <c r="M16" s="2"/>
    </row>
    <row r="17" spans="1:13" ht="20.100000000000001" customHeight="1">
      <c r="A17" s="29">
        <v>10</v>
      </c>
      <c r="B17" s="54" t="s">
        <v>177</v>
      </c>
      <c r="C17" s="112">
        <v>784.57512399999996</v>
      </c>
      <c r="D17" s="112">
        <v>484.46072299999997</v>
      </c>
      <c r="E17" s="112">
        <v>431.88987800000001</v>
      </c>
      <c r="F17" s="55" t="s">
        <v>318</v>
      </c>
      <c r="G17" s="29">
        <v>10</v>
      </c>
      <c r="L17" s="2"/>
      <c r="M17" s="2"/>
    </row>
    <row r="18" spans="1:13" ht="20.100000000000001" customHeight="1">
      <c r="A18" s="26">
        <v>11</v>
      </c>
      <c r="B18" s="52" t="s">
        <v>178</v>
      </c>
      <c r="C18" s="111">
        <v>412.10641600000002</v>
      </c>
      <c r="D18" s="111">
        <v>440.608405</v>
      </c>
      <c r="E18" s="111">
        <v>404.08629999999999</v>
      </c>
      <c r="F18" s="53" t="s">
        <v>319</v>
      </c>
      <c r="G18" s="26">
        <v>11</v>
      </c>
      <c r="L18" s="2"/>
      <c r="M18" s="2"/>
    </row>
    <row r="19" spans="1:13" ht="20.100000000000001" customHeight="1">
      <c r="A19" s="29">
        <v>12</v>
      </c>
      <c r="B19" s="54" t="s">
        <v>175</v>
      </c>
      <c r="C19" s="112">
        <v>420.00407899999999</v>
      </c>
      <c r="D19" s="112">
        <v>403.65882599999998</v>
      </c>
      <c r="E19" s="112">
        <v>325.20141599999999</v>
      </c>
      <c r="F19" s="55" t="s">
        <v>322</v>
      </c>
      <c r="G19" s="29">
        <v>12</v>
      </c>
      <c r="L19" s="2"/>
      <c r="M19" s="2"/>
    </row>
    <row r="20" spans="1:13" ht="20.100000000000001" customHeight="1">
      <c r="A20" s="26">
        <v>13</v>
      </c>
      <c r="B20" s="52" t="s">
        <v>27</v>
      </c>
      <c r="C20" s="111">
        <v>312.763867</v>
      </c>
      <c r="D20" s="111">
        <v>328.592645</v>
      </c>
      <c r="E20" s="111">
        <v>301.70272199999999</v>
      </c>
      <c r="F20" s="53" t="s">
        <v>323</v>
      </c>
      <c r="G20" s="26">
        <v>13</v>
      </c>
      <c r="L20" s="2"/>
      <c r="M20" s="2"/>
    </row>
    <row r="21" spans="1:13" ht="20.100000000000001" customHeight="1">
      <c r="A21" s="29">
        <v>14</v>
      </c>
      <c r="B21" s="54" t="s">
        <v>184</v>
      </c>
      <c r="C21" s="112">
        <v>369.89174500000001</v>
      </c>
      <c r="D21" s="112">
        <v>218.47279499999999</v>
      </c>
      <c r="E21" s="112">
        <v>295.710736</v>
      </c>
      <c r="F21" s="55" t="s">
        <v>328</v>
      </c>
      <c r="G21" s="29">
        <v>14</v>
      </c>
      <c r="L21" s="2"/>
      <c r="M21" s="2"/>
    </row>
    <row r="22" spans="1:13" ht="20.100000000000001" customHeight="1">
      <c r="A22" s="26">
        <v>15</v>
      </c>
      <c r="B22" s="52" t="s">
        <v>180</v>
      </c>
      <c r="C22" s="111">
        <v>275.60922599999998</v>
      </c>
      <c r="D22" s="111">
        <v>250.43947499999999</v>
      </c>
      <c r="E22" s="111">
        <v>284.39781399999998</v>
      </c>
      <c r="F22" s="53" t="s">
        <v>324</v>
      </c>
      <c r="G22" s="26">
        <v>15</v>
      </c>
      <c r="L22" s="2"/>
      <c r="M22" s="2"/>
    </row>
    <row r="23" spans="1:13" ht="20.100000000000001" customHeight="1">
      <c r="A23" s="29">
        <v>16</v>
      </c>
      <c r="B23" s="54" t="s">
        <v>181</v>
      </c>
      <c r="C23" s="112">
        <v>212.35222999999999</v>
      </c>
      <c r="D23" s="112">
        <v>146.50994</v>
      </c>
      <c r="E23" s="112">
        <v>270.83285999999998</v>
      </c>
      <c r="F23" s="55" t="s">
        <v>335</v>
      </c>
      <c r="G23" s="29">
        <v>16</v>
      </c>
      <c r="L23" s="2"/>
      <c r="M23" s="2"/>
    </row>
    <row r="24" spans="1:13" ht="20.100000000000001" customHeight="1">
      <c r="A24" s="26">
        <v>17</v>
      </c>
      <c r="B24" s="52" t="s">
        <v>197</v>
      </c>
      <c r="C24" s="111">
        <v>293.73957200000001</v>
      </c>
      <c r="D24" s="111">
        <v>94.048781000000005</v>
      </c>
      <c r="E24" s="111">
        <v>258.14245799999998</v>
      </c>
      <c r="F24" s="53" t="s">
        <v>345</v>
      </c>
      <c r="G24" s="26">
        <v>17</v>
      </c>
      <c r="L24" s="2"/>
      <c r="M24" s="2"/>
    </row>
    <row r="25" spans="1:13" ht="20.100000000000001" customHeight="1">
      <c r="A25" s="29">
        <v>18</v>
      </c>
      <c r="B25" s="54" t="s">
        <v>188</v>
      </c>
      <c r="C25" s="112">
        <v>198.33148199999999</v>
      </c>
      <c r="D25" s="112">
        <v>202.436081</v>
      </c>
      <c r="E25" s="112">
        <v>236.976832</v>
      </c>
      <c r="F25" s="55" t="s">
        <v>330</v>
      </c>
      <c r="G25" s="29">
        <v>18</v>
      </c>
      <c r="L25" s="2"/>
      <c r="M25" s="2"/>
    </row>
    <row r="26" spans="1:13" ht="20.100000000000001" customHeight="1">
      <c r="A26" s="26">
        <v>19</v>
      </c>
      <c r="B26" s="52" t="s">
        <v>208</v>
      </c>
      <c r="C26" s="111">
        <v>338.08609799999999</v>
      </c>
      <c r="D26" s="111">
        <v>313.07674500000002</v>
      </c>
      <c r="E26" s="111">
        <v>235.31279799999999</v>
      </c>
      <c r="F26" s="53" t="s">
        <v>341</v>
      </c>
      <c r="G26" s="26">
        <v>19</v>
      </c>
      <c r="L26" s="2"/>
      <c r="M26" s="2"/>
    </row>
    <row r="27" spans="1:13" ht="20.100000000000001" customHeight="1">
      <c r="A27" s="29">
        <v>20</v>
      </c>
      <c r="B27" s="54" t="s">
        <v>187</v>
      </c>
      <c r="C27" s="112">
        <v>215.41365300000001</v>
      </c>
      <c r="D27" s="112">
        <v>161.57980900000001</v>
      </c>
      <c r="E27" s="112">
        <v>208.303361</v>
      </c>
      <c r="F27" s="55" t="s">
        <v>339</v>
      </c>
      <c r="G27" s="29">
        <v>20</v>
      </c>
      <c r="L27" s="2"/>
      <c r="M27" s="2"/>
    </row>
    <row r="28" spans="1:13" ht="20.100000000000001" customHeight="1">
      <c r="A28" s="26">
        <v>21</v>
      </c>
      <c r="B28" s="52" t="s">
        <v>198</v>
      </c>
      <c r="C28" s="111">
        <v>182.371543</v>
      </c>
      <c r="D28" s="111">
        <v>327.788929</v>
      </c>
      <c r="E28" s="111">
        <v>193.45668799999999</v>
      </c>
      <c r="F28" s="53" t="s">
        <v>333</v>
      </c>
      <c r="G28" s="26">
        <v>21</v>
      </c>
      <c r="L28" s="2"/>
      <c r="M28" s="2"/>
    </row>
    <row r="29" spans="1:13" ht="20.100000000000001" customHeight="1">
      <c r="A29" s="29">
        <v>22</v>
      </c>
      <c r="B29" s="54" t="s">
        <v>209</v>
      </c>
      <c r="C29" s="112">
        <v>156.67097899999999</v>
      </c>
      <c r="D29" s="112">
        <v>124.79806499999999</v>
      </c>
      <c r="E29" s="112">
        <v>186.34389899999999</v>
      </c>
      <c r="F29" s="55" t="s">
        <v>349</v>
      </c>
      <c r="G29" s="29">
        <v>22</v>
      </c>
      <c r="L29" s="2"/>
      <c r="M29" s="2"/>
    </row>
    <row r="30" spans="1:13" ht="20.100000000000001" customHeight="1">
      <c r="A30" s="26">
        <v>23</v>
      </c>
      <c r="B30" s="52" t="s">
        <v>196</v>
      </c>
      <c r="C30" s="111">
        <v>133.819751</v>
      </c>
      <c r="D30" s="111">
        <v>305.04642899999999</v>
      </c>
      <c r="E30" s="111">
        <v>181.10654099999999</v>
      </c>
      <c r="F30" s="53" t="s">
        <v>347</v>
      </c>
      <c r="G30" s="26">
        <v>23</v>
      </c>
      <c r="L30" s="2"/>
      <c r="M30" s="2"/>
    </row>
    <row r="31" spans="1:13" ht="20.100000000000001" customHeight="1">
      <c r="A31" s="29">
        <v>24</v>
      </c>
      <c r="B31" s="54" t="s">
        <v>200</v>
      </c>
      <c r="C31" s="112">
        <v>251.851429</v>
      </c>
      <c r="D31" s="112">
        <v>220.793296</v>
      </c>
      <c r="E31" s="112">
        <v>180.90847400000001</v>
      </c>
      <c r="F31" s="55" t="s">
        <v>334</v>
      </c>
      <c r="G31" s="29">
        <v>24</v>
      </c>
      <c r="L31" s="2"/>
      <c r="M31" s="2"/>
    </row>
    <row r="32" spans="1:13" ht="20.100000000000001" customHeight="1">
      <c r="A32" s="26">
        <v>25</v>
      </c>
      <c r="B32" s="52" t="s">
        <v>182</v>
      </c>
      <c r="C32" s="111">
        <v>232.83587399999999</v>
      </c>
      <c r="D32" s="111">
        <v>204.589112</v>
      </c>
      <c r="E32" s="111">
        <v>177.02574799999999</v>
      </c>
      <c r="F32" s="53" t="s">
        <v>329</v>
      </c>
      <c r="G32" s="26">
        <v>25</v>
      </c>
      <c r="L32" s="2"/>
      <c r="M32" s="2"/>
    </row>
    <row r="33" spans="1:13" ht="20.100000000000001" customHeight="1">
      <c r="A33" s="29">
        <v>26</v>
      </c>
      <c r="B33" s="54" t="s">
        <v>195</v>
      </c>
      <c r="C33" s="112">
        <v>192.87748400000001</v>
      </c>
      <c r="D33" s="112">
        <v>210.34294399999999</v>
      </c>
      <c r="E33" s="112">
        <v>169.48067499999999</v>
      </c>
      <c r="F33" s="55" t="s">
        <v>332</v>
      </c>
      <c r="G33" s="29">
        <v>26</v>
      </c>
      <c r="L33" s="2"/>
      <c r="M33" s="2"/>
    </row>
    <row r="34" spans="1:13" ht="20.100000000000001" customHeight="1">
      <c r="A34" s="26">
        <v>27</v>
      </c>
      <c r="B34" s="52" t="s">
        <v>185</v>
      </c>
      <c r="C34" s="111">
        <v>190.034659</v>
      </c>
      <c r="D34" s="111">
        <v>115.90942</v>
      </c>
      <c r="E34" s="111">
        <v>168.38078300000001</v>
      </c>
      <c r="F34" s="53" t="s">
        <v>340</v>
      </c>
      <c r="G34" s="26">
        <v>27</v>
      </c>
      <c r="L34" s="2"/>
      <c r="M34" s="2"/>
    </row>
    <row r="35" spans="1:13" ht="20.100000000000001" customHeight="1">
      <c r="A35" s="29">
        <v>28</v>
      </c>
      <c r="B35" s="54" t="s">
        <v>201</v>
      </c>
      <c r="C35" s="112">
        <v>147.89949200000001</v>
      </c>
      <c r="D35" s="112">
        <v>71.933008999999998</v>
      </c>
      <c r="E35" s="112">
        <v>160.71531099999999</v>
      </c>
      <c r="F35" s="55" t="s">
        <v>336</v>
      </c>
      <c r="G35" s="29">
        <v>28</v>
      </c>
      <c r="L35" s="2"/>
      <c r="M35" s="2"/>
    </row>
    <row r="36" spans="1:13" ht="20.100000000000001" customHeight="1">
      <c r="A36" s="26">
        <v>29</v>
      </c>
      <c r="B36" s="52" t="s">
        <v>191</v>
      </c>
      <c r="C36" s="111">
        <v>168.013778</v>
      </c>
      <c r="D36" s="111">
        <v>235.00650400000001</v>
      </c>
      <c r="E36" s="111">
        <v>155.50127800000001</v>
      </c>
      <c r="F36" s="53" t="s">
        <v>331</v>
      </c>
      <c r="G36" s="26">
        <v>29</v>
      </c>
      <c r="L36" s="2"/>
      <c r="M36" s="2"/>
    </row>
    <row r="37" spans="1:13" ht="20.100000000000001" customHeight="1">
      <c r="A37" s="29">
        <v>30</v>
      </c>
      <c r="B37" s="54" t="s">
        <v>190</v>
      </c>
      <c r="C37" s="112">
        <v>225.47009299999999</v>
      </c>
      <c r="D37" s="112">
        <v>113.026973</v>
      </c>
      <c r="E37" s="112">
        <v>139.00789499999999</v>
      </c>
      <c r="F37" s="55" t="s">
        <v>338</v>
      </c>
      <c r="G37" s="29">
        <v>30</v>
      </c>
      <c r="L37" s="2"/>
      <c r="M37" s="2"/>
    </row>
    <row r="38" spans="1:13" ht="20.100000000000001" customHeight="1">
      <c r="A38" s="26">
        <v>31</v>
      </c>
      <c r="B38" s="52" t="s">
        <v>186</v>
      </c>
      <c r="C38" s="111">
        <v>158.44026299999999</v>
      </c>
      <c r="D38" s="111">
        <v>415.58926000000002</v>
      </c>
      <c r="E38" s="111">
        <v>130.418003</v>
      </c>
      <c r="F38" s="53" t="s">
        <v>326</v>
      </c>
      <c r="G38" s="26">
        <v>31</v>
      </c>
      <c r="L38" s="2"/>
      <c r="M38" s="2"/>
    </row>
    <row r="39" spans="1:13" ht="20.100000000000001" customHeight="1">
      <c r="A39" s="29">
        <v>32</v>
      </c>
      <c r="B39" s="54" t="s">
        <v>206</v>
      </c>
      <c r="C39" s="112">
        <v>125.951381</v>
      </c>
      <c r="D39" s="112">
        <v>136.84812400000001</v>
      </c>
      <c r="E39" s="112">
        <v>129.92622699999998</v>
      </c>
      <c r="F39" s="55" t="s">
        <v>350</v>
      </c>
      <c r="G39" s="29">
        <v>32</v>
      </c>
      <c r="L39" s="2"/>
      <c r="M39" s="2"/>
    </row>
    <row r="40" spans="1:13" ht="20.100000000000001" customHeight="1">
      <c r="A40" s="26">
        <v>33</v>
      </c>
      <c r="B40" s="52" t="s">
        <v>199</v>
      </c>
      <c r="C40" s="111">
        <v>89.456894000000005</v>
      </c>
      <c r="D40" s="111">
        <v>147.61315999999999</v>
      </c>
      <c r="E40" s="111">
        <v>123.146075</v>
      </c>
      <c r="F40" s="53" t="s">
        <v>342</v>
      </c>
      <c r="G40" s="26">
        <v>33</v>
      </c>
      <c r="L40" s="2"/>
      <c r="M40" s="2"/>
    </row>
    <row r="41" spans="1:13" ht="20.100000000000001" customHeight="1">
      <c r="A41" s="29">
        <v>34</v>
      </c>
      <c r="B41" s="54" t="s">
        <v>189</v>
      </c>
      <c r="C41" s="112">
        <v>178.40902500000001</v>
      </c>
      <c r="D41" s="112">
        <v>130.67056500000001</v>
      </c>
      <c r="E41" s="112">
        <v>112.144473</v>
      </c>
      <c r="F41" s="55" t="s">
        <v>343</v>
      </c>
      <c r="G41" s="29">
        <v>34</v>
      </c>
      <c r="L41" s="2"/>
      <c r="M41" s="2"/>
    </row>
    <row r="42" spans="1:13" ht="20.100000000000001" customHeight="1">
      <c r="A42" s="26">
        <v>35</v>
      </c>
      <c r="B42" s="52" t="s">
        <v>202</v>
      </c>
      <c r="C42" s="111">
        <v>132.209689</v>
      </c>
      <c r="D42" s="111">
        <v>132.60727700000001</v>
      </c>
      <c r="E42" s="111">
        <v>111.884077</v>
      </c>
      <c r="F42" s="53" t="s">
        <v>344</v>
      </c>
      <c r="G42" s="26">
        <v>35</v>
      </c>
      <c r="L42" s="2"/>
      <c r="M42" s="2"/>
    </row>
    <row r="43" spans="1:13" ht="20.100000000000001" customHeight="1">
      <c r="A43" s="29">
        <v>36</v>
      </c>
      <c r="B43" s="54" t="s">
        <v>183</v>
      </c>
      <c r="C43" s="112">
        <v>191.88895199999999</v>
      </c>
      <c r="D43" s="112">
        <v>78.363605000000007</v>
      </c>
      <c r="E43" s="112">
        <v>107.689674</v>
      </c>
      <c r="F43" s="55" t="s">
        <v>327</v>
      </c>
      <c r="G43" s="29">
        <v>36</v>
      </c>
      <c r="L43" s="2"/>
      <c r="M43" s="2"/>
    </row>
    <row r="44" spans="1:13" ht="20.100000000000001" customHeight="1">
      <c r="A44" s="26">
        <v>37</v>
      </c>
      <c r="B44" s="52" t="s">
        <v>205</v>
      </c>
      <c r="C44" s="111">
        <v>146.39188999999999</v>
      </c>
      <c r="D44" s="111">
        <v>108.99615900000001</v>
      </c>
      <c r="E44" s="111">
        <v>88.734101999999993</v>
      </c>
      <c r="F44" s="53" t="s">
        <v>348</v>
      </c>
      <c r="G44" s="26">
        <v>37</v>
      </c>
      <c r="L44" s="2"/>
      <c r="M44" s="2"/>
    </row>
    <row r="45" spans="1:13" ht="20.100000000000001" customHeight="1">
      <c r="A45" s="29">
        <v>38</v>
      </c>
      <c r="B45" s="54" t="s">
        <v>192</v>
      </c>
      <c r="C45" s="112">
        <v>81.164428999999998</v>
      </c>
      <c r="D45" s="112">
        <v>74.869712000000007</v>
      </c>
      <c r="E45" s="112">
        <v>77.324546999999995</v>
      </c>
      <c r="F45" s="55" t="s">
        <v>346</v>
      </c>
      <c r="G45" s="29">
        <v>38</v>
      </c>
      <c r="L45" s="2"/>
      <c r="M45" s="2"/>
    </row>
    <row r="46" spans="1:13" ht="20.100000000000001" customHeight="1">
      <c r="A46" s="26">
        <v>39</v>
      </c>
      <c r="B46" s="52" t="s">
        <v>203</v>
      </c>
      <c r="C46" s="111">
        <v>77.541258999999997</v>
      </c>
      <c r="D46" s="111">
        <v>67.665552000000005</v>
      </c>
      <c r="E46" s="111">
        <v>64.591371999999993</v>
      </c>
      <c r="F46" s="53" t="s">
        <v>352</v>
      </c>
      <c r="G46" s="26">
        <v>39</v>
      </c>
      <c r="L46" s="2"/>
      <c r="M46" s="2"/>
    </row>
    <row r="47" spans="1:13" ht="20.100000000000001" customHeight="1">
      <c r="A47" s="29">
        <v>40</v>
      </c>
      <c r="B47" s="54" t="s">
        <v>210</v>
      </c>
      <c r="C47" s="112">
        <v>30.979552000000002</v>
      </c>
      <c r="D47" s="112">
        <v>22.871245999999999</v>
      </c>
      <c r="E47" s="112">
        <v>50.899992999999995</v>
      </c>
      <c r="F47" s="55" t="s">
        <v>351</v>
      </c>
      <c r="G47" s="29">
        <v>40</v>
      </c>
      <c r="L47" s="2"/>
      <c r="M47" s="2"/>
    </row>
    <row r="48" spans="1:13" ht="20.100000000000001" customHeight="1">
      <c r="A48" s="26">
        <v>41</v>
      </c>
      <c r="B48" s="52" t="s">
        <v>215</v>
      </c>
      <c r="C48" s="111">
        <v>43.913246999999998</v>
      </c>
      <c r="D48" s="111">
        <v>40.304437999999998</v>
      </c>
      <c r="E48" s="111">
        <v>49.772911000000001</v>
      </c>
      <c r="F48" s="53" t="s">
        <v>384</v>
      </c>
      <c r="G48" s="26">
        <v>41</v>
      </c>
      <c r="L48" s="2"/>
      <c r="M48" s="2"/>
    </row>
    <row r="49" spans="1:13" ht="20.100000000000001" customHeight="1">
      <c r="A49" s="29">
        <v>42</v>
      </c>
      <c r="B49" s="54" t="s">
        <v>204</v>
      </c>
      <c r="C49" s="112">
        <v>143.84794500000001</v>
      </c>
      <c r="D49" s="112">
        <v>95.486783000000003</v>
      </c>
      <c r="E49" s="112">
        <v>47.301336999999997</v>
      </c>
      <c r="F49" s="55" t="s">
        <v>354</v>
      </c>
      <c r="G49" s="29">
        <v>42</v>
      </c>
      <c r="L49" s="2"/>
      <c r="M49" s="2"/>
    </row>
    <row r="50" spans="1:13" ht="20.100000000000001" customHeight="1">
      <c r="A50" s="26">
        <v>43</v>
      </c>
      <c r="B50" s="52" t="s">
        <v>211</v>
      </c>
      <c r="C50" s="111">
        <v>81.664254999999997</v>
      </c>
      <c r="D50" s="111">
        <v>87.504487999999995</v>
      </c>
      <c r="E50" s="111">
        <v>45.064201999999995</v>
      </c>
      <c r="F50" s="53" t="s">
        <v>353</v>
      </c>
      <c r="G50" s="26">
        <v>43</v>
      </c>
      <c r="L50" s="2"/>
      <c r="M50" s="2"/>
    </row>
    <row r="51" spans="1:13" ht="20.100000000000001" customHeight="1">
      <c r="A51" s="29">
        <v>44</v>
      </c>
      <c r="B51" s="54" t="s">
        <v>194</v>
      </c>
      <c r="C51" s="112">
        <v>83.927087999999998</v>
      </c>
      <c r="D51" s="112">
        <v>112.04284699999999</v>
      </c>
      <c r="E51" s="112">
        <v>38.382455</v>
      </c>
      <c r="F51" s="55" t="s">
        <v>337</v>
      </c>
      <c r="G51" s="29">
        <v>44</v>
      </c>
      <c r="L51" s="2"/>
      <c r="M51" s="2"/>
    </row>
    <row r="52" spans="1:13" ht="20.100000000000001" customHeight="1">
      <c r="A52" s="26">
        <v>45</v>
      </c>
      <c r="B52" s="52" t="s">
        <v>216</v>
      </c>
      <c r="C52" s="111">
        <v>56.235222</v>
      </c>
      <c r="D52" s="111">
        <v>63.127164</v>
      </c>
      <c r="E52" s="111">
        <v>37.224424999999997</v>
      </c>
      <c r="F52" s="53" t="s">
        <v>360</v>
      </c>
      <c r="G52" s="26">
        <v>45</v>
      </c>
      <c r="L52" s="2"/>
      <c r="M52" s="2"/>
    </row>
    <row r="53" spans="1:13" ht="20.100000000000001" customHeight="1">
      <c r="A53" s="29">
        <v>46</v>
      </c>
      <c r="B53" s="54" t="s">
        <v>193</v>
      </c>
      <c r="C53" s="112">
        <v>94.356503000000004</v>
      </c>
      <c r="D53" s="112">
        <v>51.943899999999999</v>
      </c>
      <c r="E53" s="112">
        <v>37.057395999999997</v>
      </c>
      <c r="F53" s="55" t="s">
        <v>325</v>
      </c>
      <c r="G53" s="29">
        <v>46</v>
      </c>
      <c r="L53" s="2"/>
      <c r="M53" s="2"/>
    </row>
    <row r="54" spans="1:13" ht="20.100000000000001" customHeight="1">
      <c r="A54" s="26">
        <v>47</v>
      </c>
      <c r="B54" s="52" t="s">
        <v>207</v>
      </c>
      <c r="C54" s="111">
        <v>29.296281</v>
      </c>
      <c r="D54" s="111">
        <v>65.384000999999998</v>
      </c>
      <c r="E54" s="111">
        <v>32.578789</v>
      </c>
      <c r="F54" s="53" t="s">
        <v>358</v>
      </c>
      <c r="G54" s="26">
        <v>47</v>
      </c>
      <c r="L54" s="2"/>
      <c r="M54" s="2"/>
    </row>
    <row r="55" spans="1:13" ht="20.100000000000001" customHeight="1">
      <c r="A55" s="29">
        <v>48</v>
      </c>
      <c r="B55" s="54" t="s">
        <v>239</v>
      </c>
      <c r="C55" s="112">
        <v>142.53941900000001</v>
      </c>
      <c r="D55" s="112">
        <v>59.956950999999997</v>
      </c>
      <c r="E55" s="112">
        <v>29.723188</v>
      </c>
      <c r="F55" s="55" t="s">
        <v>369</v>
      </c>
      <c r="G55" s="29">
        <v>48</v>
      </c>
      <c r="L55" s="2"/>
      <c r="M55" s="2"/>
    </row>
    <row r="56" spans="1:13" ht="20.100000000000001" customHeight="1">
      <c r="A56" s="26">
        <v>49</v>
      </c>
      <c r="B56" s="52" t="s">
        <v>247</v>
      </c>
      <c r="C56" s="111">
        <v>36.771773000000003</v>
      </c>
      <c r="D56" s="111">
        <v>31.373097000000001</v>
      </c>
      <c r="E56" s="111">
        <v>28.910715999999997</v>
      </c>
      <c r="F56" s="53" t="s">
        <v>387</v>
      </c>
      <c r="G56" s="26">
        <v>49</v>
      </c>
      <c r="L56" s="2"/>
      <c r="M56" s="2"/>
    </row>
    <row r="57" spans="1:13" ht="20.100000000000001" customHeight="1">
      <c r="A57" s="29">
        <v>50</v>
      </c>
      <c r="B57" s="54" t="s">
        <v>220</v>
      </c>
      <c r="C57" s="112">
        <v>26.811502000000001</v>
      </c>
      <c r="D57" s="112">
        <v>20.126777000000001</v>
      </c>
      <c r="E57" s="112">
        <v>26.619157999999999</v>
      </c>
      <c r="F57" s="55" t="s">
        <v>364</v>
      </c>
      <c r="G57" s="29">
        <v>50</v>
      </c>
      <c r="L57" s="2"/>
      <c r="M57" s="2"/>
    </row>
    <row r="58" spans="1:13" ht="20.100000000000001" customHeight="1">
      <c r="A58" s="26">
        <v>51</v>
      </c>
      <c r="B58" s="52" t="s">
        <v>238</v>
      </c>
      <c r="C58" s="111">
        <v>7.3523709999999998</v>
      </c>
      <c r="D58" s="111">
        <v>1.7146300000000001</v>
      </c>
      <c r="E58" s="111">
        <v>22.751745</v>
      </c>
      <c r="F58" s="53" t="s">
        <v>377</v>
      </c>
      <c r="G58" s="26">
        <v>51</v>
      </c>
      <c r="L58" s="2"/>
      <c r="M58" s="2"/>
    </row>
    <row r="59" spans="1:13" ht="20.100000000000001" customHeight="1">
      <c r="A59" s="29">
        <v>52</v>
      </c>
      <c r="B59" s="54" t="s">
        <v>224</v>
      </c>
      <c r="C59" s="112">
        <v>32.504547000000002</v>
      </c>
      <c r="D59" s="112">
        <v>36.047181000000002</v>
      </c>
      <c r="E59" s="112">
        <v>21.654616999999998</v>
      </c>
      <c r="F59" s="55" t="s">
        <v>362</v>
      </c>
      <c r="G59" s="29">
        <v>52</v>
      </c>
      <c r="L59" s="2"/>
      <c r="M59" s="2"/>
    </row>
    <row r="60" spans="1:13" ht="20.100000000000001" customHeight="1">
      <c r="A60" s="26">
        <v>53</v>
      </c>
      <c r="B60" s="52" t="s">
        <v>229</v>
      </c>
      <c r="C60" s="111">
        <v>32.492922</v>
      </c>
      <c r="D60" s="111">
        <v>15.29106</v>
      </c>
      <c r="E60" s="111">
        <v>21.442328</v>
      </c>
      <c r="F60" s="53" t="s">
        <v>382</v>
      </c>
      <c r="G60" s="26">
        <v>53</v>
      </c>
      <c r="L60" s="2"/>
      <c r="M60" s="2"/>
    </row>
    <row r="61" spans="1:13" ht="20.100000000000001" customHeight="1">
      <c r="A61" s="29">
        <v>54</v>
      </c>
      <c r="B61" s="54" t="s">
        <v>226</v>
      </c>
      <c r="C61" s="112">
        <v>53.687404000000001</v>
      </c>
      <c r="D61" s="112">
        <v>23.292897</v>
      </c>
      <c r="E61" s="112">
        <v>20.447047999999999</v>
      </c>
      <c r="F61" s="55" t="s">
        <v>363</v>
      </c>
      <c r="G61" s="29">
        <v>54</v>
      </c>
      <c r="L61" s="2"/>
      <c r="M61" s="2"/>
    </row>
    <row r="62" spans="1:13" ht="20.100000000000001" customHeight="1">
      <c r="A62" s="26">
        <v>55</v>
      </c>
      <c r="B62" s="52" t="s">
        <v>227</v>
      </c>
      <c r="C62" s="111">
        <v>28.678312999999999</v>
      </c>
      <c r="D62" s="111">
        <v>26.037279999999999</v>
      </c>
      <c r="E62" s="111">
        <v>20.118686</v>
      </c>
      <c r="F62" s="53" t="s">
        <v>524</v>
      </c>
      <c r="G62" s="26">
        <v>55</v>
      </c>
      <c r="L62" s="2"/>
      <c r="M62" s="2"/>
    </row>
    <row r="63" spans="1:13" ht="20.100000000000001" customHeight="1">
      <c r="A63" s="29">
        <v>56</v>
      </c>
      <c r="B63" s="54" t="s">
        <v>214</v>
      </c>
      <c r="C63" s="112">
        <v>18.207630000000002</v>
      </c>
      <c r="D63" s="112">
        <v>27.319163</v>
      </c>
      <c r="E63" s="112">
        <v>20.030414999999998</v>
      </c>
      <c r="F63" s="55" t="s">
        <v>355</v>
      </c>
      <c r="G63" s="29">
        <v>56</v>
      </c>
      <c r="L63" s="2"/>
      <c r="M63" s="2"/>
    </row>
    <row r="64" spans="1:13" ht="20.100000000000001" customHeight="1">
      <c r="A64" s="26">
        <v>57</v>
      </c>
      <c r="B64" s="52" t="s">
        <v>242</v>
      </c>
      <c r="C64" s="111">
        <v>5.0097170000000002</v>
      </c>
      <c r="D64" s="111">
        <v>318.45050800000001</v>
      </c>
      <c r="E64" s="111">
        <v>19.899846</v>
      </c>
      <c r="F64" s="53" t="s">
        <v>361</v>
      </c>
      <c r="G64" s="26">
        <v>57</v>
      </c>
      <c r="L64" s="2"/>
      <c r="M64" s="2"/>
    </row>
    <row r="65" spans="1:13" ht="20.100000000000001" customHeight="1">
      <c r="A65" s="29">
        <v>58</v>
      </c>
      <c r="B65" s="54" t="s">
        <v>225</v>
      </c>
      <c r="C65" s="112">
        <v>85.687867999999995</v>
      </c>
      <c r="D65" s="112">
        <v>24.280736000000001</v>
      </c>
      <c r="E65" s="112">
        <v>19.737725999999999</v>
      </c>
      <c r="F65" s="55" t="s">
        <v>357</v>
      </c>
      <c r="G65" s="29">
        <v>58</v>
      </c>
      <c r="L65" s="2"/>
      <c r="M65" s="2"/>
    </row>
    <row r="66" spans="1:13" ht="20.100000000000001" customHeight="1">
      <c r="A66" s="26">
        <v>59</v>
      </c>
      <c r="B66" s="52" t="s">
        <v>213</v>
      </c>
      <c r="C66" s="111">
        <v>41.679099000000001</v>
      </c>
      <c r="D66" s="111">
        <v>34.942669000000002</v>
      </c>
      <c r="E66" s="111">
        <v>18.760300000000001</v>
      </c>
      <c r="F66" s="53" t="s">
        <v>366</v>
      </c>
      <c r="G66" s="26">
        <v>59</v>
      </c>
      <c r="L66" s="2"/>
      <c r="M66" s="2"/>
    </row>
    <row r="67" spans="1:13" ht="20.100000000000001" customHeight="1">
      <c r="A67" s="29">
        <v>60</v>
      </c>
      <c r="B67" s="54" t="s">
        <v>221</v>
      </c>
      <c r="C67" s="112">
        <v>40.249943999999999</v>
      </c>
      <c r="D67" s="112">
        <v>22.600163999999999</v>
      </c>
      <c r="E67" s="112">
        <v>17.173406</v>
      </c>
      <c r="F67" s="55" t="s">
        <v>371</v>
      </c>
      <c r="G67" s="29">
        <v>60</v>
      </c>
      <c r="L67" s="2"/>
      <c r="M67" s="2"/>
    </row>
    <row r="68" spans="1:13" ht="20.100000000000001" customHeight="1">
      <c r="A68" s="26">
        <v>61</v>
      </c>
      <c r="B68" s="52" t="s">
        <v>219</v>
      </c>
      <c r="C68" s="111">
        <v>18.529335</v>
      </c>
      <c r="D68" s="111">
        <v>11.41934</v>
      </c>
      <c r="E68" s="111">
        <v>16.506688999999998</v>
      </c>
      <c r="F68" s="53" t="s">
        <v>368</v>
      </c>
      <c r="G68" s="26">
        <v>61</v>
      </c>
      <c r="L68" s="2"/>
      <c r="M68" s="2"/>
    </row>
    <row r="69" spans="1:13" ht="20.100000000000001" customHeight="1">
      <c r="A69" s="29">
        <v>62</v>
      </c>
      <c r="B69" s="54" t="s">
        <v>252</v>
      </c>
      <c r="C69" s="112">
        <v>4.1255040000000003</v>
      </c>
      <c r="D69" s="112">
        <v>3.1585969999999999</v>
      </c>
      <c r="E69" s="112">
        <v>15.962703999999999</v>
      </c>
      <c r="F69" s="55" t="s">
        <v>374</v>
      </c>
      <c r="G69" s="29">
        <v>62</v>
      </c>
      <c r="L69" s="2"/>
      <c r="M69" s="2"/>
    </row>
    <row r="70" spans="1:13" ht="20.100000000000001" customHeight="1">
      <c r="A70" s="26">
        <v>63</v>
      </c>
      <c r="B70" s="52" t="s">
        <v>520</v>
      </c>
      <c r="C70" s="111">
        <v>0.34728700000000001</v>
      </c>
      <c r="D70" s="111">
        <v>0</v>
      </c>
      <c r="E70" s="111">
        <v>13.301402999999999</v>
      </c>
      <c r="F70" s="53" t="s">
        <v>519</v>
      </c>
      <c r="G70" s="26">
        <v>63</v>
      </c>
      <c r="L70" s="2"/>
      <c r="M70" s="2"/>
    </row>
    <row r="71" spans="1:13" ht="20.100000000000001" customHeight="1">
      <c r="A71" s="29">
        <v>64</v>
      </c>
      <c r="B71" s="54" t="s">
        <v>235</v>
      </c>
      <c r="C71" s="112">
        <v>16.561903000000001</v>
      </c>
      <c r="D71" s="112">
        <v>16.303280999999998</v>
      </c>
      <c r="E71" s="112">
        <v>12.413558999999999</v>
      </c>
      <c r="F71" s="55" t="s">
        <v>359</v>
      </c>
      <c r="G71" s="29">
        <v>64</v>
      </c>
      <c r="L71" s="2"/>
      <c r="M71" s="2"/>
    </row>
    <row r="72" spans="1:13" ht="20.100000000000001" customHeight="1">
      <c r="A72" s="26">
        <v>65</v>
      </c>
      <c r="B72" s="52" t="s">
        <v>212</v>
      </c>
      <c r="C72" s="111">
        <v>15.47503</v>
      </c>
      <c r="D72" s="111">
        <v>22.086033</v>
      </c>
      <c r="E72" s="111">
        <v>12.164968999999999</v>
      </c>
      <c r="F72" s="53" t="s">
        <v>385</v>
      </c>
      <c r="G72" s="26">
        <v>65</v>
      </c>
      <c r="L72" s="2"/>
      <c r="M72" s="2"/>
    </row>
    <row r="73" spans="1:13" ht="20.100000000000001" customHeight="1">
      <c r="A73" s="29">
        <v>66</v>
      </c>
      <c r="B73" s="54" t="s">
        <v>217</v>
      </c>
      <c r="C73" s="112">
        <v>15.144161</v>
      </c>
      <c r="D73" s="112">
        <v>7.1288600000000004</v>
      </c>
      <c r="E73" s="112">
        <v>12.162998999999999</v>
      </c>
      <c r="F73" s="55" t="s">
        <v>365</v>
      </c>
      <c r="G73" s="29">
        <v>66</v>
      </c>
      <c r="L73" s="2"/>
      <c r="M73" s="2"/>
    </row>
    <row r="74" spans="1:13" ht="20.100000000000001" customHeight="1">
      <c r="A74" s="26">
        <v>67</v>
      </c>
      <c r="B74" s="52" t="s">
        <v>222</v>
      </c>
      <c r="C74" s="111">
        <v>22.021044</v>
      </c>
      <c r="D74" s="111">
        <v>11.217695000000001</v>
      </c>
      <c r="E74" s="111">
        <v>11.930313999999999</v>
      </c>
      <c r="F74" s="53" t="s">
        <v>367</v>
      </c>
      <c r="G74" s="26">
        <v>67</v>
      </c>
      <c r="L74" s="2"/>
      <c r="M74" s="2"/>
    </row>
    <row r="75" spans="1:13" ht="20.100000000000001" customHeight="1">
      <c r="A75" s="29">
        <v>68</v>
      </c>
      <c r="B75" s="54" t="s">
        <v>237</v>
      </c>
      <c r="C75" s="112">
        <v>12.401403</v>
      </c>
      <c r="D75" s="112">
        <v>4.6962279999999996</v>
      </c>
      <c r="E75" s="112">
        <v>10.188941999999999</v>
      </c>
      <c r="F75" s="55" t="s">
        <v>370</v>
      </c>
      <c r="G75" s="29">
        <v>68</v>
      </c>
      <c r="L75" s="2"/>
      <c r="M75" s="2"/>
    </row>
    <row r="76" spans="1:13" ht="20.100000000000001" customHeight="1">
      <c r="A76" s="26">
        <v>69</v>
      </c>
      <c r="B76" s="52" t="s">
        <v>253</v>
      </c>
      <c r="C76" s="111">
        <v>4.7768870000000003</v>
      </c>
      <c r="D76" s="111">
        <v>8.9946450000000002</v>
      </c>
      <c r="E76" s="111">
        <v>8.2963229999999992</v>
      </c>
      <c r="F76" s="53" t="s">
        <v>388</v>
      </c>
      <c r="G76" s="26">
        <v>69</v>
      </c>
      <c r="L76" s="2"/>
      <c r="M76" s="2"/>
    </row>
    <row r="77" spans="1:13" ht="20.100000000000001" customHeight="1">
      <c r="A77" s="29">
        <v>70</v>
      </c>
      <c r="B77" s="54" t="s">
        <v>228</v>
      </c>
      <c r="C77" s="112">
        <v>10.557613999999999</v>
      </c>
      <c r="D77" s="112">
        <v>7.8455490000000001</v>
      </c>
      <c r="E77" s="112">
        <v>7.3994119999999999</v>
      </c>
      <c r="F77" s="55" t="s">
        <v>543</v>
      </c>
      <c r="G77" s="29">
        <v>70</v>
      </c>
      <c r="L77" s="2"/>
      <c r="M77" s="2"/>
    </row>
    <row r="78" spans="1:13" ht="20.100000000000001" customHeight="1">
      <c r="A78" s="26">
        <v>71</v>
      </c>
      <c r="B78" s="52" t="s">
        <v>234</v>
      </c>
      <c r="C78" s="111">
        <v>13.062308</v>
      </c>
      <c r="D78" s="111">
        <v>6.2045240000000002</v>
      </c>
      <c r="E78" s="111">
        <v>6.9262929999999994</v>
      </c>
      <c r="F78" s="53" t="s">
        <v>381</v>
      </c>
      <c r="G78" s="26">
        <v>71</v>
      </c>
      <c r="L78" s="2"/>
      <c r="M78" s="2"/>
    </row>
    <row r="79" spans="1:13" ht="20.100000000000001" customHeight="1">
      <c r="A79" s="29">
        <v>72</v>
      </c>
      <c r="B79" s="54" t="s">
        <v>243</v>
      </c>
      <c r="C79" s="112">
        <v>7.0377179999999999</v>
      </c>
      <c r="D79" s="112">
        <v>6.0949049999999998</v>
      </c>
      <c r="E79" s="112">
        <v>6.3511389999999999</v>
      </c>
      <c r="F79" s="55" t="s">
        <v>390</v>
      </c>
      <c r="G79" s="29">
        <v>72</v>
      </c>
      <c r="L79" s="2"/>
      <c r="M79" s="2"/>
    </row>
    <row r="80" spans="1:13" ht="20.100000000000001" customHeight="1">
      <c r="A80" s="26">
        <v>73</v>
      </c>
      <c r="B80" s="52" t="s">
        <v>268</v>
      </c>
      <c r="C80" s="111">
        <v>10.227771000000001</v>
      </c>
      <c r="D80" s="111">
        <v>14.456073</v>
      </c>
      <c r="E80" s="111">
        <v>6.3340049999999994</v>
      </c>
      <c r="F80" s="53" t="s">
        <v>379</v>
      </c>
      <c r="G80" s="26">
        <v>73</v>
      </c>
      <c r="L80" s="2"/>
      <c r="M80" s="2"/>
    </row>
    <row r="81" spans="1:13" ht="20.100000000000001" customHeight="1">
      <c r="A81" s="29">
        <v>74</v>
      </c>
      <c r="B81" s="54" t="s">
        <v>232</v>
      </c>
      <c r="C81" s="112">
        <v>16.907710000000002</v>
      </c>
      <c r="D81" s="112">
        <v>13.249838</v>
      </c>
      <c r="E81" s="112">
        <v>6.2492039999999998</v>
      </c>
      <c r="F81" s="55" t="s">
        <v>356</v>
      </c>
      <c r="G81" s="29">
        <v>74</v>
      </c>
      <c r="L81" s="2"/>
      <c r="M81" s="2"/>
    </row>
    <row r="82" spans="1:13" ht="20.100000000000001" customHeight="1">
      <c r="A82" s="26">
        <v>75</v>
      </c>
      <c r="B82" s="52" t="s">
        <v>231</v>
      </c>
      <c r="C82" s="111">
        <v>5.1909260000000002</v>
      </c>
      <c r="D82" s="111">
        <v>12.447231</v>
      </c>
      <c r="E82" s="111">
        <v>6.1041679999999996</v>
      </c>
      <c r="F82" s="53" t="s">
        <v>375</v>
      </c>
      <c r="G82" s="26">
        <v>75</v>
      </c>
      <c r="L82" s="2"/>
      <c r="M82" s="2"/>
    </row>
    <row r="83" spans="1:13" ht="20.100000000000001" customHeight="1">
      <c r="A83" s="29">
        <v>76</v>
      </c>
      <c r="B83" s="54" t="s">
        <v>218</v>
      </c>
      <c r="C83" s="112">
        <v>3.7541169999999999</v>
      </c>
      <c r="D83" s="112">
        <v>2.2859419999999999</v>
      </c>
      <c r="E83" s="112">
        <v>5.4262099999999993</v>
      </c>
      <c r="F83" s="55" t="s">
        <v>396</v>
      </c>
      <c r="G83" s="29">
        <v>76</v>
      </c>
      <c r="L83" s="2"/>
      <c r="M83" s="2"/>
    </row>
    <row r="84" spans="1:13" ht="20.100000000000001" customHeight="1">
      <c r="A84" s="26">
        <v>77</v>
      </c>
      <c r="B84" s="52" t="s">
        <v>270</v>
      </c>
      <c r="C84" s="111">
        <v>6.235023</v>
      </c>
      <c r="D84" s="111">
        <v>27.132753000000001</v>
      </c>
      <c r="E84" s="111">
        <v>5.0618299999999996</v>
      </c>
      <c r="F84" s="53" t="s">
        <v>392</v>
      </c>
      <c r="G84" s="26">
        <v>77</v>
      </c>
      <c r="L84" s="2"/>
      <c r="M84" s="2"/>
    </row>
    <row r="85" spans="1:13" ht="20.100000000000001" customHeight="1">
      <c r="A85" s="29">
        <v>78</v>
      </c>
      <c r="B85" s="54" t="s">
        <v>236</v>
      </c>
      <c r="C85" s="112">
        <v>11.602652000000001</v>
      </c>
      <c r="D85" s="112">
        <v>7.2273100000000001</v>
      </c>
      <c r="E85" s="112">
        <v>4.4157630000000001</v>
      </c>
      <c r="F85" s="55" t="s">
        <v>373</v>
      </c>
      <c r="G85" s="29">
        <v>78</v>
      </c>
      <c r="L85" s="2"/>
      <c r="M85" s="2"/>
    </row>
    <row r="86" spans="1:13" ht="20.100000000000001" customHeight="1">
      <c r="A86" s="26">
        <v>79</v>
      </c>
      <c r="B86" s="52" t="s">
        <v>263</v>
      </c>
      <c r="C86" s="111">
        <v>1.2996859999999999</v>
      </c>
      <c r="D86" s="111">
        <v>2.5351270000000001</v>
      </c>
      <c r="E86" s="111">
        <v>4.3699709999999996</v>
      </c>
      <c r="F86" s="53" t="s">
        <v>402</v>
      </c>
      <c r="G86" s="26">
        <v>79</v>
      </c>
      <c r="L86" s="2"/>
      <c r="M86" s="2"/>
    </row>
    <row r="87" spans="1:13" ht="20.100000000000001" customHeight="1">
      <c r="A87" s="29">
        <v>80</v>
      </c>
      <c r="B87" s="54" t="s">
        <v>246</v>
      </c>
      <c r="C87" s="112">
        <v>5.1267069999999997</v>
      </c>
      <c r="D87" s="112">
        <v>0.57964199999999999</v>
      </c>
      <c r="E87" s="112">
        <v>4.3656379999999997</v>
      </c>
      <c r="F87" s="55" t="s">
        <v>391</v>
      </c>
      <c r="G87" s="29">
        <v>80</v>
      </c>
      <c r="L87" s="2"/>
      <c r="M87" s="2"/>
    </row>
    <row r="88" spans="1:13" ht="20.100000000000001" customHeight="1">
      <c r="A88" s="26">
        <v>81</v>
      </c>
      <c r="B88" s="52" t="s">
        <v>244</v>
      </c>
      <c r="C88" s="111">
        <v>17.74212</v>
      </c>
      <c r="D88" s="111">
        <v>11.193508</v>
      </c>
      <c r="E88" s="111">
        <v>4.1877509999999996</v>
      </c>
      <c r="F88" s="53" t="s">
        <v>376</v>
      </c>
      <c r="G88" s="26">
        <v>81</v>
      </c>
      <c r="L88" s="2"/>
      <c r="M88" s="2"/>
    </row>
    <row r="89" spans="1:13" ht="20.100000000000001" customHeight="1">
      <c r="A89" s="29">
        <v>82</v>
      </c>
      <c r="B89" s="54" t="s">
        <v>241</v>
      </c>
      <c r="C89" s="112">
        <v>15.753164999999999</v>
      </c>
      <c r="D89" s="112">
        <v>9.7191829999999992</v>
      </c>
      <c r="E89" s="112">
        <v>3.890269</v>
      </c>
      <c r="F89" s="55" t="s">
        <v>378</v>
      </c>
      <c r="G89" s="29">
        <v>82</v>
      </c>
      <c r="L89" s="2"/>
      <c r="M89" s="2"/>
    </row>
    <row r="90" spans="1:13" ht="20.100000000000001" customHeight="1">
      <c r="A90" s="26">
        <v>83</v>
      </c>
      <c r="B90" s="52" t="s">
        <v>248</v>
      </c>
      <c r="C90" s="111">
        <v>3.134271</v>
      </c>
      <c r="D90" s="111">
        <v>5.3664009999999998</v>
      </c>
      <c r="E90" s="111">
        <v>3.7295639999999999</v>
      </c>
      <c r="F90" s="53" t="s">
        <v>380</v>
      </c>
      <c r="G90" s="26">
        <v>83</v>
      </c>
      <c r="L90" s="2"/>
      <c r="M90" s="2"/>
    </row>
    <row r="91" spans="1:13" ht="20.100000000000001" customHeight="1">
      <c r="A91" s="29">
        <v>84</v>
      </c>
      <c r="B91" s="54" t="s">
        <v>276</v>
      </c>
      <c r="C91" s="112">
        <v>0.88079799999999997</v>
      </c>
      <c r="D91" s="112">
        <v>0.15990299999999999</v>
      </c>
      <c r="E91" s="112">
        <v>3.6766229999999998</v>
      </c>
      <c r="F91" s="55" t="s">
        <v>417</v>
      </c>
      <c r="G91" s="29">
        <v>84</v>
      </c>
      <c r="L91" s="2"/>
      <c r="M91" s="2"/>
    </row>
    <row r="92" spans="1:13" ht="20.100000000000001" customHeight="1">
      <c r="A92" s="26">
        <v>85</v>
      </c>
      <c r="B92" s="52" t="s">
        <v>233</v>
      </c>
      <c r="C92" s="111">
        <v>7.6797940000000002</v>
      </c>
      <c r="D92" s="111">
        <v>8.6903939999999995</v>
      </c>
      <c r="E92" s="111">
        <v>3.1197550000000001</v>
      </c>
      <c r="F92" s="53" t="s">
        <v>386</v>
      </c>
      <c r="G92" s="26">
        <v>85</v>
      </c>
      <c r="L92" s="2"/>
      <c r="M92" s="2"/>
    </row>
    <row r="93" spans="1:13" ht="20.100000000000001" customHeight="1">
      <c r="A93" s="29">
        <v>86</v>
      </c>
      <c r="B93" s="54" t="s">
        <v>259</v>
      </c>
      <c r="C93" s="112">
        <v>2.2324839999999999</v>
      </c>
      <c r="D93" s="112">
        <v>3.220078</v>
      </c>
      <c r="E93" s="112">
        <v>3.0313499999999998</v>
      </c>
      <c r="F93" s="55" t="s">
        <v>394</v>
      </c>
      <c r="G93" s="29">
        <v>86</v>
      </c>
      <c r="L93" s="2"/>
      <c r="M93" s="2"/>
    </row>
    <row r="94" spans="1:13" ht="20.100000000000001" customHeight="1">
      <c r="A94" s="26">
        <v>87</v>
      </c>
      <c r="B94" s="52" t="s">
        <v>230</v>
      </c>
      <c r="C94" s="111">
        <v>0.57312399999999997</v>
      </c>
      <c r="D94" s="111">
        <v>5.9915520000000004</v>
      </c>
      <c r="E94" s="111">
        <v>3.0133159999999997</v>
      </c>
      <c r="F94" s="53" t="s">
        <v>399</v>
      </c>
      <c r="G94" s="26">
        <v>87</v>
      </c>
      <c r="L94" s="2"/>
      <c r="M94" s="2"/>
    </row>
    <row r="95" spans="1:13" ht="20.100000000000001" customHeight="1">
      <c r="A95" s="29">
        <v>88</v>
      </c>
      <c r="B95" s="54" t="s">
        <v>736</v>
      </c>
      <c r="C95" s="112">
        <v>1.099607</v>
      </c>
      <c r="D95" s="112">
        <v>0</v>
      </c>
      <c r="E95" s="112">
        <v>2.314279</v>
      </c>
      <c r="F95" s="55" t="s">
        <v>737</v>
      </c>
      <c r="G95" s="29">
        <v>88</v>
      </c>
      <c r="L95" s="2"/>
      <c r="M95" s="2"/>
    </row>
    <row r="96" spans="1:13" ht="20.100000000000001" customHeight="1">
      <c r="A96" s="26">
        <v>89</v>
      </c>
      <c r="B96" s="52" t="s">
        <v>256</v>
      </c>
      <c r="C96" s="111">
        <v>6.6660740000000001</v>
      </c>
      <c r="D96" s="111">
        <v>4.2960570000000002</v>
      </c>
      <c r="E96" s="111">
        <v>2.1612749999999998</v>
      </c>
      <c r="F96" s="53" t="s">
        <v>420</v>
      </c>
      <c r="G96" s="26">
        <v>89</v>
      </c>
      <c r="L96" s="2"/>
      <c r="M96" s="2"/>
    </row>
    <row r="97" spans="1:13" ht="20.100000000000001" customHeight="1">
      <c r="A97" s="29">
        <v>90</v>
      </c>
      <c r="B97" s="54" t="s">
        <v>689</v>
      </c>
      <c r="C97" s="112">
        <v>1.016E-3</v>
      </c>
      <c r="D97" s="112">
        <v>6.7450999999999997E-2</v>
      </c>
      <c r="E97" s="112">
        <v>1.7810459999999999</v>
      </c>
      <c r="F97" s="55" t="s">
        <v>690</v>
      </c>
      <c r="G97" s="29">
        <v>90</v>
      </c>
      <c r="L97" s="2"/>
      <c r="M97" s="2"/>
    </row>
    <row r="98" spans="1:13" ht="20.100000000000001" customHeight="1">
      <c r="A98" s="26">
        <v>91</v>
      </c>
      <c r="B98" s="52" t="s">
        <v>269</v>
      </c>
      <c r="C98" s="111">
        <v>3.836087</v>
      </c>
      <c r="D98" s="111">
        <v>0.98918099999999998</v>
      </c>
      <c r="E98" s="111">
        <v>1.690394</v>
      </c>
      <c r="F98" s="53" t="s">
        <v>372</v>
      </c>
      <c r="G98" s="26">
        <v>91</v>
      </c>
      <c r="L98" s="2"/>
      <c r="M98" s="2"/>
    </row>
    <row r="99" spans="1:13" ht="20.100000000000001" customHeight="1">
      <c r="A99" s="29">
        <v>92</v>
      </c>
      <c r="B99" s="54" t="s">
        <v>245</v>
      </c>
      <c r="C99" s="112">
        <v>5.7510680000000001</v>
      </c>
      <c r="D99" s="112">
        <v>5.7449690000000002</v>
      </c>
      <c r="E99" s="112">
        <v>1.674439</v>
      </c>
      <c r="F99" s="55" t="s">
        <v>383</v>
      </c>
      <c r="G99" s="29">
        <v>92</v>
      </c>
      <c r="L99" s="2"/>
      <c r="M99" s="2"/>
    </row>
    <row r="100" spans="1:13" ht="20.100000000000001" customHeight="1">
      <c r="A100" s="26">
        <v>93</v>
      </c>
      <c r="B100" s="52" t="s">
        <v>251</v>
      </c>
      <c r="C100" s="111">
        <v>3.8472580000000001</v>
      </c>
      <c r="D100" s="111">
        <v>3.1227480000000001</v>
      </c>
      <c r="E100" s="111">
        <v>1.553253</v>
      </c>
      <c r="F100" s="53" t="s">
        <v>404</v>
      </c>
      <c r="G100" s="26">
        <v>93</v>
      </c>
      <c r="L100" s="2"/>
      <c r="M100" s="2"/>
    </row>
    <row r="101" spans="1:13" ht="20.100000000000001" customHeight="1">
      <c r="A101" s="29">
        <v>94</v>
      </c>
      <c r="B101" s="54" t="s">
        <v>738</v>
      </c>
      <c r="C101" s="112">
        <v>0.83589000000000002</v>
      </c>
      <c r="D101" s="112">
        <v>4.8784000000000001E-2</v>
      </c>
      <c r="E101" s="112">
        <v>1.4916129999999999</v>
      </c>
      <c r="F101" s="55" t="s">
        <v>739</v>
      </c>
      <c r="G101" s="29">
        <v>94</v>
      </c>
      <c r="L101" s="2"/>
      <c r="M101" s="2"/>
    </row>
    <row r="102" spans="1:13" ht="20.100000000000001" customHeight="1">
      <c r="A102" s="26">
        <v>95</v>
      </c>
      <c r="B102" s="52" t="s">
        <v>265</v>
      </c>
      <c r="C102" s="111">
        <v>3.1418050000000002</v>
      </c>
      <c r="D102" s="111">
        <v>6.7657530000000001</v>
      </c>
      <c r="E102" s="111">
        <v>1.486847</v>
      </c>
      <c r="F102" s="53" t="s">
        <v>400</v>
      </c>
      <c r="G102" s="26">
        <v>95</v>
      </c>
      <c r="L102" s="2"/>
      <c r="M102" s="2"/>
    </row>
    <row r="103" spans="1:13" ht="20.100000000000001" customHeight="1">
      <c r="A103" s="29">
        <v>96</v>
      </c>
      <c r="B103" s="54" t="s">
        <v>249</v>
      </c>
      <c r="C103" s="112">
        <v>1.0656049999999999</v>
      </c>
      <c r="D103" s="112">
        <v>4.0535909999999999</v>
      </c>
      <c r="E103" s="112">
        <v>1.480856</v>
      </c>
      <c r="F103" s="55" t="s">
        <v>409</v>
      </c>
      <c r="G103" s="29">
        <v>96</v>
      </c>
      <c r="L103" s="2"/>
      <c r="M103" s="2"/>
    </row>
    <row r="104" spans="1:13" ht="20.100000000000001" customHeight="1">
      <c r="A104" s="26">
        <v>97</v>
      </c>
      <c r="B104" s="52" t="s">
        <v>240</v>
      </c>
      <c r="C104" s="111">
        <v>0.76416899999999999</v>
      </c>
      <c r="D104" s="111">
        <v>4.4597410000000002</v>
      </c>
      <c r="E104" s="111">
        <v>1.423351</v>
      </c>
      <c r="F104" s="53" t="s">
        <v>398</v>
      </c>
      <c r="G104" s="26">
        <v>97</v>
      </c>
      <c r="L104" s="2"/>
      <c r="M104" s="2"/>
    </row>
    <row r="105" spans="1:13" ht="20.100000000000001" customHeight="1">
      <c r="A105" s="29">
        <v>98</v>
      </c>
      <c r="B105" s="54" t="s">
        <v>267</v>
      </c>
      <c r="C105" s="112">
        <v>1.1735709999999999</v>
      </c>
      <c r="D105" s="112">
        <v>1.3985380000000001</v>
      </c>
      <c r="E105" s="112">
        <v>1.2523689999999998</v>
      </c>
      <c r="F105" s="55" t="s">
        <v>421</v>
      </c>
      <c r="G105" s="29">
        <v>98</v>
      </c>
      <c r="L105" s="2"/>
      <c r="M105" s="2"/>
    </row>
    <row r="106" spans="1:13" ht="20.100000000000001" customHeight="1">
      <c r="A106" s="26">
        <v>99</v>
      </c>
      <c r="B106" s="52" t="s">
        <v>255</v>
      </c>
      <c r="C106" s="111">
        <v>1.835804</v>
      </c>
      <c r="D106" s="111">
        <v>0.599939</v>
      </c>
      <c r="E106" s="111">
        <v>1.1670499999999999</v>
      </c>
      <c r="F106" s="53" t="s">
        <v>418</v>
      </c>
      <c r="G106" s="26">
        <v>99</v>
      </c>
      <c r="L106" s="2"/>
      <c r="M106" s="2"/>
    </row>
    <row r="107" spans="1:13" ht="20.100000000000001" customHeight="1">
      <c r="A107" s="29">
        <v>100</v>
      </c>
      <c r="B107" s="54" t="s">
        <v>250</v>
      </c>
      <c r="C107" s="112">
        <v>9.0913620000000002</v>
      </c>
      <c r="D107" s="112">
        <v>3.9471120000000002</v>
      </c>
      <c r="E107" s="112">
        <v>1.116134</v>
      </c>
      <c r="F107" s="55" t="s">
        <v>393</v>
      </c>
      <c r="G107" s="29">
        <v>100</v>
      </c>
      <c r="L107" s="2"/>
      <c r="M107" s="2"/>
    </row>
    <row r="108" spans="1:13" ht="20.100000000000001" customHeight="1">
      <c r="A108" s="26">
        <v>101</v>
      </c>
      <c r="B108" s="52" t="s">
        <v>280</v>
      </c>
      <c r="C108" s="111">
        <v>0.72890200000000005</v>
      </c>
      <c r="D108" s="111">
        <v>0.439915</v>
      </c>
      <c r="E108" s="111">
        <v>1.070573</v>
      </c>
      <c r="F108" s="53" t="s">
        <v>411</v>
      </c>
      <c r="G108" s="26">
        <v>101</v>
      </c>
      <c r="L108" s="2"/>
      <c r="M108" s="2"/>
    </row>
    <row r="109" spans="1:13" ht="20.100000000000001" customHeight="1">
      <c r="A109" s="29">
        <v>102</v>
      </c>
      <c r="B109" s="54" t="s">
        <v>719</v>
      </c>
      <c r="C109" s="112">
        <v>3.3726120000000002</v>
      </c>
      <c r="D109" s="112">
        <v>1.2753209999999999</v>
      </c>
      <c r="E109" s="112">
        <v>0.83733299999999999</v>
      </c>
      <c r="F109" s="55" t="s">
        <v>720</v>
      </c>
      <c r="G109" s="29">
        <v>102</v>
      </c>
      <c r="L109" s="2"/>
      <c r="M109" s="2"/>
    </row>
    <row r="110" spans="1:13" ht="20.100000000000001" customHeight="1">
      <c r="A110" s="26">
        <v>103</v>
      </c>
      <c r="B110" s="52" t="s">
        <v>278</v>
      </c>
      <c r="C110" s="111">
        <v>1.2444740000000001</v>
      </c>
      <c r="D110" s="111">
        <v>1.171465</v>
      </c>
      <c r="E110" s="111">
        <v>0.82949799999999996</v>
      </c>
      <c r="F110" s="53" t="s">
        <v>429</v>
      </c>
      <c r="G110" s="26">
        <v>103</v>
      </c>
      <c r="L110" s="2"/>
      <c r="M110" s="2"/>
    </row>
    <row r="111" spans="1:13" ht="20.100000000000001" customHeight="1">
      <c r="A111" s="29">
        <v>104</v>
      </c>
      <c r="B111" s="54" t="s">
        <v>262</v>
      </c>
      <c r="C111" s="112">
        <v>0.50866500000000003</v>
      </c>
      <c r="D111" s="112">
        <v>1.176561</v>
      </c>
      <c r="E111" s="112">
        <v>0.70779899999999996</v>
      </c>
      <c r="F111" s="55" t="s">
        <v>397</v>
      </c>
      <c r="G111" s="29">
        <v>104</v>
      </c>
      <c r="L111" s="2"/>
      <c r="M111" s="2"/>
    </row>
    <row r="112" spans="1:13" ht="20.100000000000001" customHeight="1">
      <c r="A112" s="26">
        <v>105</v>
      </c>
      <c r="B112" s="52" t="s">
        <v>282</v>
      </c>
      <c r="C112" s="111">
        <v>0.62169399999999997</v>
      </c>
      <c r="D112" s="111">
        <v>1.7960240000000001</v>
      </c>
      <c r="E112" s="111">
        <v>0.70527099999999998</v>
      </c>
      <c r="F112" s="53" t="s">
        <v>406</v>
      </c>
      <c r="G112" s="26">
        <v>105</v>
      </c>
      <c r="L112" s="2"/>
      <c r="M112" s="2"/>
    </row>
    <row r="113" spans="1:13" ht="20.100000000000001" customHeight="1">
      <c r="A113" s="29">
        <v>106</v>
      </c>
      <c r="B113" s="54" t="s">
        <v>264</v>
      </c>
      <c r="C113" s="112">
        <v>0.73037200000000002</v>
      </c>
      <c r="D113" s="112">
        <v>1.223719</v>
      </c>
      <c r="E113" s="112">
        <v>0.69402399999999997</v>
      </c>
      <c r="F113" s="55" t="s">
        <v>419</v>
      </c>
      <c r="G113" s="29">
        <v>106</v>
      </c>
      <c r="L113" s="2"/>
      <c r="M113" s="2"/>
    </row>
    <row r="114" spans="1:13" ht="20.100000000000001" customHeight="1">
      <c r="A114" s="26">
        <v>107</v>
      </c>
      <c r="B114" s="52" t="s">
        <v>439</v>
      </c>
      <c r="C114" s="111">
        <v>2.8818679999999999</v>
      </c>
      <c r="D114" s="111">
        <v>0</v>
      </c>
      <c r="E114" s="111">
        <v>0.66606799999999999</v>
      </c>
      <c r="F114" s="53" t="s">
        <v>440</v>
      </c>
      <c r="G114" s="26">
        <v>107</v>
      </c>
      <c r="L114" s="2"/>
      <c r="M114" s="2"/>
    </row>
    <row r="115" spans="1:13" ht="20.100000000000001" customHeight="1">
      <c r="A115" s="29">
        <v>108</v>
      </c>
      <c r="B115" s="54" t="s">
        <v>258</v>
      </c>
      <c r="C115" s="112">
        <v>2.0787469999999999</v>
      </c>
      <c r="D115" s="112">
        <v>1.5657909999999999</v>
      </c>
      <c r="E115" s="112">
        <v>0.65988599999999997</v>
      </c>
      <c r="F115" s="55" t="s">
        <v>395</v>
      </c>
      <c r="G115" s="29">
        <v>108</v>
      </c>
      <c r="L115" s="2"/>
      <c r="M115" s="2"/>
    </row>
    <row r="116" spans="1:13" ht="20.100000000000001" customHeight="1">
      <c r="A116" s="26">
        <v>109</v>
      </c>
      <c r="B116" s="52" t="s">
        <v>698</v>
      </c>
      <c r="C116" s="111">
        <v>0</v>
      </c>
      <c r="D116" s="111">
        <v>0.49830999999999998</v>
      </c>
      <c r="E116" s="111">
        <v>0.60142499999999999</v>
      </c>
      <c r="F116" s="53" t="s">
        <v>699</v>
      </c>
      <c r="G116" s="26">
        <v>109</v>
      </c>
      <c r="L116" s="2"/>
      <c r="M116" s="2"/>
    </row>
    <row r="117" spans="1:13" ht="20.100000000000001" customHeight="1">
      <c r="A117" s="29">
        <v>110</v>
      </c>
      <c r="B117" s="54" t="s">
        <v>300</v>
      </c>
      <c r="C117" s="112">
        <v>1.01108</v>
      </c>
      <c r="D117" s="112">
        <v>0.416825</v>
      </c>
      <c r="E117" s="112">
        <v>0.57899899999999993</v>
      </c>
      <c r="F117" s="55" t="s">
        <v>410</v>
      </c>
      <c r="G117" s="29">
        <v>110</v>
      </c>
      <c r="L117" s="2"/>
      <c r="M117" s="2"/>
    </row>
    <row r="118" spans="1:13" ht="20.100000000000001" customHeight="1">
      <c r="A118" s="26">
        <v>111</v>
      </c>
      <c r="B118" s="52" t="s">
        <v>290</v>
      </c>
      <c r="C118" s="111">
        <v>0</v>
      </c>
      <c r="D118" s="111">
        <v>7.9854999999999995E-2</v>
      </c>
      <c r="E118" s="111">
        <v>0.53603199999999995</v>
      </c>
      <c r="F118" s="53" t="s">
        <v>546</v>
      </c>
      <c r="G118" s="26">
        <v>111</v>
      </c>
      <c r="L118" s="2"/>
      <c r="M118" s="2"/>
    </row>
    <row r="119" spans="1:13" ht="20.100000000000001" customHeight="1">
      <c r="A119" s="29">
        <v>112</v>
      </c>
      <c r="B119" s="54" t="s">
        <v>291</v>
      </c>
      <c r="C119" s="112">
        <v>0.62564399999999998</v>
      </c>
      <c r="D119" s="112">
        <v>3.7203210000000002</v>
      </c>
      <c r="E119" s="112">
        <v>0.52329399999999993</v>
      </c>
      <c r="F119" s="55" t="s">
        <v>423</v>
      </c>
      <c r="G119" s="29">
        <v>112</v>
      </c>
      <c r="L119" s="2"/>
      <c r="M119" s="2"/>
    </row>
    <row r="120" spans="1:13" ht="20.100000000000001" customHeight="1">
      <c r="A120" s="26">
        <v>113</v>
      </c>
      <c r="B120" s="52" t="s">
        <v>254</v>
      </c>
      <c r="C120" s="111">
        <v>2.4012180000000001</v>
      </c>
      <c r="D120" s="111">
        <v>0.15575700000000001</v>
      </c>
      <c r="E120" s="111">
        <v>0.464808</v>
      </c>
      <c r="F120" s="53" t="s">
        <v>431</v>
      </c>
      <c r="G120" s="26">
        <v>113</v>
      </c>
      <c r="L120" s="2"/>
      <c r="M120" s="2"/>
    </row>
    <row r="121" spans="1:13" ht="20.100000000000001" customHeight="1">
      <c r="A121" s="29">
        <v>114</v>
      </c>
      <c r="B121" s="54" t="s">
        <v>299</v>
      </c>
      <c r="C121" s="112">
        <v>0.70682599999999995</v>
      </c>
      <c r="D121" s="112">
        <v>1.969049</v>
      </c>
      <c r="E121" s="112">
        <v>0.39737</v>
      </c>
      <c r="F121" s="55" t="s">
        <v>401</v>
      </c>
      <c r="G121" s="29">
        <v>114</v>
      </c>
      <c r="L121" s="2"/>
      <c r="M121" s="2"/>
    </row>
    <row r="122" spans="1:13" ht="20.100000000000001" customHeight="1">
      <c r="A122" s="26">
        <v>115</v>
      </c>
      <c r="B122" s="52" t="s">
        <v>298</v>
      </c>
      <c r="C122" s="111">
        <v>3.2789890000000002</v>
      </c>
      <c r="D122" s="111">
        <v>3.1184889999999998</v>
      </c>
      <c r="E122" s="111">
        <v>0.39130799999999999</v>
      </c>
      <c r="F122" s="53" t="s">
        <v>408</v>
      </c>
      <c r="G122" s="26">
        <v>115</v>
      </c>
      <c r="L122" s="2"/>
      <c r="M122" s="2"/>
    </row>
    <row r="123" spans="1:13" ht="20.100000000000001" customHeight="1">
      <c r="A123" s="29">
        <v>116</v>
      </c>
      <c r="B123" s="54" t="s">
        <v>272</v>
      </c>
      <c r="C123" s="112">
        <v>2.232E-2</v>
      </c>
      <c r="D123" s="112">
        <v>9.6189999999999998E-2</v>
      </c>
      <c r="E123" s="112">
        <v>0.365952</v>
      </c>
      <c r="F123" s="55" t="s">
        <v>426</v>
      </c>
      <c r="G123" s="29">
        <v>116</v>
      </c>
      <c r="L123" s="2"/>
      <c r="M123" s="2"/>
    </row>
    <row r="124" spans="1:13" ht="20.100000000000001" customHeight="1">
      <c r="A124" s="26">
        <v>117</v>
      </c>
      <c r="B124" s="52" t="s">
        <v>275</v>
      </c>
      <c r="C124" s="111">
        <v>1.5975600000000001</v>
      </c>
      <c r="D124" s="111">
        <v>2.1842980000000001</v>
      </c>
      <c r="E124" s="111">
        <v>0.36488799999999999</v>
      </c>
      <c r="F124" s="53" t="s">
        <v>414</v>
      </c>
      <c r="G124" s="26">
        <v>117</v>
      </c>
      <c r="L124" s="2"/>
      <c r="M124" s="2"/>
    </row>
    <row r="125" spans="1:13" ht="20.100000000000001" customHeight="1">
      <c r="A125" s="29">
        <v>118</v>
      </c>
      <c r="B125" s="54" t="s">
        <v>223</v>
      </c>
      <c r="C125" s="112">
        <v>0.58355900000000005</v>
      </c>
      <c r="D125" s="112">
        <v>0.03</v>
      </c>
      <c r="E125" s="112">
        <v>0.33799599999999996</v>
      </c>
      <c r="F125" s="55" t="s">
        <v>427</v>
      </c>
      <c r="G125" s="29">
        <v>118</v>
      </c>
      <c r="L125" s="2"/>
      <c r="M125" s="2"/>
    </row>
    <row r="126" spans="1:13" ht="20.100000000000001" customHeight="1">
      <c r="A126" s="26">
        <v>119</v>
      </c>
      <c r="B126" s="52" t="s">
        <v>274</v>
      </c>
      <c r="C126" s="111">
        <v>0.37293300000000001</v>
      </c>
      <c r="D126" s="111">
        <v>0.46859800000000001</v>
      </c>
      <c r="E126" s="111">
        <v>0.32955599999999996</v>
      </c>
      <c r="F126" s="53" t="s">
        <v>422</v>
      </c>
      <c r="G126" s="26">
        <v>119</v>
      </c>
      <c r="L126" s="2"/>
      <c r="M126" s="2"/>
    </row>
    <row r="127" spans="1:13" ht="20.100000000000001" customHeight="1">
      <c r="A127" s="29">
        <v>120</v>
      </c>
      <c r="B127" s="54" t="s">
        <v>266</v>
      </c>
      <c r="C127" s="112">
        <v>1.570473</v>
      </c>
      <c r="D127" s="112">
        <v>0.24645800000000001</v>
      </c>
      <c r="E127" s="112">
        <v>0.30563199999999996</v>
      </c>
      <c r="F127" s="55" t="s">
        <v>407</v>
      </c>
      <c r="G127" s="29">
        <v>120</v>
      </c>
      <c r="L127" s="2"/>
      <c r="M127" s="2"/>
    </row>
    <row r="128" spans="1:13" ht="20.100000000000001" customHeight="1">
      <c r="A128" s="26">
        <v>121</v>
      </c>
      <c r="B128" s="52" t="s">
        <v>710</v>
      </c>
      <c r="C128" s="111">
        <v>8.4599999999999995E-2</v>
      </c>
      <c r="D128" s="111">
        <v>0</v>
      </c>
      <c r="E128" s="111">
        <v>0.27473900000000001</v>
      </c>
      <c r="F128" s="53" t="s">
        <v>711</v>
      </c>
      <c r="G128" s="26">
        <v>121</v>
      </c>
      <c r="L128" s="2"/>
      <c r="M128" s="2"/>
    </row>
    <row r="129" spans="1:13" ht="20.100000000000001" customHeight="1">
      <c r="A129" s="29">
        <v>122</v>
      </c>
      <c r="B129" s="54" t="s">
        <v>292</v>
      </c>
      <c r="C129" s="112">
        <v>0</v>
      </c>
      <c r="D129" s="112">
        <v>0</v>
      </c>
      <c r="E129" s="112">
        <v>0.25395899999999999</v>
      </c>
      <c r="F129" s="55" t="s">
        <v>413</v>
      </c>
      <c r="G129" s="29">
        <v>122</v>
      </c>
      <c r="L129" s="2"/>
      <c r="M129" s="2"/>
    </row>
    <row r="130" spans="1:13" ht="20.100000000000001" customHeight="1">
      <c r="A130" s="26">
        <v>123</v>
      </c>
      <c r="B130" s="52" t="s">
        <v>271</v>
      </c>
      <c r="C130" s="111">
        <v>1.5584530000000001</v>
      </c>
      <c r="D130" s="111">
        <v>0.21027799999999999</v>
      </c>
      <c r="E130" s="111">
        <v>0.22320799999999999</v>
      </c>
      <c r="F130" s="53" t="s">
        <v>412</v>
      </c>
      <c r="G130" s="26">
        <v>123</v>
      </c>
      <c r="L130" s="2"/>
      <c r="M130" s="2"/>
    </row>
    <row r="131" spans="1:13" ht="20.100000000000001" customHeight="1">
      <c r="A131" s="29">
        <v>124</v>
      </c>
      <c r="B131" s="54" t="s">
        <v>260</v>
      </c>
      <c r="C131" s="112">
        <v>3.313758</v>
      </c>
      <c r="D131" s="112">
        <v>1.5038180000000001</v>
      </c>
      <c r="E131" s="112">
        <v>0.21600899999999998</v>
      </c>
      <c r="F131" s="55" t="s">
        <v>405</v>
      </c>
      <c r="G131" s="29">
        <v>124</v>
      </c>
      <c r="L131" s="2"/>
      <c r="M131" s="2"/>
    </row>
    <row r="132" spans="1:13" ht="20.100000000000001" customHeight="1">
      <c r="A132" s="26">
        <v>125</v>
      </c>
      <c r="B132" s="52" t="s">
        <v>740</v>
      </c>
      <c r="C132" s="111">
        <v>0</v>
      </c>
      <c r="D132" s="111">
        <v>0</v>
      </c>
      <c r="E132" s="111">
        <v>0.163109</v>
      </c>
      <c r="F132" s="53" t="s">
        <v>741</v>
      </c>
      <c r="G132" s="26">
        <v>125</v>
      </c>
      <c r="L132" s="2"/>
      <c r="M132" s="2"/>
    </row>
    <row r="133" spans="1:13" ht="20.100000000000001" customHeight="1">
      <c r="A133" s="29">
        <v>126</v>
      </c>
      <c r="B133" s="54" t="s">
        <v>441</v>
      </c>
      <c r="C133" s="112">
        <v>0.28360800000000003</v>
      </c>
      <c r="D133" s="112">
        <v>3.010548</v>
      </c>
      <c r="E133" s="112">
        <v>0.14388899999999999</v>
      </c>
      <c r="F133" s="55" t="s">
        <v>442</v>
      </c>
      <c r="G133" s="29">
        <v>126</v>
      </c>
      <c r="L133" s="2"/>
      <c r="M133" s="2"/>
    </row>
    <row r="134" spans="1:13" ht="20.100000000000001" customHeight="1">
      <c r="A134" s="26">
        <v>127</v>
      </c>
      <c r="B134" s="52" t="s">
        <v>714</v>
      </c>
      <c r="C134" s="111">
        <v>0</v>
      </c>
      <c r="D134" s="111">
        <v>0</v>
      </c>
      <c r="E134" s="111">
        <v>0.13250000000000001</v>
      </c>
      <c r="F134" s="53" t="s">
        <v>715</v>
      </c>
      <c r="G134" s="26">
        <v>127</v>
      </c>
      <c r="L134" s="2"/>
      <c r="M134" s="2"/>
    </row>
    <row r="135" spans="1:13" ht="20.100000000000001" customHeight="1">
      <c r="A135" s="29">
        <v>128</v>
      </c>
      <c r="B135" s="54" t="s">
        <v>700</v>
      </c>
      <c r="C135" s="112">
        <v>1.0709999999999999E-3</v>
      </c>
      <c r="D135" s="112">
        <v>0.58760599999999996</v>
      </c>
      <c r="E135" s="112">
        <v>0.13050799999999999</v>
      </c>
      <c r="F135" s="55" t="s">
        <v>701</v>
      </c>
      <c r="G135" s="29">
        <v>128</v>
      </c>
      <c r="L135" s="2"/>
      <c r="M135" s="2"/>
    </row>
    <row r="136" spans="1:13" ht="20.100000000000001" customHeight="1">
      <c r="A136" s="26">
        <v>129</v>
      </c>
      <c r="B136" s="52" t="s">
        <v>549</v>
      </c>
      <c r="C136" s="111">
        <v>0.11641799999999999</v>
      </c>
      <c r="D136" s="111">
        <v>0.37116199999999999</v>
      </c>
      <c r="E136" s="111">
        <v>0.12657199999999999</v>
      </c>
      <c r="F136" s="53" t="s">
        <v>550</v>
      </c>
      <c r="G136" s="26">
        <v>129</v>
      </c>
      <c r="L136" s="2"/>
      <c r="M136" s="2"/>
    </row>
    <row r="137" spans="1:13" ht="20.100000000000001" customHeight="1">
      <c r="A137" s="29">
        <v>130</v>
      </c>
      <c r="B137" s="54" t="s">
        <v>261</v>
      </c>
      <c r="C137" s="112">
        <v>2.4108010000000002</v>
      </c>
      <c r="D137" s="112">
        <v>3.9248090000000002</v>
      </c>
      <c r="E137" s="112">
        <v>0.126225</v>
      </c>
      <c r="F137" s="55" t="s">
        <v>403</v>
      </c>
      <c r="G137" s="29">
        <v>130</v>
      </c>
      <c r="L137" s="2"/>
      <c r="M137" s="2"/>
    </row>
    <row r="138" spans="1:13" ht="20.100000000000001" customHeight="1">
      <c r="A138" s="26">
        <v>131</v>
      </c>
      <c r="B138" s="52" t="s">
        <v>742</v>
      </c>
      <c r="C138" s="111">
        <v>0</v>
      </c>
      <c r="D138" s="111">
        <v>0</v>
      </c>
      <c r="E138" s="111">
        <v>0.11577799999999999</v>
      </c>
      <c r="F138" s="53" t="s">
        <v>743</v>
      </c>
      <c r="G138" s="26">
        <v>131</v>
      </c>
      <c r="L138" s="2"/>
      <c r="M138" s="2"/>
    </row>
    <row r="139" spans="1:13" ht="20.100000000000001" customHeight="1">
      <c r="A139" s="29">
        <v>132</v>
      </c>
      <c r="B139" s="54" t="s">
        <v>744</v>
      </c>
      <c r="C139" s="112">
        <v>0</v>
      </c>
      <c r="D139" s="112">
        <v>0</v>
      </c>
      <c r="E139" s="112">
        <v>0.10237499999999999</v>
      </c>
      <c r="F139" s="55" t="s">
        <v>745</v>
      </c>
      <c r="G139" s="29">
        <v>132</v>
      </c>
      <c r="L139" s="2"/>
      <c r="M139" s="2"/>
    </row>
    <row r="140" spans="1:13" ht="20.100000000000001" customHeight="1">
      <c r="A140" s="26">
        <v>133</v>
      </c>
      <c r="B140" s="52" t="s">
        <v>257</v>
      </c>
      <c r="C140" s="111">
        <v>0</v>
      </c>
      <c r="D140" s="111">
        <v>0.36813899999999999</v>
      </c>
      <c r="E140" s="111">
        <v>9.9256999999999998E-2</v>
      </c>
      <c r="F140" s="53" t="s">
        <v>434</v>
      </c>
      <c r="G140" s="26">
        <v>133</v>
      </c>
      <c r="L140" s="2"/>
      <c r="M140" s="2"/>
    </row>
    <row r="141" spans="1:13" ht="20.100000000000001" customHeight="1">
      <c r="A141" s="29">
        <v>134</v>
      </c>
      <c r="B141" s="54" t="s">
        <v>721</v>
      </c>
      <c r="C141" s="112">
        <v>0.13144</v>
      </c>
      <c r="D141" s="112">
        <v>7.8734999999999999E-2</v>
      </c>
      <c r="E141" s="112">
        <v>7.4671000000000001E-2</v>
      </c>
      <c r="F141" s="55" t="s">
        <v>722</v>
      </c>
      <c r="G141" s="29">
        <v>134</v>
      </c>
      <c r="L141" s="2"/>
      <c r="M141" s="2"/>
    </row>
    <row r="142" spans="1:13" ht="20.100000000000001" customHeight="1" thickBot="1">
      <c r="A142" s="29"/>
      <c r="B142" s="54" t="s">
        <v>283</v>
      </c>
      <c r="C142" s="112">
        <v>10.157011000000001</v>
      </c>
      <c r="D142" s="112">
        <v>11.359769</v>
      </c>
      <c r="E142" s="112">
        <v>0.15078100000000005</v>
      </c>
      <c r="F142" s="55" t="s">
        <v>545</v>
      </c>
      <c r="G142" s="29"/>
      <c r="L142" s="2"/>
      <c r="M142" s="2"/>
    </row>
    <row r="143" spans="1:13" ht="20.100000000000001" customHeight="1" thickBot="1">
      <c r="A143" s="42"/>
      <c r="B143" s="56" t="s">
        <v>78</v>
      </c>
      <c r="C143" s="114">
        <f>SUM(C8:C142)</f>
        <v>19231.878256000011</v>
      </c>
      <c r="D143" s="114">
        <f>SUM(D8:D142)</f>
        <v>19118.881695999997</v>
      </c>
      <c r="E143" s="114">
        <f>SUM(E8:E142)</f>
        <v>16349.292669000002</v>
      </c>
      <c r="F143" s="57" t="s">
        <v>1</v>
      </c>
      <c r="G143" s="45"/>
      <c r="L143" s="2"/>
      <c r="M143" s="2"/>
    </row>
    <row r="144" spans="1:13" ht="19.5" customHeight="1">
      <c r="A144" s="1"/>
      <c r="B144" s="1"/>
      <c r="C144" s="13"/>
      <c r="D144" s="13"/>
      <c r="E144" s="13"/>
      <c r="F144" s="1"/>
      <c r="G144" s="1"/>
      <c r="L144" s="2"/>
      <c r="M144" s="2"/>
    </row>
    <row r="145" spans="1:13" ht="17.25" customHeight="1">
      <c r="A145" s="1"/>
      <c r="B145" s="1"/>
      <c r="C145" s="1"/>
      <c r="D145" s="1"/>
      <c r="E145" s="150"/>
      <c r="F145" s="1"/>
      <c r="G145" s="1"/>
      <c r="L145" s="2"/>
      <c r="M145" s="2"/>
    </row>
    <row r="146" spans="1:13" ht="17.25" customHeight="1">
      <c r="A146" s="1"/>
      <c r="B146" s="1"/>
      <c r="C146" s="13"/>
      <c r="D146" s="13"/>
      <c r="E146" s="1"/>
      <c r="F146" s="1"/>
      <c r="G146" s="1"/>
      <c r="L146" s="2"/>
      <c r="M146" s="2"/>
    </row>
    <row r="147" spans="1:13" ht="17.25" customHeight="1">
      <c r="A147" s="1"/>
      <c r="B147" s="1"/>
      <c r="C147" s="1"/>
      <c r="D147" s="1"/>
      <c r="E147" s="1"/>
      <c r="F147" s="1"/>
      <c r="G147" s="1"/>
      <c r="L147" s="2"/>
      <c r="M147" s="2"/>
    </row>
    <row r="148" spans="1:13" ht="17.25" customHeight="1">
      <c r="A148" s="1"/>
      <c r="B148" s="1"/>
      <c r="C148" s="1"/>
      <c r="D148" s="1"/>
      <c r="E148" s="1"/>
      <c r="F148" s="1"/>
      <c r="G148" s="1"/>
      <c r="L148" s="2"/>
      <c r="M148" s="2"/>
    </row>
    <row r="149" spans="1:13" ht="17.25" customHeight="1">
      <c r="A149" s="1"/>
      <c r="B149" s="1"/>
      <c r="C149" s="1"/>
      <c r="D149" s="1"/>
      <c r="E149" s="1"/>
      <c r="F149" s="1"/>
      <c r="G149" s="1"/>
      <c r="L149" s="2"/>
      <c r="M149" s="2"/>
    </row>
    <row r="150" spans="1:13" ht="17.25" customHeight="1">
      <c r="A150" s="1"/>
      <c r="B150" s="1"/>
      <c r="C150" s="1"/>
      <c r="D150" s="1"/>
      <c r="E150" s="1"/>
      <c r="F150" s="1"/>
      <c r="G150" s="1"/>
      <c r="L150" s="2"/>
      <c r="M150" s="2"/>
    </row>
    <row r="151" spans="1:13" ht="17.25" customHeight="1">
      <c r="A151" s="1"/>
      <c r="B151" s="1"/>
      <c r="C151" s="1"/>
      <c r="D151" s="1"/>
      <c r="E151" s="1"/>
      <c r="F151" s="1"/>
      <c r="G151" s="1"/>
      <c r="L151" s="2"/>
      <c r="M151" s="2"/>
    </row>
    <row r="152" spans="1:13" ht="17.25" customHeight="1">
      <c r="A152" s="1"/>
      <c r="B152" s="1"/>
      <c r="C152" s="1"/>
      <c r="D152" s="1"/>
      <c r="E152" s="1"/>
      <c r="F152" s="1"/>
      <c r="G152" s="1"/>
      <c r="L152" s="2"/>
      <c r="M152" s="2"/>
    </row>
    <row r="153" spans="1:13" ht="17.25" customHeight="1">
      <c r="A153" s="1"/>
      <c r="B153" s="1"/>
      <c r="C153" s="1"/>
      <c r="D153" s="1"/>
      <c r="E153" s="1"/>
      <c r="F153" s="1"/>
      <c r="G153" s="1"/>
      <c r="L153" s="2"/>
      <c r="M153" s="2"/>
    </row>
    <row r="154" spans="1:13" ht="17.25" customHeight="1">
      <c r="A154" s="1"/>
      <c r="B154" s="1"/>
      <c r="C154" s="1"/>
      <c r="D154" s="1"/>
      <c r="E154" s="1"/>
      <c r="F154" s="1"/>
      <c r="G154" s="1"/>
      <c r="L154" s="2"/>
      <c r="M154" s="2"/>
    </row>
    <row r="155" spans="1:13" ht="17.25" customHeight="1">
      <c r="A155" s="1"/>
      <c r="B155" s="1"/>
      <c r="C155" s="1"/>
      <c r="D155" s="1"/>
      <c r="E155" s="1"/>
      <c r="F155" s="1"/>
      <c r="G155" s="1"/>
      <c r="L155" s="2"/>
      <c r="M155" s="2"/>
    </row>
    <row r="156" spans="1:13" ht="17.25" customHeight="1">
      <c r="A156" s="1"/>
      <c r="B156" s="1"/>
      <c r="C156" s="1"/>
      <c r="D156" s="1"/>
      <c r="E156" s="1"/>
      <c r="F156" s="1"/>
      <c r="G156" s="1"/>
      <c r="L156" s="2"/>
      <c r="M156" s="2"/>
    </row>
    <row r="157" spans="1:13" ht="17.25" customHeight="1">
      <c r="A157" s="1"/>
      <c r="B157" s="1"/>
      <c r="C157" s="1"/>
      <c r="D157" s="1"/>
      <c r="E157" s="1"/>
      <c r="F157" s="1"/>
      <c r="G157" s="1"/>
      <c r="L157" s="2"/>
      <c r="M157" s="2"/>
    </row>
    <row r="158" spans="1:13" ht="17.25" customHeight="1">
      <c r="A158" s="1"/>
      <c r="B158" s="1"/>
      <c r="C158" s="1"/>
      <c r="D158" s="1"/>
      <c r="E158" s="1"/>
      <c r="F158" s="1"/>
      <c r="G158" s="1"/>
      <c r="L158" s="2"/>
      <c r="M158" s="2"/>
    </row>
    <row r="159" spans="1:13" ht="17.25" customHeight="1">
      <c r="A159" s="1"/>
      <c r="B159" s="1"/>
      <c r="C159" s="1"/>
      <c r="D159" s="1"/>
      <c r="E159" s="1"/>
      <c r="F159" s="1"/>
      <c r="G159" s="1"/>
      <c r="L159" s="2"/>
      <c r="M159" s="2"/>
    </row>
    <row r="160" spans="1:13" ht="17.25" customHeight="1">
      <c r="A160" s="1"/>
      <c r="B160" s="1"/>
      <c r="C160" s="1"/>
      <c r="D160" s="1"/>
      <c r="E160" s="1"/>
      <c r="F160" s="1"/>
      <c r="G160" s="1"/>
      <c r="L160" s="2"/>
      <c r="M160" s="2"/>
    </row>
    <row r="161" spans="1:13" ht="17.25" customHeight="1">
      <c r="A161" s="1"/>
      <c r="B161" s="1"/>
      <c r="C161" s="1"/>
      <c r="D161" s="1"/>
      <c r="E161" s="1"/>
      <c r="F161" s="1"/>
      <c r="G161" s="1"/>
      <c r="L161" s="2"/>
      <c r="M161" s="2"/>
    </row>
    <row r="162" spans="1:13" ht="17.25" customHeight="1">
      <c r="A162" s="1"/>
      <c r="B162" s="1"/>
      <c r="C162" s="1"/>
      <c r="D162" s="1"/>
      <c r="E162" s="1"/>
      <c r="F162" s="1"/>
      <c r="G162" s="1"/>
      <c r="L162" s="2"/>
      <c r="M162" s="2"/>
    </row>
    <row r="163" spans="1:13" ht="17.25" customHeight="1">
      <c r="A163" s="1"/>
      <c r="B163" s="1"/>
      <c r="C163" s="1"/>
      <c r="D163" s="1"/>
      <c r="E163" s="1"/>
      <c r="F163" s="1"/>
      <c r="G163" s="1"/>
      <c r="L163" s="2"/>
      <c r="M163" s="2"/>
    </row>
    <row r="164" spans="1:13" ht="17.25" customHeight="1">
      <c r="A164" s="1"/>
      <c r="B164" s="1"/>
      <c r="C164" s="1"/>
      <c r="D164" s="1"/>
      <c r="E164" s="1"/>
      <c r="F164" s="1"/>
      <c r="G164" s="1"/>
      <c r="L164" s="2"/>
      <c r="M164" s="2"/>
    </row>
    <row r="165" spans="1:13" ht="17.25" customHeight="1">
      <c r="A165" s="1"/>
      <c r="B165" s="1"/>
      <c r="C165" s="1"/>
      <c r="D165" s="1"/>
      <c r="E165" s="1"/>
      <c r="F165" s="1"/>
      <c r="G165" s="1"/>
      <c r="L165" s="2"/>
      <c r="M165" s="2"/>
    </row>
    <row r="166" spans="1:13" ht="17.25" customHeight="1">
      <c r="A166" s="1"/>
      <c r="B166" s="1"/>
      <c r="C166" s="1"/>
      <c r="D166" s="1"/>
      <c r="E166" s="1"/>
      <c r="F166" s="1"/>
      <c r="G166" s="1"/>
      <c r="L166" s="2"/>
      <c r="M166" s="2"/>
    </row>
    <row r="167" spans="1:13" ht="17.25" customHeight="1">
      <c r="A167" s="1"/>
      <c r="B167" s="1"/>
      <c r="C167" s="1"/>
      <c r="D167" s="1"/>
      <c r="E167" s="1"/>
      <c r="F167" s="1"/>
      <c r="G167" s="1"/>
      <c r="L167" s="2"/>
      <c r="M167" s="2"/>
    </row>
    <row r="168" spans="1:13" ht="17.25" customHeight="1">
      <c r="A168" s="1"/>
      <c r="B168" s="1"/>
      <c r="C168" s="1"/>
      <c r="D168" s="1"/>
      <c r="E168" s="1"/>
      <c r="F168" s="1"/>
      <c r="G168" s="1"/>
      <c r="L168" s="2"/>
      <c r="M168" s="2"/>
    </row>
    <row r="169" spans="1:13" ht="17.25" customHeight="1">
      <c r="A169" s="1"/>
      <c r="B169" s="1"/>
      <c r="C169" s="1"/>
      <c r="D169" s="1"/>
      <c r="E169" s="1"/>
      <c r="F169" s="1"/>
      <c r="G169" s="1"/>
      <c r="L169" s="2"/>
      <c r="M169" s="2"/>
    </row>
    <row r="170" spans="1:13" ht="17.25" customHeight="1">
      <c r="A170" s="1"/>
      <c r="B170" s="1"/>
      <c r="C170" s="1"/>
      <c r="D170" s="1"/>
      <c r="E170" s="1"/>
      <c r="F170" s="1"/>
      <c r="G170" s="1"/>
      <c r="L170" s="2"/>
      <c r="M170" s="2"/>
    </row>
    <row r="171" spans="1:13" ht="17.25" customHeight="1">
      <c r="A171" s="1"/>
      <c r="B171" s="1"/>
      <c r="C171" s="1"/>
      <c r="D171" s="1"/>
      <c r="E171" s="1"/>
      <c r="F171" s="1"/>
      <c r="G171" s="1"/>
      <c r="L171" s="2"/>
      <c r="M171" s="2"/>
    </row>
    <row r="172" spans="1:13" ht="17.25" customHeight="1">
      <c r="A172" s="1"/>
      <c r="B172" s="1"/>
      <c r="C172" s="1"/>
      <c r="D172" s="1"/>
      <c r="E172" s="1"/>
      <c r="F172" s="1"/>
      <c r="G172" s="1"/>
      <c r="L172" s="2"/>
      <c r="M172" s="2"/>
    </row>
    <row r="173" spans="1:13" ht="17.25" customHeight="1">
      <c r="A173" s="1"/>
      <c r="B173" s="1"/>
      <c r="C173" s="1"/>
      <c r="D173" s="1"/>
      <c r="E173" s="1"/>
      <c r="F173" s="1"/>
      <c r="G173" s="1"/>
      <c r="L173" s="2"/>
      <c r="M173" s="2"/>
    </row>
    <row r="174" spans="1:13" ht="17.25" customHeight="1">
      <c r="A174" s="1"/>
      <c r="B174" s="1"/>
      <c r="C174" s="1"/>
      <c r="D174" s="1"/>
      <c r="E174" s="1"/>
      <c r="F174" s="1"/>
      <c r="G174" s="1"/>
      <c r="L174" s="2"/>
      <c r="M174" s="2"/>
    </row>
    <row r="175" spans="1:13" ht="17.25" customHeight="1">
      <c r="A175" s="1"/>
      <c r="B175" s="1"/>
      <c r="C175" s="1"/>
      <c r="D175" s="1"/>
      <c r="E175" s="1"/>
      <c r="F175" s="1"/>
      <c r="G175" s="1"/>
      <c r="L175" s="2"/>
      <c r="M175" s="2"/>
    </row>
    <row r="176" spans="1:13" ht="17.25" customHeight="1">
      <c r="A176" s="1"/>
      <c r="B176" s="1"/>
      <c r="C176" s="1"/>
      <c r="D176" s="1"/>
      <c r="E176" s="1"/>
      <c r="F176" s="1"/>
      <c r="G176" s="1"/>
      <c r="L176" s="2"/>
      <c r="M176" s="2"/>
    </row>
    <row r="177" spans="1:13" ht="17.25" customHeight="1">
      <c r="A177" s="1"/>
      <c r="B177" s="1"/>
      <c r="C177" s="1"/>
      <c r="D177" s="1"/>
      <c r="E177" s="1"/>
      <c r="F177" s="1"/>
      <c r="G177" s="1"/>
      <c r="L177" s="2"/>
      <c r="M177" s="2"/>
    </row>
    <row r="178" spans="1:13" ht="17.25" customHeight="1">
      <c r="A178" s="1"/>
      <c r="B178" s="1"/>
      <c r="C178" s="1"/>
      <c r="D178" s="1"/>
      <c r="E178" s="1"/>
      <c r="F178" s="1"/>
      <c r="G178" s="1"/>
      <c r="L178" s="2"/>
      <c r="M178" s="2"/>
    </row>
    <row r="179" spans="1:13" ht="17.25" customHeight="1">
      <c r="A179" s="1"/>
      <c r="B179" s="1"/>
      <c r="C179" s="1"/>
      <c r="D179" s="1"/>
      <c r="E179" s="1"/>
      <c r="F179" s="1"/>
      <c r="G179" s="1"/>
      <c r="L179" s="2"/>
      <c r="M179" s="2"/>
    </row>
    <row r="180" spans="1:13" ht="17.25" customHeight="1">
      <c r="A180" s="1"/>
      <c r="B180" s="1"/>
      <c r="C180" s="1"/>
      <c r="D180" s="1"/>
      <c r="E180" s="1"/>
      <c r="F180" s="1"/>
      <c r="G180" s="1"/>
      <c r="L180" s="2"/>
      <c r="M180" s="2"/>
    </row>
    <row r="181" spans="1:13" ht="17.25" customHeight="1">
      <c r="A181" s="1"/>
      <c r="B181" s="1"/>
      <c r="C181" s="1"/>
      <c r="D181" s="1"/>
      <c r="E181" s="1"/>
      <c r="F181" s="1"/>
      <c r="G181" s="1"/>
      <c r="L181" s="2"/>
      <c r="M181" s="2"/>
    </row>
    <row r="182" spans="1:13" ht="17.25" customHeight="1">
      <c r="A182" s="1"/>
      <c r="B182" s="1"/>
      <c r="C182" s="1"/>
      <c r="D182" s="1"/>
      <c r="E182" s="1"/>
      <c r="F182" s="1"/>
      <c r="G182" s="1"/>
      <c r="L182" s="2"/>
      <c r="M182" s="2"/>
    </row>
    <row r="183" spans="1:13" ht="17.25" customHeight="1">
      <c r="A183" s="1"/>
      <c r="B183" s="1"/>
      <c r="C183" s="1"/>
      <c r="D183" s="1"/>
      <c r="E183" s="1"/>
      <c r="F183" s="1"/>
      <c r="G183" s="1"/>
      <c r="L183" s="2"/>
      <c r="M183" s="2"/>
    </row>
    <row r="184" spans="1:13" ht="17.25" customHeight="1">
      <c r="A184" s="1"/>
      <c r="B184" s="1"/>
      <c r="C184" s="1"/>
      <c r="D184" s="1"/>
      <c r="E184" s="1"/>
      <c r="F184" s="1"/>
      <c r="G184" s="1"/>
      <c r="L184" s="2"/>
      <c r="M184" s="2"/>
    </row>
    <row r="185" spans="1:13" ht="17.25" customHeight="1">
      <c r="A185" s="1"/>
      <c r="B185" s="1"/>
      <c r="C185" s="1"/>
      <c r="D185" s="1"/>
      <c r="E185" s="1"/>
      <c r="F185" s="1"/>
      <c r="G185" s="1"/>
      <c r="L185" s="2"/>
      <c r="M185" s="2"/>
    </row>
    <row r="186" spans="1:13" ht="17.25" customHeight="1">
      <c r="A186" s="1"/>
      <c r="B186" s="1"/>
      <c r="C186" s="1"/>
      <c r="D186" s="1"/>
      <c r="E186" s="1"/>
      <c r="F186" s="1"/>
      <c r="G186" s="1"/>
      <c r="L186" s="2"/>
      <c r="M186" s="2"/>
    </row>
    <row r="187" spans="1:13" ht="17.25" customHeight="1">
      <c r="A187" s="1"/>
      <c r="B187" s="1"/>
      <c r="C187" s="1"/>
      <c r="D187" s="1"/>
      <c r="E187" s="1"/>
      <c r="F187" s="1"/>
      <c r="G187" s="1"/>
      <c r="L187" s="2"/>
      <c r="M187" s="2"/>
    </row>
    <row r="188" spans="1:13" ht="17.25" customHeight="1">
      <c r="A188" s="1"/>
      <c r="B188" s="1"/>
      <c r="C188" s="1"/>
      <c r="D188" s="1"/>
      <c r="E188" s="1"/>
      <c r="F188" s="1"/>
      <c r="G188" s="1"/>
      <c r="L188" s="2"/>
      <c r="M188" s="2"/>
    </row>
    <row r="189" spans="1:13" ht="17.25" customHeight="1">
      <c r="A189" s="1"/>
      <c r="B189" s="1"/>
      <c r="C189" s="1"/>
      <c r="D189" s="1"/>
      <c r="E189" s="1"/>
      <c r="F189" s="1"/>
      <c r="G189" s="1"/>
      <c r="L189" s="2"/>
      <c r="M189" s="2"/>
    </row>
    <row r="190" spans="1:13" ht="17.25" customHeight="1">
      <c r="A190" s="1"/>
      <c r="B190" s="1"/>
      <c r="C190" s="1"/>
      <c r="D190" s="1"/>
      <c r="E190" s="1"/>
      <c r="F190" s="1"/>
      <c r="G190" s="1"/>
      <c r="L190" s="2"/>
      <c r="M190" s="2"/>
    </row>
    <row r="191" spans="1:13" ht="17.25" customHeight="1">
      <c r="A191" s="1"/>
      <c r="B191" s="1"/>
      <c r="C191" s="1"/>
      <c r="D191" s="1"/>
      <c r="E191" s="1"/>
      <c r="F191" s="1"/>
      <c r="G191" s="1"/>
      <c r="L191" s="2"/>
      <c r="M191" s="2"/>
    </row>
    <row r="192" spans="1:13" ht="17.25" customHeight="1">
      <c r="A192" s="1"/>
      <c r="B192" s="1"/>
      <c r="C192" s="1"/>
      <c r="D192" s="1"/>
      <c r="E192" s="1"/>
      <c r="F192" s="1"/>
      <c r="G192" s="1"/>
      <c r="L192" s="2"/>
      <c r="M192" s="2"/>
    </row>
    <row r="193" spans="1:13" ht="17.25" customHeight="1">
      <c r="A193" s="1"/>
      <c r="B193" s="1"/>
      <c r="C193" s="1"/>
      <c r="D193" s="1"/>
      <c r="E193" s="1"/>
      <c r="F193" s="1"/>
      <c r="G193" s="1"/>
      <c r="L193" s="2"/>
      <c r="M193" s="2"/>
    </row>
    <row r="194" spans="1:13" ht="17.25" customHeight="1">
      <c r="A194" s="1"/>
      <c r="B194" s="1"/>
      <c r="C194" s="1"/>
      <c r="D194" s="1"/>
      <c r="E194" s="1"/>
      <c r="F194" s="1"/>
      <c r="G194" s="1"/>
      <c r="L194" s="2"/>
      <c r="M194" s="2"/>
    </row>
    <row r="195" spans="1:13" ht="17.25" customHeight="1">
      <c r="A195" s="1"/>
      <c r="B195" s="1"/>
      <c r="C195" s="1"/>
      <c r="D195" s="1"/>
      <c r="E195" s="1"/>
      <c r="F195" s="1"/>
      <c r="G195" s="1"/>
      <c r="L195" s="2"/>
      <c r="M195" s="2"/>
    </row>
    <row r="196" spans="1:13" ht="17.25" customHeight="1">
      <c r="A196" s="1"/>
      <c r="B196" s="1"/>
      <c r="C196" s="1"/>
      <c r="D196" s="1"/>
      <c r="E196" s="1"/>
      <c r="F196" s="1"/>
      <c r="G196" s="1"/>
      <c r="L196" s="2"/>
      <c r="M196" s="2"/>
    </row>
    <row r="197" spans="1:13" ht="17.25" customHeight="1">
      <c r="A197" s="1"/>
      <c r="B197" s="1"/>
      <c r="C197" s="1"/>
      <c r="D197" s="1"/>
      <c r="E197" s="1"/>
      <c r="F197" s="1"/>
      <c r="G197" s="1"/>
      <c r="L197" s="2"/>
      <c r="M197" s="2"/>
    </row>
    <row r="198" spans="1:13" ht="17.25" customHeight="1">
      <c r="A198" s="1"/>
      <c r="B198" s="1"/>
      <c r="C198" s="1"/>
      <c r="D198" s="1"/>
      <c r="E198" s="1"/>
      <c r="F198" s="1"/>
      <c r="G198" s="1"/>
      <c r="L198" s="2"/>
      <c r="M198" s="2"/>
    </row>
    <row r="199" spans="1:13" ht="17.25" customHeight="1">
      <c r="A199" s="1"/>
      <c r="B199" s="1"/>
      <c r="C199" s="1"/>
      <c r="D199" s="1"/>
      <c r="E199" s="1"/>
      <c r="F199" s="1"/>
      <c r="G199" s="1"/>
      <c r="L199" s="2"/>
      <c r="M199" s="2"/>
    </row>
    <row r="200" spans="1:13" ht="17.25" customHeight="1">
      <c r="A200" s="1"/>
      <c r="B200" s="1"/>
      <c r="C200" s="1"/>
      <c r="D200" s="1"/>
      <c r="E200" s="1"/>
      <c r="F200" s="1"/>
      <c r="G200" s="1"/>
      <c r="L200" s="2"/>
      <c r="M200" s="2"/>
    </row>
    <row r="201" spans="1:13" ht="17.25" customHeight="1">
      <c r="A201" s="1"/>
      <c r="B201" s="1"/>
      <c r="C201" s="1"/>
      <c r="D201" s="1"/>
      <c r="E201" s="1"/>
      <c r="F201" s="1"/>
      <c r="G201" s="1"/>
      <c r="L201" s="2"/>
      <c r="M201" s="2"/>
    </row>
    <row r="202" spans="1:13" ht="17.25" customHeight="1">
      <c r="A202" s="1"/>
      <c r="B202" s="1"/>
      <c r="C202" s="1"/>
      <c r="D202" s="1"/>
      <c r="E202" s="1"/>
      <c r="F202" s="1"/>
      <c r="G202" s="1"/>
      <c r="L202" s="2"/>
      <c r="M202" s="2"/>
    </row>
    <row r="203" spans="1:13" ht="17.25" customHeight="1">
      <c r="A203" s="1"/>
      <c r="B203" s="1"/>
      <c r="C203" s="1"/>
      <c r="D203" s="1"/>
      <c r="E203" s="1"/>
      <c r="F203" s="1"/>
      <c r="G203" s="1"/>
      <c r="L203" s="2"/>
      <c r="M203" s="2"/>
    </row>
    <row r="204" spans="1:13" ht="17.25" customHeight="1">
      <c r="A204" s="1"/>
      <c r="B204" s="1"/>
      <c r="C204" s="1"/>
      <c r="D204" s="1"/>
      <c r="E204" s="1"/>
      <c r="F204" s="1"/>
      <c r="G204" s="1"/>
      <c r="L204" s="2"/>
      <c r="M204" s="2"/>
    </row>
    <row r="205" spans="1:13" ht="17.25" customHeight="1">
      <c r="A205" s="1"/>
      <c r="B205" s="1"/>
      <c r="C205" s="1"/>
      <c r="D205" s="1"/>
      <c r="E205" s="1"/>
      <c r="F205" s="1"/>
      <c r="G205" s="1"/>
      <c r="L205" s="2"/>
      <c r="M205" s="2"/>
    </row>
    <row r="206" spans="1:13" ht="17.25" customHeight="1">
      <c r="A206" s="1"/>
      <c r="B206" s="1"/>
      <c r="C206" s="1"/>
      <c r="D206" s="1"/>
      <c r="E206" s="1"/>
      <c r="F206" s="1"/>
      <c r="G206" s="1"/>
      <c r="L206" s="2"/>
      <c r="M206" s="2"/>
    </row>
    <row r="207" spans="1:13" ht="17.25" customHeight="1">
      <c r="A207" s="1"/>
      <c r="B207" s="1"/>
      <c r="C207" s="1"/>
      <c r="D207" s="1"/>
      <c r="E207" s="1"/>
      <c r="F207" s="1"/>
      <c r="G207" s="1"/>
      <c r="L207" s="2"/>
      <c r="M207" s="2"/>
    </row>
    <row r="208" spans="1:13" ht="17.25" customHeight="1">
      <c r="A208" s="1"/>
      <c r="B208" s="1"/>
      <c r="C208" s="1"/>
      <c r="D208" s="1"/>
      <c r="E208" s="1"/>
      <c r="F208" s="1"/>
      <c r="G208" s="1"/>
      <c r="L208" s="2"/>
      <c r="M208" s="2"/>
    </row>
    <row r="209" spans="1:13" ht="17.25" customHeight="1">
      <c r="A209" s="1"/>
      <c r="B209" s="1"/>
      <c r="C209" s="1"/>
      <c r="D209" s="1"/>
      <c r="E209" s="1"/>
      <c r="F209" s="1"/>
      <c r="G209" s="1"/>
      <c r="L209" s="2"/>
      <c r="M209" s="2"/>
    </row>
    <row r="210" spans="1:13" ht="17.25" customHeight="1">
      <c r="A210" s="1"/>
      <c r="B210" s="1"/>
      <c r="C210" s="1"/>
      <c r="D210" s="1"/>
      <c r="E210" s="1"/>
      <c r="F210" s="1"/>
      <c r="G210" s="1"/>
      <c r="L210" s="2"/>
      <c r="M210" s="2"/>
    </row>
    <row r="211" spans="1:13" ht="17.25" customHeight="1">
      <c r="A211" s="1"/>
      <c r="B211" s="1"/>
      <c r="C211" s="1"/>
      <c r="D211" s="1"/>
      <c r="E211" s="1"/>
      <c r="F211" s="1"/>
      <c r="G211" s="1"/>
      <c r="L211" s="2"/>
      <c r="M211" s="2"/>
    </row>
    <row r="212" spans="1:13" ht="17.25" customHeight="1">
      <c r="A212" s="1"/>
      <c r="B212" s="1"/>
      <c r="C212" s="1"/>
      <c r="D212" s="1"/>
      <c r="E212" s="1"/>
      <c r="F212" s="1"/>
      <c r="G212" s="1"/>
      <c r="L212" s="2"/>
      <c r="M212" s="2"/>
    </row>
    <row r="213" spans="1:13" ht="17.25" customHeight="1">
      <c r="A213" s="1"/>
      <c r="B213" s="1"/>
      <c r="C213" s="1"/>
      <c r="D213" s="1"/>
      <c r="E213" s="1"/>
      <c r="F213" s="1"/>
      <c r="G213" s="1"/>
      <c r="L213" s="2"/>
      <c r="M213" s="2"/>
    </row>
    <row r="214" spans="1:13" ht="17.25" customHeight="1">
      <c r="A214" s="1"/>
      <c r="B214" s="1"/>
      <c r="C214" s="1"/>
      <c r="D214" s="1"/>
      <c r="E214" s="1"/>
      <c r="F214" s="1"/>
      <c r="G214" s="1"/>
      <c r="L214" s="2"/>
      <c r="M214" s="2"/>
    </row>
    <row r="215" spans="1:13" ht="17.25" customHeight="1">
      <c r="A215" s="1"/>
      <c r="B215" s="1"/>
      <c r="C215" s="1"/>
      <c r="D215" s="1"/>
      <c r="E215" s="1"/>
      <c r="F215" s="1"/>
      <c r="G215" s="1"/>
      <c r="L215" s="2"/>
      <c r="M215" s="2"/>
    </row>
    <row r="216" spans="1:13" ht="17.25" customHeight="1">
      <c r="A216" s="1"/>
      <c r="B216" s="1"/>
      <c r="C216" s="1"/>
      <c r="D216" s="1"/>
      <c r="E216" s="1"/>
      <c r="F216" s="1"/>
      <c r="G216" s="1"/>
      <c r="L216" s="2"/>
      <c r="M216" s="2"/>
    </row>
    <row r="217" spans="1:13" ht="17.25" customHeight="1">
      <c r="A217" s="1"/>
      <c r="B217" s="1"/>
      <c r="C217" s="1"/>
      <c r="D217" s="1"/>
      <c r="E217" s="1"/>
      <c r="F217" s="1"/>
      <c r="G217" s="1"/>
      <c r="L217" s="2"/>
      <c r="M217" s="2"/>
    </row>
    <row r="218" spans="1:13" ht="17.25" customHeight="1">
      <c r="A218" s="1"/>
      <c r="B218" s="1"/>
      <c r="C218" s="1"/>
      <c r="D218" s="1"/>
      <c r="E218" s="1"/>
      <c r="F218" s="1"/>
      <c r="G218" s="1"/>
      <c r="L218" s="2"/>
      <c r="M218" s="2"/>
    </row>
    <row r="219" spans="1:13" ht="17.25" customHeight="1">
      <c r="L219" s="2"/>
      <c r="M219" s="2"/>
    </row>
    <row r="220" spans="1:13" ht="17.25" customHeight="1">
      <c r="L220" s="2"/>
      <c r="M220" s="2"/>
    </row>
    <row r="221" spans="1:13" ht="17.25" customHeight="1">
      <c r="L221" s="2"/>
      <c r="M221" s="2"/>
    </row>
    <row r="222" spans="1:13" ht="17.25" customHeight="1">
      <c r="L222" s="2"/>
      <c r="M222" s="2"/>
    </row>
    <row r="223" spans="1:13" ht="17.25" customHeight="1">
      <c r="L223" s="2"/>
      <c r="M223" s="2"/>
    </row>
    <row r="224" spans="1:13" ht="17.25" customHeight="1">
      <c r="L224" s="2"/>
      <c r="M224" s="2"/>
    </row>
    <row r="225" spans="12:13" ht="17.25" customHeight="1">
      <c r="L225" s="2"/>
      <c r="M225" s="2"/>
    </row>
    <row r="226" spans="12:13" ht="17.25" customHeight="1">
      <c r="L226" s="2"/>
      <c r="M226" s="2"/>
    </row>
    <row r="227" spans="12:13" ht="17.25" customHeight="1">
      <c r="L227" s="2"/>
      <c r="M227" s="2"/>
    </row>
    <row r="228" spans="12:13" ht="17.25" customHeight="1">
      <c r="L228" s="2"/>
      <c r="M228" s="2"/>
    </row>
    <row r="229" spans="12:13" ht="17.25" customHeight="1">
      <c r="L229" s="2"/>
      <c r="M229" s="2"/>
    </row>
    <row r="230" spans="12:13" ht="17.25" customHeight="1">
      <c r="L230" s="2"/>
      <c r="M230" s="2"/>
    </row>
    <row r="231" spans="12:13" ht="17.25" customHeight="1">
      <c r="L231" s="2"/>
      <c r="M231" s="2"/>
    </row>
    <row r="232" spans="12:13" ht="17.25" customHeight="1">
      <c r="L232" s="2"/>
      <c r="M232" s="2"/>
    </row>
    <row r="233" spans="12:13" ht="17.25" customHeight="1">
      <c r="L233" s="2"/>
      <c r="M233" s="2"/>
    </row>
    <row r="234" spans="12:13" ht="17.25" customHeight="1">
      <c r="L234" s="2"/>
      <c r="M234" s="2"/>
    </row>
    <row r="235" spans="12:13" ht="17.25" customHeight="1">
      <c r="L235" s="2"/>
      <c r="M235" s="2"/>
    </row>
    <row r="236" spans="12:13" ht="17.25" customHeight="1">
      <c r="L236" s="2"/>
      <c r="M236" s="2"/>
    </row>
    <row r="237" spans="12:13" ht="17.25" customHeight="1">
      <c r="L237" s="2"/>
      <c r="M237" s="2"/>
    </row>
    <row r="238" spans="12:13" ht="17.25" customHeight="1">
      <c r="L238" s="2"/>
      <c r="M238" s="2"/>
    </row>
    <row r="239" spans="12:13" ht="17.25" customHeight="1">
      <c r="L239" s="2"/>
      <c r="M239" s="2"/>
    </row>
    <row r="240" spans="12:13" ht="17.25" customHeight="1">
      <c r="L240" s="2"/>
      <c r="M240" s="2"/>
    </row>
    <row r="241" spans="12:13" ht="17.25" customHeight="1">
      <c r="L241" s="2"/>
      <c r="M241" s="2"/>
    </row>
    <row r="242" spans="12:13" ht="17.25" customHeight="1">
      <c r="L242" s="2"/>
      <c r="M242" s="2"/>
    </row>
    <row r="243" spans="12:13" ht="17.25" customHeight="1">
      <c r="L243" s="2"/>
      <c r="M243" s="2"/>
    </row>
    <row r="244" spans="12:13" ht="17.25" customHeight="1">
      <c r="L244" s="2"/>
      <c r="M244" s="2"/>
    </row>
    <row r="245" spans="12:13" ht="17.25" customHeight="1">
      <c r="L245" s="2"/>
      <c r="M245" s="2"/>
    </row>
    <row r="246" spans="12:13" ht="17.25" customHeight="1">
      <c r="L246" s="2"/>
      <c r="M246" s="2"/>
    </row>
    <row r="247" spans="12:13" ht="17.25" customHeight="1">
      <c r="L247" s="2"/>
      <c r="M247" s="2"/>
    </row>
    <row r="248" spans="12:13" ht="17.25" customHeight="1">
      <c r="L248" s="2"/>
      <c r="M248" s="2"/>
    </row>
    <row r="249" spans="12:13" ht="17.25" customHeight="1">
      <c r="L249" s="2"/>
      <c r="M249" s="2"/>
    </row>
    <row r="250" spans="12:13" ht="17.25" customHeight="1">
      <c r="L250" s="2"/>
      <c r="M250" s="2"/>
    </row>
    <row r="251" spans="12:13" ht="17.25" customHeight="1">
      <c r="L251" s="2"/>
      <c r="M251" s="2"/>
    </row>
    <row r="252" spans="12:13" ht="17.25" customHeight="1">
      <c r="L252" s="2"/>
      <c r="M252" s="2"/>
    </row>
    <row r="253" spans="12:13" ht="17.25" customHeight="1">
      <c r="L253" s="2"/>
      <c r="M253" s="2"/>
    </row>
    <row r="254" spans="12:13" ht="17.25" customHeight="1">
      <c r="L254" s="2"/>
      <c r="M254" s="2"/>
    </row>
    <row r="255" spans="12:13" ht="17.25" customHeight="1">
      <c r="L255" s="2"/>
      <c r="M255" s="2"/>
    </row>
    <row r="256" spans="12:13" ht="17.25" customHeight="1">
      <c r="L256" s="2"/>
      <c r="M256" s="2"/>
    </row>
    <row r="257" spans="12:13" ht="17.25" customHeight="1">
      <c r="L257" s="2"/>
      <c r="M257" s="2"/>
    </row>
    <row r="258" spans="12:13" ht="17.25" customHeight="1">
      <c r="L258" s="2"/>
      <c r="M258" s="2"/>
    </row>
    <row r="259" spans="12:13" ht="17.25" customHeight="1">
      <c r="L259" s="2"/>
      <c r="M259" s="2"/>
    </row>
    <row r="260" spans="12:13" ht="17.25" customHeight="1">
      <c r="L260" s="2"/>
      <c r="M260" s="2"/>
    </row>
    <row r="261" spans="12:13" ht="17.25" customHeight="1">
      <c r="L261" s="2"/>
      <c r="M261" s="2"/>
    </row>
    <row r="262" spans="12:13" ht="17.25" customHeight="1">
      <c r="L262" s="2"/>
      <c r="M262" s="2"/>
    </row>
    <row r="263" spans="12:13" ht="17.25" customHeight="1">
      <c r="L263" s="2"/>
      <c r="M263" s="2"/>
    </row>
    <row r="264" spans="12:13" ht="17.25" customHeight="1">
      <c r="L264" s="2"/>
      <c r="M264" s="2"/>
    </row>
    <row r="265" spans="12:13" ht="17.25" customHeight="1">
      <c r="L265" s="2"/>
      <c r="M265" s="2"/>
    </row>
    <row r="266" spans="12:13" ht="17.25" customHeight="1">
      <c r="L266" s="2"/>
      <c r="M266" s="2"/>
    </row>
    <row r="267" spans="12:13" ht="17.25" customHeight="1">
      <c r="L267" s="2"/>
      <c r="M267" s="2"/>
    </row>
    <row r="268" spans="12:13" ht="17.25" customHeight="1">
      <c r="L268" s="2"/>
      <c r="M268" s="2"/>
    </row>
    <row r="269" spans="12:13" ht="17.25" customHeight="1">
      <c r="L269" s="2"/>
      <c r="M269" s="2"/>
    </row>
    <row r="270" spans="12:13" ht="17.25" customHeight="1">
      <c r="L270" s="2"/>
      <c r="M270" s="2"/>
    </row>
    <row r="271" spans="12:13" ht="17.25" customHeight="1">
      <c r="L271" s="2"/>
      <c r="M271" s="2"/>
    </row>
    <row r="272" spans="12:13" ht="17.25" customHeight="1">
      <c r="L272" s="2"/>
      <c r="M272" s="2"/>
    </row>
    <row r="273" spans="12:13" ht="17.25" customHeight="1">
      <c r="L273" s="2"/>
      <c r="M273" s="2"/>
    </row>
    <row r="274" spans="12:13" ht="17.25" customHeight="1">
      <c r="L274" s="2"/>
      <c r="M274" s="2"/>
    </row>
    <row r="275" spans="12:13" ht="17.25" customHeight="1">
      <c r="L275" s="2"/>
      <c r="M275" s="2"/>
    </row>
    <row r="276" spans="12:13" ht="17.25" customHeight="1">
      <c r="L276" s="2"/>
      <c r="M276" s="2"/>
    </row>
    <row r="277" spans="12:13" ht="17.25" customHeight="1">
      <c r="L277" s="2"/>
      <c r="M277" s="2"/>
    </row>
    <row r="278" spans="12:13" ht="17.25" customHeight="1">
      <c r="L278" s="2"/>
      <c r="M278" s="2"/>
    </row>
    <row r="279" spans="12:13" ht="17.25" customHeight="1">
      <c r="L279" s="2"/>
      <c r="M279" s="2"/>
    </row>
    <row r="280" spans="12:13" ht="17.25" customHeight="1">
      <c r="L280" s="2"/>
      <c r="M280" s="2"/>
    </row>
    <row r="281" spans="12:13" ht="17.25" customHeight="1">
      <c r="L281" s="2"/>
      <c r="M281" s="2"/>
    </row>
    <row r="282" spans="12:13" ht="17.25" customHeight="1">
      <c r="L282" s="2"/>
      <c r="M282" s="2"/>
    </row>
    <row r="283" spans="12:13" ht="17.25" customHeight="1">
      <c r="L283" s="2"/>
      <c r="M283" s="2"/>
    </row>
    <row r="284" spans="12:13" ht="17.25" customHeight="1">
      <c r="L284" s="2"/>
      <c r="M284" s="2"/>
    </row>
    <row r="285" spans="12:13" ht="17.25" customHeight="1">
      <c r="L285" s="2"/>
      <c r="M285" s="2"/>
    </row>
    <row r="286" spans="12:13" ht="17.25" customHeight="1">
      <c r="L286" s="2"/>
      <c r="M286" s="2"/>
    </row>
    <row r="287" spans="12:13" ht="17.25" customHeight="1">
      <c r="L287" s="2"/>
      <c r="M287" s="2"/>
    </row>
    <row r="288" spans="12:13" ht="17.25" customHeight="1">
      <c r="L288" s="2"/>
      <c r="M288" s="2"/>
    </row>
    <row r="289" spans="12:13" ht="17.25" customHeight="1">
      <c r="L289" s="2"/>
      <c r="M289" s="2"/>
    </row>
    <row r="290" spans="12:13" ht="17.25" customHeight="1">
      <c r="L290" s="2"/>
      <c r="M290" s="2"/>
    </row>
    <row r="291" spans="12:13" ht="17.25" customHeight="1">
      <c r="L291" s="2"/>
      <c r="M291" s="2"/>
    </row>
    <row r="292" spans="12:13" ht="17.25" customHeight="1">
      <c r="L292" s="2"/>
      <c r="M292" s="2"/>
    </row>
    <row r="293" spans="12:13" ht="17.25" customHeight="1">
      <c r="L293" s="2"/>
      <c r="M293" s="2"/>
    </row>
    <row r="294" spans="12:13" ht="17.25" customHeight="1">
      <c r="L294" s="2"/>
      <c r="M294" s="2"/>
    </row>
    <row r="295" spans="12:13" ht="17.25" customHeight="1">
      <c r="L295" s="2"/>
      <c r="M295" s="2"/>
    </row>
    <row r="296" spans="12:13" ht="17.25" customHeight="1">
      <c r="L296" s="2"/>
      <c r="M296" s="2"/>
    </row>
    <row r="297" spans="12:13" ht="17.25" customHeight="1">
      <c r="L297" s="2"/>
      <c r="M297" s="2"/>
    </row>
    <row r="298" spans="12:13" ht="17.25" customHeight="1">
      <c r="L298" s="2"/>
      <c r="M298" s="2"/>
    </row>
    <row r="299" spans="12:13" ht="17.25" customHeight="1">
      <c r="L299" s="2"/>
      <c r="M299" s="2"/>
    </row>
    <row r="300" spans="12:13" ht="17.25" customHeight="1">
      <c r="L300" s="2"/>
      <c r="M300" s="2"/>
    </row>
    <row r="301" spans="12:13" ht="17.25" customHeight="1">
      <c r="L301" s="2"/>
      <c r="M301" s="2"/>
    </row>
    <row r="302" spans="12:13" ht="17.25" customHeight="1">
      <c r="L302" s="2"/>
      <c r="M302" s="2"/>
    </row>
    <row r="303" spans="12:13" ht="17.25" customHeight="1">
      <c r="L303" s="2"/>
      <c r="M303" s="2"/>
    </row>
  </sheetData>
  <mergeCells count="7">
    <mergeCell ref="A3:G3"/>
    <mergeCell ref="A4:G4"/>
    <mergeCell ref="A5:A7"/>
    <mergeCell ref="B5:B7"/>
    <mergeCell ref="F5:F7"/>
    <mergeCell ref="G5:G7"/>
    <mergeCell ref="C7:E7"/>
  </mergeCells>
  <hyperlinks>
    <hyperlink ref="I1" location="'الفهرس Index'!A1" display="الفهرس / Index" xr:uid="{00000000-0004-0000-0700-000000000000}"/>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BA8C2"/>
    <pageSetUpPr autoPageBreaks="0" fitToPage="1"/>
  </sheetPr>
  <dimension ref="A1:M114"/>
  <sheetViews>
    <sheetView showGridLines="0" rightToLeft="1" workbookViewId="0">
      <selection activeCell="I1" sqref="I1"/>
    </sheetView>
  </sheetViews>
  <sheetFormatPr defaultColWidth="8.5703125" defaultRowHeight="18" customHeight="1"/>
  <cols>
    <col min="1" max="1" width="6.85546875" style="2" customWidth="1"/>
    <col min="2" max="2" width="29.28515625" style="2" customWidth="1"/>
    <col min="3" max="5" width="12.7109375" style="2" customWidth="1"/>
    <col min="6" max="6" width="29.28515625" style="2" bestFit="1" customWidth="1"/>
    <col min="7" max="7" width="6.855468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3.25" customHeight="1">
      <c r="C2" s="20"/>
      <c r="D2" s="20"/>
      <c r="E2" s="20"/>
    </row>
    <row r="3" spans="1:13" ht="23.25" customHeight="1">
      <c r="A3" s="275" t="s">
        <v>497</v>
      </c>
      <c r="B3" s="275"/>
      <c r="C3" s="275"/>
      <c r="D3" s="275"/>
      <c r="E3" s="275"/>
      <c r="F3" s="275"/>
      <c r="G3" s="275"/>
      <c r="L3" s="2"/>
      <c r="M3" s="2"/>
    </row>
    <row r="4" spans="1:13" ht="23.25" customHeight="1">
      <c r="A4" s="276" t="s">
        <v>494</v>
      </c>
      <c r="B4" s="276"/>
      <c r="C4" s="276"/>
      <c r="D4" s="276"/>
      <c r="E4" s="276"/>
      <c r="F4" s="276"/>
      <c r="G4" s="276"/>
      <c r="L4" s="2"/>
      <c r="M4" s="2"/>
    </row>
    <row r="5" spans="1:13" ht="18" customHeight="1">
      <c r="A5" s="274" t="s">
        <v>127</v>
      </c>
      <c r="B5" s="280" t="s">
        <v>128</v>
      </c>
      <c r="C5" s="12" t="s">
        <v>735</v>
      </c>
      <c r="D5" s="12" t="s">
        <v>718</v>
      </c>
      <c r="E5" s="12" t="s">
        <v>735</v>
      </c>
      <c r="F5" s="278" t="s">
        <v>126</v>
      </c>
      <c r="G5" s="279" t="s">
        <v>125</v>
      </c>
      <c r="L5" s="2"/>
      <c r="M5" s="2"/>
    </row>
    <row r="6" spans="1:13" ht="18" customHeight="1">
      <c r="A6" s="274"/>
      <c r="B6" s="280"/>
      <c r="C6" s="18">
        <v>2019</v>
      </c>
      <c r="D6" s="18">
        <v>2019</v>
      </c>
      <c r="E6" s="18">
        <v>2020</v>
      </c>
      <c r="F6" s="278"/>
      <c r="G6" s="279"/>
      <c r="L6" s="2"/>
      <c r="M6" s="2"/>
    </row>
    <row r="7" spans="1:13" ht="18" customHeight="1">
      <c r="A7" s="274"/>
      <c r="B7" s="280"/>
      <c r="C7" s="269" t="s">
        <v>79</v>
      </c>
      <c r="D7" s="270"/>
      <c r="E7" s="271"/>
      <c r="F7" s="278"/>
      <c r="G7" s="279"/>
      <c r="L7" s="2"/>
      <c r="M7" s="2"/>
    </row>
    <row r="8" spans="1:13" ht="20.100000000000001" customHeight="1">
      <c r="A8" s="58" t="s">
        <v>139</v>
      </c>
      <c r="B8" s="59" t="s">
        <v>0</v>
      </c>
      <c r="C8" s="115">
        <f t="shared" ref="C8:D8" si="0">SUBTOTAL(9,C9:C20)</f>
        <v>14886.829642999999</v>
      </c>
      <c r="D8" s="115">
        <f t="shared" si="0"/>
        <v>13943.440810999999</v>
      </c>
      <c r="E8" s="115">
        <f>SUBTOTAL(9,E9:E20)</f>
        <v>11961.281547999997</v>
      </c>
      <c r="F8" s="60" t="s">
        <v>1</v>
      </c>
      <c r="G8" s="61" t="s">
        <v>129</v>
      </c>
      <c r="L8" s="2"/>
      <c r="M8" s="2"/>
    </row>
    <row r="9" spans="1:13" ht="20.100000000000001" customHeight="1">
      <c r="A9" s="62"/>
      <c r="B9" s="52" t="s">
        <v>702</v>
      </c>
      <c r="C9" s="111">
        <v>0</v>
      </c>
      <c r="D9" s="111">
        <v>2999.9117540000002</v>
      </c>
      <c r="E9" s="111">
        <v>3053.3355350000002</v>
      </c>
      <c r="F9" s="53" t="s">
        <v>703</v>
      </c>
      <c r="G9" s="28"/>
      <c r="I9" s="11"/>
      <c r="J9" s="10"/>
      <c r="K9" s="10"/>
      <c r="L9" s="2"/>
      <c r="M9" s="2"/>
    </row>
    <row r="10" spans="1:13" ht="20.100000000000001" customHeight="1">
      <c r="A10" s="63"/>
      <c r="B10" s="54" t="s">
        <v>145</v>
      </c>
      <c r="C10" s="112">
        <v>7246.0841680000003</v>
      </c>
      <c r="D10" s="112">
        <v>2755.0499140000002</v>
      </c>
      <c r="E10" s="112">
        <v>2410.5813920000001</v>
      </c>
      <c r="F10" s="55" t="s">
        <v>284</v>
      </c>
      <c r="G10" s="31"/>
      <c r="I10" s="11"/>
      <c r="J10" s="10"/>
      <c r="K10" s="10"/>
      <c r="L10" s="2"/>
      <c r="M10" s="2"/>
    </row>
    <row r="11" spans="1:13" ht="20.100000000000001" customHeight="1">
      <c r="A11" s="62"/>
      <c r="B11" s="52" t="s">
        <v>142</v>
      </c>
      <c r="C11" s="111">
        <v>2634.76269</v>
      </c>
      <c r="D11" s="111">
        <v>2746.1359219999999</v>
      </c>
      <c r="E11" s="111">
        <v>2237.403969</v>
      </c>
      <c r="F11" s="53" t="s">
        <v>437</v>
      </c>
      <c r="G11" s="28"/>
      <c r="I11" s="11"/>
      <c r="J11" s="10"/>
      <c r="K11" s="10"/>
      <c r="L11" s="2"/>
      <c r="M11" s="2"/>
    </row>
    <row r="12" spans="1:13" ht="20.100000000000001" customHeight="1">
      <c r="A12" s="63"/>
      <c r="B12" s="54" t="s">
        <v>143</v>
      </c>
      <c r="C12" s="112">
        <v>2163.915536</v>
      </c>
      <c r="D12" s="112">
        <v>1811.165477</v>
      </c>
      <c r="E12" s="112">
        <v>1598.496686</v>
      </c>
      <c r="F12" s="55" t="s">
        <v>169</v>
      </c>
      <c r="G12" s="31"/>
      <c r="I12" s="11"/>
      <c r="J12" s="10"/>
      <c r="K12" s="10"/>
      <c r="L12" s="2"/>
      <c r="M12" s="2"/>
    </row>
    <row r="13" spans="1:13" ht="20.100000000000001" customHeight="1">
      <c r="A13" s="62"/>
      <c r="B13" s="52" t="s">
        <v>147</v>
      </c>
      <c r="C13" s="111">
        <v>385.04737299999999</v>
      </c>
      <c r="D13" s="111">
        <v>1392.0582709999999</v>
      </c>
      <c r="E13" s="111">
        <v>953.698081</v>
      </c>
      <c r="F13" s="53" t="s">
        <v>287</v>
      </c>
      <c r="G13" s="28"/>
      <c r="I13" s="11"/>
      <c r="J13" s="10"/>
      <c r="K13" s="10"/>
      <c r="L13" s="2"/>
      <c r="M13" s="2"/>
    </row>
    <row r="14" spans="1:13" ht="20.100000000000001" customHeight="1">
      <c r="A14" s="63"/>
      <c r="B14" s="54" t="s">
        <v>150</v>
      </c>
      <c r="C14" s="112">
        <v>406.94658500000003</v>
      </c>
      <c r="D14" s="112">
        <v>635.83368799999994</v>
      </c>
      <c r="E14" s="112">
        <v>551.31607599999995</v>
      </c>
      <c r="F14" s="55" t="s">
        <v>288</v>
      </c>
      <c r="G14" s="31"/>
      <c r="I14" s="11"/>
      <c r="J14" s="10"/>
      <c r="K14" s="10"/>
      <c r="L14" s="2"/>
      <c r="M14" s="2"/>
    </row>
    <row r="15" spans="1:13" ht="20.100000000000001" customHeight="1">
      <c r="A15" s="62"/>
      <c r="B15" s="52" t="s">
        <v>704</v>
      </c>
      <c r="C15" s="111">
        <v>0</v>
      </c>
      <c r="D15" s="111">
        <v>449.86164000000002</v>
      </c>
      <c r="E15" s="111">
        <v>489.05129499999998</v>
      </c>
      <c r="F15" s="53" t="s">
        <v>705</v>
      </c>
      <c r="G15" s="28"/>
      <c r="I15" s="11"/>
      <c r="J15" s="10"/>
      <c r="K15" s="10"/>
      <c r="L15" s="2"/>
      <c r="M15" s="2"/>
    </row>
    <row r="16" spans="1:13" ht="20.100000000000001" customHeight="1">
      <c r="A16" s="63"/>
      <c r="B16" s="54" t="s">
        <v>305</v>
      </c>
      <c r="C16" s="112">
        <v>716.34592699999996</v>
      </c>
      <c r="D16" s="112">
        <v>654.02042700000004</v>
      </c>
      <c r="E16" s="112">
        <v>270.49610200000001</v>
      </c>
      <c r="F16" s="55" t="s">
        <v>306</v>
      </c>
      <c r="G16" s="31"/>
      <c r="I16" s="11"/>
      <c r="J16" s="10"/>
      <c r="K16" s="10"/>
      <c r="L16" s="2"/>
      <c r="M16" s="2"/>
    </row>
    <row r="17" spans="1:13" ht="20.100000000000001" customHeight="1">
      <c r="A17" s="62"/>
      <c r="B17" s="52" t="s">
        <v>144</v>
      </c>
      <c r="C17" s="111">
        <v>614.03164200000003</v>
      </c>
      <c r="D17" s="111">
        <v>297.43247199999996</v>
      </c>
      <c r="E17" s="111">
        <v>265.38264400000003</v>
      </c>
      <c r="F17" s="53" t="s">
        <v>438</v>
      </c>
      <c r="G17" s="28"/>
      <c r="I17" s="11"/>
      <c r="J17" s="10"/>
      <c r="K17" s="10"/>
      <c r="L17" s="2"/>
      <c r="M17" s="2"/>
    </row>
    <row r="18" spans="1:13" ht="20.100000000000001" customHeight="1">
      <c r="A18" s="63"/>
      <c r="B18" s="54" t="s">
        <v>146</v>
      </c>
      <c r="C18" s="112">
        <v>573.10781399999996</v>
      </c>
      <c r="D18" s="112">
        <v>131.54651799999999</v>
      </c>
      <c r="E18" s="112">
        <v>65.511945999999995</v>
      </c>
      <c r="F18" s="55" t="s">
        <v>525</v>
      </c>
      <c r="G18" s="31"/>
      <c r="I18" s="11"/>
      <c r="J18" s="10"/>
      <c r="K18" s="10"/>
      <c r="L18" s="2"/>
      <c r="M18" s="2"/>
    </row>
    <row r="19" spans="1:13" ht="20.100000000000001" customHeight="1">
      <c r="A19" s="62"/>
      <c r="B19" s="52" t="s">
        <v>148</v>
      </c>
      <c r="C19" s="111">
        <v>71.903492999999997</v>
      </c>
      <c r="D19" s="111">
        <v>70.424728000000002</v>
      </c>
      <c r="E19" s="111">
        <v>61.625946999999996</v>
      </c>
      <c r="F19" s="53" t="s">
        <v>286</v>
      </c>
      <c r="G19" s="28"/>
      <c r="I19" s="11"/>
      <c r="J19" s="10"/>
      <c r="K19" s="10"/>
      <c r="L19" s="2"/>
      <c r="M19" s="2"/>
    </row>
    <row r="20" spans="1:13" ht="20.100000000000001" customHeight="1">
      <c r="A20" s="63"/>
      <c r="B20" s="54" t="s">
        <v>149</v>
      </c>
      <c r="C20" s="112">
        <v>74.684415000000001</v>
      </c>
      <c r="D20" s="112">
        <v>0</v>
      </c>
      <c r="E20" s="112">
        <v>4.381875</v>
      </c>
      <c r="F20" s="55" t="s">
        <v>285</v>
      </c>
      <c r="G20" s="31"/>
      <c r="I20" s="11"/>
      <c r="J20" s="10"/>
      <c r="K20" s="10"/>
      <c r="L20" s="2"/>
      <c r="M20" s="2"/>
    </row>
    <row r="21" spans="1:13" ht="20.100000000000001" customHeight="1">
      <c r="A21" s="58" t="s">
        <v>140</v>
      </c>
      <c r="B21" s="59" t="s">
        <v>0</v>
      </c>
      <c r="C21" s="115">
        <f t="shared" ref="C21:D21" si="1">SUBTOTAL(9,C22:C29)</f>
        <v>3073.2729490000006</v>
      </c>
      <c r="D21" s="115">
        <f t="shared" si="1"/>
        <v>3174.2569480000002</v>
      </c>
      <c r="E21" s="115">
        <f>SUBTOTAL(9,E22:E29)</f>
        <v>2929.7254580000003</v>
      </c>
      <c r="F21" s="60" t="s">
        <v>1</v>
      </c>
      <c r="G21" s="61" t="s">
        <v>130</v>
      </c>
      <c r="L21" s="2"/>
      <c r="M21" s="2"/>
    </row>
    <row r="22" spans="1:13" ht="20.100000000000001" customHeight="1">
      <c r="A22" s="62"/>
      <c r="B22" s="52" t="s">
        <v>151</v>
      </c>
      <c r="C22" s="111">
        <v>1572.547098</v>
      </c>
      <c r="D22" s="111">
        <v>1535.971395</v>
      </c>
      <c r="E22" s="111">
        <v>1482.977774</v>
      </c>
      <c r="F22" s="53" t="s">
        <v>526</v>
      </c>
      <c r="G22" s="28"/>
      <c r="I22" s="11"/>
      <c r="L22" s="2"/>
      <c r="M22" s="2"/>
    </row>
    <row r="23" spans="1:13" ht="20.100000000000001" customHeight="1">
      <c r="A23" s="63"/>
      <c r="B23" s="54" t="s">
        <v>154</v>
      </c>
      <c r="C23" s="112">
        <v>399.61738100000002</v>
      </c>
      <c r="D23" s="112">
        <v>466.77865099999997</v>
      </c>
      <c r="E23" s="112">
        <v>397.76791600000001</v>
      </c>
      <c r="F23" s="55" t="s">
        <v>133</v>
      </c>
      <c r="G23" s="31"/>
      <c r="I23" s="11"/>
      <c r="L23" s="2"/>
      <c r="M23" s="2"/>
    </row>
    <row r="24" spans="1:13" ht="20.100000000000001" customHeight="1">
      <c r="A24" s="62"/>
      <c r="B24" s="52" t="s">
        <v>153</v>
      </c>
      <c r="C24" s="111">
        <v>323.69322399999999</v>
      </c>
      <c r="D24" s="111">
        <v>411.64883400000002</v>
      </c>
      <c r="E24" s="111">
        <v>366.69643600000001</v>
      </c>
      <c r="F24" s="53" t="s">
        <v>132</v>
      </c>
      <c r="G24" s="28"/>
      <c r="I24" s="11"/>
      <c r="L24" s="2"/>
      <c r="M24" s="2"/>
    </row>
    <row r="25" spans="1:13" ht="20.100000000000001" customHeight="1">
      <c r="A25" s="63"/>
      <c r="B25" s="54" t="s">
        <v>157</v>
      </c>
      <c r="C25" s="112">
        <v>276.71995400000003</v>
      </c>
      <c r="D25" s="112">
        <v>315.16556300000002</v>
      </c>
      <c r="E25" s="112">
        <v>294.18753199999998</v>
      </c>
      <c r="F25" s="55" t="s">
        <v>136</v>
      </c>
      <c r="G25" s="31"/>
      <c r="I25" s="11"/>
      <c r="L25" s="2"/>
      <c r="M25" s="2"/>
    </row>
    <row r="26" spans="1:13" ht="20.100000000000001" customHeight="1">
      <c r="A26" s="62"/>
      <c r="B26" s="52" t="s">
        <v>155</v>
      </c>
      <c r="C26" s="111">
        <v>417.83021300000001</v>
      </c>
      <c r="D26" s="111">
        <v>353.00649299999998</v>
      </c>
      <c r="E26" s="111">
        <v>292.83169299999997</v>
      </c>
      <c r="F26" s="53" t="s">
        <v>134</v>
      </c>
      <c r="G26" s="28"/>
      <c r="I26" s="11"/>
      <c r="L26" s="2"/>
      <c r="M26" s="2"/>
    </row>
    <row r="27" spans="1:13" ht="20.100000000000001" customHeight="1">
      <c r="A27" s="63"/>
      <c r="B27" s="54" t="s">
        <v>156</v>
      </c>
      <c r="C27" s="112">
        <v>37.616746999999997</v>
      </c>
      <c r="D27" s="112">
        <v>46.621117999999996</v>
      </c>
      <c r="E27" s="112">
        <v>54.319694999999996</v>
      </c>
      <c r="F27" s="55" t="s">
        <v>135</v>
      </c>
      <c r="G27" s="31"/>
      <c r="I27" s="11"/>
      <c r="L27" s="2"/>
      <c r="M27" s="2"/>
    </row>
    <row r="28" spans="1:13" ht="20.100000000000001" customHeight="1">
      <c r="A28" s="62"/>
      <c r="B28" s="52" t="s">
        <v>158</v>
      </c>
      <c r="C28" s="111">
        <v>43.522784999999999</v>
      </c>
      <c r="D28" s="111">
        <v>43.596184000000001</v>
      </c>
      <c r="E28" s="111">
        <v>39.629881999999995</v>
      </c>
      <c r="F28" s="53" t="s">
        <v>137</v>
      </c>
      <c r="G28" s="28"/>
      <c r="I28" s="11"/>
      <c r="L28" s="2"/>
      <c r="M28" s="2"/>
    </row>
    <row r="29" spans="1:13" ht="20.100000000000001" customHeight="1">
      <c r="A29" s="63"/>
      <c r="B29" s="54" t="s">
        <v>152</v>
      </c>
      <c r="C29" s="112">
        <v>1.7255469999999999</v>
      </c>
      <c r="D29" s="112">
        <v>1.46871</v>
      </c>
      <c r="E29" s="112">
        <v>1.31453</v>
      </c>
      <c r="F29" s="55" t="s">
        <v>521</v>
      </c>
      <c r="G29" s="31"/>
      <c r="I29" s="11"/>
      <c r="L29" s="2"/>
      <c r="M29" s="2"/>
    </row>
    <row r="30" spans="1:13" ht="20.100000000000001" customHeight="1">
      <c r="A30" s="58" t="s">
        <v>141</v>
      </c>
      <c r="B30" s="59" t="s">
        <v>0</v>
      </c>
      <c r="C30" s="115">
        <f t="shared" ref="C30:D30" si="2">SUBTOTAL(9,C31:C38)</f>
        <v>1271.7756640000002</v>
      </c>
      <c r="D30" s="115">
        <f t="shared" si="2"/>
        <v>2001.183937</v>
      </c>
      <c r="E30" s="115">
        <f>SUBTOTAL(9,E31:E38)</f>
        <v>1458.2856630000001</v>
      </c>
      <c r="F30" s="60" t="s">
        <v>1</v>
      </c>
      <c r="G30" s="61" t="s">
        <v>131</v>
      </c>
      <c r="I30" s="11"/>
      <c r="J30" s="11"/>
      <c r="K30" s="15"/>
      <c r="L30" s="2"/>
      <c r="M30" s="2"/>
    </row>
    <row r="31" spans="1:13" ht="20.100000000000001" customHeight="1">
      <c r="A31" s="62"/>
      <c r="B31" s="52" t="s">
        <v>534</v>
      </c>
      <c r="C31" s="111">
        <v>558.28685700000005</v>
      </c>
      <c r="D31" s="111">
        <v>852.01325699999995</v>
      </c>
      <c r="E31" s="111">
        <v>716.57982600000003</v>
      </c>
      <c r="F31" s="53" t="s">
        <v>527</v>
      </c>
      <c r="G31" s="28"/>
      <c r="I31" s="11"/>
      <c r="J31" s="11"/>
      <c r="K31" s="15"/>
      <c r="L31" s="2"/>
      <c r="M31" s="2"/>
    </row>
    <row r="32" spans="1:13" ht="20.100000000000001" customHeight="1">
      <c r="A32" s="63"/>
      <c r="B32" s="54" t="s">
        <v>159</v>
      </c>
      <c r="C32" s="112">
        <v>312.47850099999999</v>
      </c>
      <c r="D32" s="112">
        <v>656.37471700000003</v>
      </c>
      <c r="E32" s="112">
        <v>362.06364100000002</v>
      </c>
      <c r="F32" s="55" t="s">
        <v>529</v>
      </c>
      <c r="G32" s="31"/>
      <c r="I32" s="11"/>
      <c r="J32" s="11"/>
      <c r="K32" s="15"/>
      <c r="L32" s="2"/>
      <c r="M32" s="2"/>
    </row>
    <row r="33" spans="1:13" ht="20.100000000000001" customHeight="1">
      <c r="A33" s="62"/>
      <c r="B33" s="52" t="s">
        <v>523</v>
      </c>
      <c r="C33" s="111">
        <v>281.40120200000001</v>
      </c>
      <c r="D33" s="111">
        <v>278.95729399999999</v>
      </c>
      <c r="E33" s="111">
        <v>211.89903100000001</v>
      </c>
      <c r="F33" s="53" t="s">
        <v>528</v>
      </c>
      <c r="G33" s="28"/>
      <c r="I33" s="11"/>
      <c r="J33" s="11"/>
      <c r="K33" s="15"/>
      <c r="L33" s="2"/>
      <c r="M33" s="2"/>
    </row>
    <row r="34" spans="1:13" ht="20.100000000000001" customHeight="1">
      <c r="A34" s="63"/>
      <c r="B34" s="54" t="s">
        <v>160</v>
      </c>
      <c r="C34" s="112">
        <v>117.58649</v>
      </c>
      <c r="D34" s="112">
        <v>208.549104</v>
      </c>
      <c r="E34" s="112">
        <v>166.56074100000001</v>
      </c>
      <c r="F34" s="55" t="s">
        <v>138</v>
      </c>
      <c r="G34" s="31"/>
      <c r="I34" s="11"/>
      <c r="J34" s="11"/>
      <c r="K34" s="15"/>
      <c r="L34" s="2"/>
      <c r="M34" s="2"/>
    </row>
    <row r="35" spans="1:13" ht="20.100000000000001" customHeight="1">
      <c r="A35" s="62"/>
      <c r="B35" s="52" t="s">
        <v>162</v>
      </c>
      <c r="C35" s="111">
        <v>1.9584499999999998</v>
      </c>
      <c r="D35" s="111">
        <v>5.2086959999999998</v>
      </c>
      <c r="E35" s="111">
        <v>1.1266609999999999</v>
      </c>
      <c r="F35" s="53" t="s">
        <v>530</v>
      </c>
      <c r="G35" s="28"/>
      <c r="I35" s="11"/>
      <c r="J35" s="11"/>
      <c r="K35" s="15"/>
      <c r="L35" s="2"/>
      <c r="M35" s="2"/>
    </row>
    <row r="36" spans="1:13" ht="20.100000000000001" customHeight="1">
      <c r="A36" s="63"/>
      <c r="B36" s="54" t="s">
        <v>522</v>
      </c>
      <c r="C36" s="112">
        <v>3.5753E-2</v>
      </c>
      <c r="D36" s="112">
        <v>3.3264999999999996E-2</v>
      </c>
      <c r="E36" s="112">
        <v>2.1477E-2</v>
      </c>
      <c r="F36" s="55" t="s">
        <v>531</v>
      </c>
      <c r="G36" s="31"/>
      <c r="I36" s="11"/>
      <c r="J36" s="11"/>
      <c r="K36" s="15"/>
      <c r="L36" s="2"/>
      <c r="M36" s="2"/>
    </row>
    <row r="37" spans="1:13" ht="20.100000000000001" customHeight="1">
      <c r="A37" s="62"/>
      <c r="B37" s="52" t="s">
        <v>161</v>
      </c>
      <c r="C37" s="111">
        <v>1.3011E-2</v>
      </c>
      <c r="D37" s="111">
        <v>9.3340000000000003E-3</v>
      </c>
      <c r="E37" s="111">
        <v>1.8085999999999998E-2</v>
      </c>
      <c r="F37" s="53" t="s">
        <v>533</v>
      </c>
      <c r="G37" s="28"/>
      <c r="I37" s="11"/>
      <c r="J37" s="11"/>
      <c r="K37" s="15"/>
      <c r="L37" s="2"/>
      <c r="M37" s="2"/>
    </row>
    <row r="38" spans="1:13" ht="19.5" customHeight="1" thickBot="1">
      <c r="A38" s="63"/>
      <c r="B38" s="54" t="s">
        <v>535</v>
      </c>
      <c r="C38" s="112">
        <v>1.54E-2</v>
      </c>
      <c r="D38" s="112">
        <v>3.8269999999999998E-2</v>
      </c>
      <c r="E38" s="112">
        <v>1.6199999999999999E-2</v>
      </c>
      <c r="F38" s="55" t="s">
        <v>532</v>
      </c>
      <c r="G38" s="31"/>
      <c r="L38" s="2"/>
      <c r="M38" s="2"/>
    </row>
    <row r="39" spans="1:13" ht="35.1" customHeight="1" thickBot="1">
      <c r="A39" s="64"/>
      <c r="B39" s="56" t="s">
        <v>78</v>
      </c>
      <c r="C39" s="114">
        <f>SUBTOTAL(9,C8:C38)</f>
        <v>19231.878256</v>
      </c>
      <c r="D39" s="114">
        <f>SUBTOTAL(9,D8:D38)</f>
        <v>19118.881696</v>
      </c>
      <c r="E39" s="114">
        <f>SUBTOTAL(9,E8:E38)</f>
        <v>16349.292668999999</v>
      </c>
      <c r="F39" s="57" t="s">
        <v>1</v>
      </c>
      <c r="G39" s="45"/>
      <c r="L39" s="2"/>
      <c r="M39" s="2"/>
    </row>
    <row r="40" spans="1:13" ht="35.1" customHeight="1">
      <c r="A40" s="1"/>
      <c r="B40" s="1"/>
      <c r="C40" s="17"/>
      <c r="D40" s="17"/>
      <c r="E40" s="17"/>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18" customHeight="1">
      <c r="A114" s="1"/>
      <c r="B114" s="1"/>
      <c r="C114" s="1"/>
      <c r="D114" s="1"/>
      <c r="E114" s="1"/>
      <c r="F114" s="1"/>
      <c r="G114" s="1"/>
    </row>
  </sheetData>
  <sortState xmlns:xlrd2="http://schemas.microsoft.com/office/spreadsheetml/2017/richdata2"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xr:uid="{00000000-0004-0000-0800-000000000000}"/>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474D9B"/>
    <pageSetUpPr fitToPage="1"/>
  </sheetPr>
  <dimension ref="A1:F21"/>
  <sheetViews>
    <sheetView showGridLines="0" rightToLeft="1" topLeftCell="A4" workbookViewId="0">
      <selection activeCell="F1" sqref="F1"/>
    </sheetView>
  </sheetViews>
  <sheetFormatPr defaultColWidth="8.5703125" defaultRowHeight="18" customHeight="1"/>
  <cols>
    <col min="1" max="1" width="18.42578125" style="2" customWidth="1"/>
    <col min="2" max="2" width="11.85546875" style="2" customWidth="1"/>
    <col min="3" max="3" width="11.85546875" style="2" bestFit="1" customWidth="1"/>
    <col min="4" max="4" width="25.570312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6" ht="18" customHeight="1">
      <c r="F1" s="21" t="s">
        <v>77</v>
      </c>
    </row>
    <row r="2" spans="1:6" ht="20.25" customHeight="1">
      <c r="E2" s="8"/>
    </row>
    <row r="3" spans="1:6" ht="30" customHeight="1">
      <c r="A3" s="281" t="s">
        <v>122</v>
      </c>
      <c r="B3" s="281"/>
      <c r="C3" s="281"/>
      <c r="D3" s="281"/>
    </row>
    <row r="4" spans="1:6" ht="30" customHeight="1">
      <c r="A4" s="282" t="s">
        <v>95</v>
      </c>
      <c r="B4" s="282"/>
      <c r="C4" s="282"/>
      <c r="D4" s="282"/>
    </row>
    <row r="5" spans="1:6" ht="18" customHeight="1">
      <c r="A5" s="4" t="s">
        <v>15</v>
      </c>
      <c r="B5" s="283" t="s">
        <v>50</v>
      </c>
      <c r="C5" s="274"/>
      <c r="D5" s="47" t="s">
        <v>16</v>
      </c>
    </row>
    <row r="6" spans="1:6" ht="18" customHeight="1">
      <c r="A6" s="4" t="s">
        <v>17</v>
      </c>
      <c r="B6" s="283" t="s">
        <v>51</v>
      </c>
      <c r="C6" s="274"/>
      <c r="D6" s="48" t="s">
        <v>76</v>
      </c>
    </row>
    <row r="7" spans="1:6" ht="18" customHeight="1">
      <c r="A7" s="26">
        <v>2019</v>
      </c>
      <c r="B7" s="27" t="s">
        <v>64</v>
      </c>
      <c r="C7" s="28" t="s">
        <v>52</v>
      </c>
      <c r="D7" s="108">
        <v>45428.651397000001</v>
      </c>
    </row>
    <row r="8" spans="1:6" ht="18" customHeight="1">
      <c r="A8" s="29"/>
      <c r="B8" s="30" t="s">
        <v>65</v>
      </c>
      <c r="C8" s="31" t="s">
        <v>53</v>
      </c>
      <c r="D8" s="109">
        <v>40344.505169999997</v>
      </c>
    </row>
    <row r="9" spans="1:6" ht="18" customHeight="1">
      <c r="A9" s="26" t="s">
        <v>544</v>
      </c>
      <c r="B9" s="27" t="s">
        <v>66</v>
      </c>
      <c r="C9" s="28" t="s">
        <v>54</v>
      </c>
      <c r="D9" s="108">
        <v>44045.006565999996</v>
      </c>
    </row>
    <row r="10" spans="1:6" ht="18" customHeight="1">
      <c r="A10" s="29" t="s">
        <v>544</v>
      </c>
      <c r="B10" s="30" t="s">
        <v>67</v>
      </c>
      <c r="C10" s="31" t="s">
        <v>55</v>
      </c>
      <c r="D10" s="109">
        <v>53155.036898999999</v>
      </c>
    </row>
    <row r="11" spans="1:6" ht="18" customHeight="1">
      <c r="A11" s="26" t="s">
        <v>544</v>
      </c>
      <c r="B11" s="27" t="s">
        <v>68</v>
      </c>
      <c r="C11" s="28" t="s">
        <v>56</v>
      </c>
      <c r="D11" s="108">
        <v>48359.773448</v>
      </c>
    </row>
    <row r="12" spans="1:6" ht="18" customHeight="1">
      <c r="A12" s="29" t="s">
        <v>544</v>
      </c>
      <c r="B12" s="30" t="s">
        <v>74</v>
      </c>
      <c r="C12" s="31" t="s">
        <v>57</v>
      </c>
      <c r="D12" s="109">
        <v>41466.083546000002</v>
      </c>
    </row>
    <row r="13" spans="1:6" ht="18" customHeight="1">
      <c r="A13" s="26" t="s">
        <v>544</v>
      </c>
      <c r="B13" s="27" t="s">
        <v>75</v>
      </c>
      <c r="C13" s="28" t="s">
        <v>58</v>
      </c>
      <c r="D13" s="108">
        <v>53479.706101999996</v>
      </c>
    </row>
    <row r="14" spans="1:6" ht="18" customHeight="1">
      <c r="A14" s="29" t="s">
        <v>544</v>
      </c>
      <c r="B14" s="30" t="s">
        <v>69</v>
      </c>
      <c r="C14" s="31" t="s">
        <v>59</v>
      </c>
      <c r="D14" s="109">
        <v>41834.838710000004</v>
      </c>
    </row>
    <row r="15" spans="1:6" ht="18" customHeight="1">
      <c r="A15" s="26" t="s">
        <v>544</v>
      </c>
      <c r="B15" s="27" t="s">
        <v>70</v>
      </c>
      <c r="C15" s="28" t="s">
        <v>60</v>
      </c>
      <c r="D15" s="108">
        <v>42909.98575</v>
      </c>
    </row>
    <row r="16" spans="1:6" ht="18" customHeight="1">
      <c r="A16" s="29" t="s">
        <v>544</v>
      </c>
      <c r="B16" s="30" t="s">
        <v>71</v>
      </c>
      <c r="C16" s="31" t="s">
        <v>61</v>
      </c>
      <c r="D16" s="109">
        <v>42833.001429000004</v>
      </c>
    </row>
    <row r="17" spans="1:4" ht="18" customHeight="1">
      <c r="A17" s="26" t="s">
        <v>544</v>
      </c>
      <c r="B17" s="27" t="s">
        <v>72</v>
      </c>
      <c r="C17" s="28" t="s">
        <v>62</v>
      </c>
      <c r="D17" s="108">
        <v>37812.813134000004</v>
      </c>
    </row>
    <row r="18" spans="1:4" ht="18" customHeight="1">
      <c r="A18" s="29" t="s">
        <v>544</v>
      </c>
      <c r="B18" s="30" t="s">
        <v>73</v>
      </c>
      <c r="C18" s="31" t="s">
        <v>63</v>
      </c>
      <c r="D18" s="109">
        <v>49585.771479000003</v>
      </c>
    </row>
    <row r="19" spans="1:4" ht="18" customHeight="1" thickBot="1">
      <c r="A19" s="32">
        <v>2020</v>
      </c>
      <c r="B19" s="33" t="s">
        <v>64</v>
      </c>
      <c r="C19" s="34" t="s">
        <v>52</v>
      </c>
      <c r="D19" s="110">
        <v>39731.960009000002</v>
      </c>
    </row>
    <row r="21" spans="1:4" ht="18" customHeight="1">
      <c r="D21" s="14"/>
    </row>
  </sheetData>
  <mergeCells count="4">
    <mergeCell ref="A3:D3"/>
    <mergeCell ref="A4:D4"/>
    <mergeCell ref="B5:C5"/>
    <mergeCell ref="B6:C6"/>
  </mergeCells>
  <hyperlinks>
    <hyperlink ref="F1" location="'الفهرس Index'!A1" display="الفهرس / Index" xr:uid="{00000000-0004-0000-0900-000000000000}"/>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20</vt:i4>
      </vt:variant>
    </vt:vector>
  </HeadingPairs>
  <TitlesOfParts>
    <vt:vector size="38" baseType="lpstr">
      <vt:lpstr>الفهرس Index</vt:lpstr>
      <vt:lpstr>M_Ar</vt:lpstr>
      <vt:lpstr>M_En</vt:lpstr>
      <vt:lpstr>1</vt:lpstr>
      <vt:lpstr>1.2</vt:lpstr>
      <vt:lpstr>1.3</vt:lpstr>
      <vt:lpstr>1.4</vt:lpstr>
      <vt:lpstr>1.5</vt:lpstr>
      <vt:lpstr>2</vt:lpstr>
      <vt:lpstr>2.1</vt:lpstr>
      <vt:lpstr>2.2</vt:lpstr>
      <vt:lpstr>2.3</vt:lpstr>
      <vt:lpstr>2.4</vt:lpstr>
      <vt:lpstr>2.5</vt:lpstr>
      <vt:lpstr>2.6</vt:lpstr>
      <vt:lpstr>4</vt:lpstr>
      <vt:lpstr>5</vt:lpstr>
      <vt:lpstr>6</vt:lpstr>
      <vt:lpstr>'1'!Print_Area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dc:creator>
  <cp:lastModifiedBy>Lenovo</cp:lastModifiedBy>
  <cp:lastPrinted>2020-03-23T07:30:13Z</cp:lastPrinted>
  <dcterms:created xsi:type="dcterms:W3CDTF">2016-08-11T05:20:00Z</dcterms:created>
  <dcterms:modified xsi:type="dcterms:W3CDTF">2020-03-23T07:51:42Z</dcterms:modified>
  <cp:category>KSA Trade</cp:category>
</cp:coreProperties>
</file>