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14\المساندة_الفنية\(01) التقارير\التقارير الشهرية\2018\نوفمبر 2018 - 11\الملف الإعلامي\المنتج بصيغة Excel\"/>
    </mc:Choice>
  </mc:AlternateContent>
  <xr:revisionPtr revIDLastSave="0" documentId="13_ncr:1_{55F8BF87-6012-4B89-9D46-64F2FE4DDAF8}" xr6:coauthVersionLast="40" xr6:coauthVersionMax="40" xr10:uidLastSave="{00000000-0000-0000-0000-000000000000}"/>
  <bookViews>
    <workbookView xWindow="0" yWindow="0" windowWidth="26760" windowHeight="11790" tabRatio="842" xr2:uid="{00000000-000D-0000-FFFF-FFFF00000000}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'1.4'!$A$1:$G$152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'2.3'!$A$1:$G$153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81029"/>
  <fileRecoveryPr autoRecover="0"/>
</workbook>
</file>

<file path=xl/calcChain.xml><?xml version="1.0" encoding="utf-8"?>
<calcChain xmlns="http://schemas.openxmlformats.org/spreadsheetml/2006/main">
  <c r="C153" i="22" l="1"/>
  <c r="D153" i="22"/>
  <c r="E153" i="22"/>
  <c r="C20" i="30" l="1"/>
  <c r="D20" i="30"/>
  <c r="E20" i="30"/>
  <c r="C152" i="18" l="1"/>
  <c r="D152" i="18"/>
  <c r="E152" i="18"/>
  <c r="C19" i="17" l="1"/>
  <c r="E8" i="30" l="1"/>
  <c r="D8" i="30"/>
  <c r="C8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E46" i="30" s="1"/>
  <c r="D30" i="30"/>
  <c r="D46" i="30" s="1"/>
  <c r="C30" i="30"/>
  <c r="C46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<sst xmlns="http://schemas.openxmlformats.org/spreadsheetml/2006/main" count="1405" uniqueCount="670">
  <si>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</si>
  <si>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</si>
  <si>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</si>
  <si>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</si>
  <si>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</si>
  <si>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</si>
  <si>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</si>
  <si>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</si>
  <si>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</si>
  <si>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</si>
  <si>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</si>
  <si>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</si>
  <si>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</si>
  <si>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</si>
  <si>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</si>
  <si>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</si>
  <si>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</si>
  <si>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</si>
  <si>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</si>
  <si>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</si>
  <si>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</si>
  <si>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</si>
  <si>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</si>
  <si>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</si>
  <si>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</si>
  <si>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</si>
  <si>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</si>
  <si>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</si>
  <si>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</si>
  <si>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</si>
  <si>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</si>
  <si>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</si>
  <si>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</si>
  <si>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</si>
  <si>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</si>
  <si>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</si>
  <si>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</si>
  <si>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</si>
  <si>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</si>
  <si>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</si>
  <si>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</si>
  <si>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</si>
  <si>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</si>
  <si>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</si>
  <si>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</si>
  <si>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</si>
  <si>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</si>
  <si>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</si>
  <si>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</si>
  <si>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</si>
  <si>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</si>
  <si>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</si>
  <si>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</si>
  <si>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</si>
  <si>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</si>
  <si>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</si>
  <si>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</si>
  <si>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</si>
  <si>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</si>
  <si>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</si>
  <si>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</si>
  <si>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</si>
  <si>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</si>
  <si>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</si>
  <si>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</si>
  <si>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</si>
  <si>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</si>
  <si>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</si>
  <si>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</si>
  <si>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</si>
  <si>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</si>
  <si>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</si>
  <si>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</si>
  <si>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</si>
  <si>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</si>
  <si>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</si>
  <si>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</si>
  <si>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</si>
  <si>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</si>
  <si>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</si>
  <si>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</si>
  <si>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</si>
  <si>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</si>
  <si>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</si>
  <si>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</si>
  <si>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</si>
  <si>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</si>
  <si>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</si>
  <si>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</si>
  <si>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</si>
  <si>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</si>
  <si>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</si>
  <si>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</si>
  <si>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</si>
  <si>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</si>
  <si>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</si>
  <si>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</si>
  <si>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</si>
  <si>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</si>
  <si>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</si>
  <si>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</si>
  <si>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</si>
  <si>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</si>
  <si>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</si>
  <si>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</si>
  <si>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</si>
  <si>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</si>
  <si>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</si>
  <si>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</si>
  <si>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</si>
  <si>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</si>
  <si>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</si>
  <si>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</si>
  <si>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</si>
  <si>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</si>
  <si>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</si>
  <si>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</si>
  <si>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</si>
  <si>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</si>
  <si>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</si>
  <si>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</si>
  <si>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</si>
  <si>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</si>
  <si>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</si>
  <si>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</si>
  <si>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</si>
  <si>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</si>
  <si>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</si>
  <si>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</si>
  <si>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</si>
  <si>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</si>
  <si>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</si>
  <si>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</si>
  <si>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</si>
  <si>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</si>
  <si>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</si>
  <si>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</si>
  <si>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</si>
  <si>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</si>
  <si>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</si>
  <si>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</si>
  <si>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</si>
  <si>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</si>
  <si>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</si>
  <si>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</si>
  <si>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</si>
  <si>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</si>
  <si>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</si>
  <si>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</si>
  <si>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</si>
  <si>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</si>
  <si>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</si>
  <si>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</si>
  <si>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</si>
  <si>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</si>
  <si>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</si>
  <si>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</si>
  <si>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</si>
  <si>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</si>
  <si>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</si>
  <si>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</si>
  <si>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</si>
  <si>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</si>
  <si>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</si>
  <si>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</si>
  <si>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</si>
  <si>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</si>
  <si>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</si>
  <si>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</si>
  <si>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</si>
  <si>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</si>
  <si>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</si>
  <si>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</si>
  <si>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</si>
  <si>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</si>
  <si>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</si>
  <si>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</si>
  <si>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</si>
  <si>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</si>
  <si>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</si>
  <si>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</si>
  <si>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</si>
  <si>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</si>
  <si>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</si>
  <si>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</si>
  <si>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</si>
  <si>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</si>
  <si>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</si>
  <si>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</si>
  <si>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</si>
  <si>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</si>
  <si>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</si>
  <si>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</si>
  <si>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</si>
  <si>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</si>
  <si>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</si>
  <si>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</si>
  <si>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</si>
  <si>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</si>
  <si>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</si>
  <si>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</si>
  <si>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</si>
  <si>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</si>
  <si>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</si>
  <si>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</si>
  <si>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</si>
  <si>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</si>
  <si>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</si>
  <si>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</si>
  <si>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</si>
  <si>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</si>
  <si>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</si>
  <si>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</si>
  <si>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</si>
  <si>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</si>
  <si>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</si>
  <si>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</si>
  <si>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</si>
  <si>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</si>
  <si>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</si>
  <si>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</si>
  <si>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</si>
  <si>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</si>
  <si>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</si>
  <si>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</si>
  <si>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</si>
  <si>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</si>
  <si>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</si>
  <si>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</si>
  <si>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</si>
  <si>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</si>
  <si>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</si>
  <si>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</si>
  <si>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</si>
  <si>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</si>
  <si>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</si>
  <si>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</si>
  <si>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</si>
  <si>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</si>
  <si>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</si>
  <si>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</si>
  <si>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</si>
  <si>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</si>
  <si>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</si>
  <si>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</si>
  <si>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</si>
  <si>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</si>
  <si>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</si>
  <si>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</si>
  <si>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</si>
  <si>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</si>
  <si>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</si>
  <si>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</si>
  <si>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</si>
  <si>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</si>
  <si>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</si>
  <si>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</si>
  <si>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</si>
  <si>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</si>
  <si>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</si>
  <si>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</si>
  <si>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</si>
  <si>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</si>
  <si>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</si>
  <si>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</si>
  <si>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</si>
  <si>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</si>
  <si>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</si>
  <si>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</si>
  <si>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</si>
  <si>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</si>
  <si>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</si>
  <si>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</si>
  <si>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</si>
  <si>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</si>
  <si>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</si>
  <si>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</si>
  <si>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</si>
  <si>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</si>
  <si>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</si>
  <si>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</si>
  <si>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</si>
  <si>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</si>
  <si>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</si>
  <si>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</si>
  <si>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</si>
  <si>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</si>
  <si>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</si>
  <si>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</si>
  <si>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</si>
  <si>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</si>
  <si>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</si>
  <si>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</si>
  <si>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</si>
  <si>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</si>
  <si>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</si>
  <si>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</si>
  <si>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</si>
  <si>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</si>
  <si>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</si>
  <si>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</si>
  <si>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</si>
  <si>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</si>
  <si>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</si>
  <si>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</si>
  <si>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</si>
  <si>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</si>
  <si>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</si>
  <si>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</si>
  <si>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</si>
  <si>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</si>
  <si>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</si>
  <si>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</si>
  <si>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</si>
  <si>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</si>
  <si>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</si>
  <si>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</si>
  <si>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</si>
  <si>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</si>
  <si>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</si>
  <si>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</si>
  <si>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</si>
  <si>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</si>
  <si>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</si>
  <si>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</si>
  <si>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</si>
  <si>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</si>
  <si>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</si>
  <si>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</si>
  <si>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</si>
  <si>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</si>
  <si>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</si>
  <si>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</si>
  <si>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</si>
  <si>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</si>
  <si>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</si>
  <si>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</si>
  <si>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</si>
  <si>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</si>
  <si>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</si>
  <si>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</si>
  <si>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</si>
  <si>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</si>
  <si>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</si>
  <si>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</si>
  <si>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</si>
  <si>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</si>
  <si>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</si>
  <si>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</si>
  <si>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</si>
  <si>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</si>
  <si>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</si>
  <si>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</si>
  <si>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</si>
  <si>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</si>
  <si>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</si>
  <si>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</si>
  <si>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</si>
  <si>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</si>
  <si>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</si>
  <si>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</si>
  <si>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</si>
  <si>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</si>
  <si>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</si>
  <si>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</si>
  <si>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</si>
  <si>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</si>
  <si>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</si>
  <si>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</si>
  <si>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</si>
  <si>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</si>
  <si>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</si>
  <si>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</si>
  <si>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</si>
  <si>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</si>
  <si>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</si>
  <si>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</si>
  <si>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</si>
  <si>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</si>
  <si>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</si>
  <si>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</si>
  <si>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</si>
  <si>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</si>
  <si>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</si>
  <si>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</si>
  <si>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</si>
  <si>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</si>
  <si>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</si>
  <si>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</si>
  <si>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</si>
  <si>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</si>
  <si>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</si>
  <si>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</si>
  <si>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</si>
  <si>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</si>
  <si>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</si>
  <si>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</si>
  <si>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</si>
  <si>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</si>
  <si>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</si>
  <si>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</si>
  <si>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</si>
  <si>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</si>
  <si>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</si>
  <si>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</si>
  <si>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</si>
  <si>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</si>
  <si>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</si>
  <si>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</si>
  <si>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</si>
  <si>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</si>
  <si>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</si>
  <si>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</si>
  <si>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</si>
  <si>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</si>
  <si>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</si>
  <si>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</si>
  <si>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</si>
  <si>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</si>
  <si>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</si>
  <si>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</si>
  <si>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</si>
  <si>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</si>
  <si>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</si>
  <si>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</si>
  <si>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</si>
  <si>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</si>
  <si>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</si>
  <si>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</si>
  <si>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</si>
  <si>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</si>
  <si>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</si>
  <si>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</si>
  <si>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</si>
  <si>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</si>
  <si>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</si>
  <si>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</si>
  <si>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</si>
  <si>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</si>
  <si>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</si>
  <si>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</si>
  <si>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</si>
  <si>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</si>
  <si>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</si>
  <si>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</si>
  <si>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</si>
  <si>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</si>
  <si>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</si>
  <si>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</si>
  <si>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</si>
  <si>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</si>
  <si>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</si>
  <si>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بوليفيا</t>
  </si>
  <si>
    <t>COMOROS</t>
  </si>
  <si>
    <t>BOLIVIA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</si>
  <si>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</si>
  <si>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</si>
  <si>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</si>
  <si>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</si>
  <si>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</si>
  <si>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</si>
  <si>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</si>
  <si>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</si>
  <si>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</si>
  <si>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</si>
  <si>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</si>
  <si>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</si>
  <si>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</si>
  <si>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</si>
  <si>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</si>
  <si>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</si>
  <si>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</si>
  <si>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</si>
  <si>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</si>
  <si>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</si>
  <si>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</si>
  <si>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</si>
  <si>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</si>
  <si>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</si>
  <si>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</si>
  <si>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</si>
  <si>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</si>
  <si>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</si>
  <si>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</si>
  <si>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</si>
  <si>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</si>
  <si>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</si>
  <si>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</si>
  <si>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</si>
  <si>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</si>
  <si>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</si>
  <si>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</si>
  <si>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</si>
  <si>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</si>
  <si>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</si>
  <si>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</si>
  <si>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</si>
  <si>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</si>
  <si>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</si>
  <si>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</si>
  <si>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</si>
  <si>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</si>
  <si>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</si>
  <si>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</si>
  <si>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</si>
  <si>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</si>
  <si>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</si>
  <si>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</si>
  <si>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</si>
  <si>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</si>
  <si>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</si>
  <si>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</si>
  <si>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</si>
  <si>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</si>
  <si>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</si>
  <si>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</si>
  <si>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</si>
  <si>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</si>
  <si>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</si>
  <si>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</si>
  <si>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</si>
  <si>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</si>
  <si>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</si>
  <si>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</si>
  <si>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</si>
  <si>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</si>
  <si>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</si>
  <si>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</si>
  <si>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</si>
  <si>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</si>
  <si>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</si>
  <si>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</si>
  <si>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</si>
  <si>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</si>
  <si>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</si>
  <si>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</si>
  <si>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</si>
  <si>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</si>
  <si>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</si>
  <si>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</si>
  <si>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</si>
  <si>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</si>
  <si>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</si>
  <si>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</si>
  <si>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</si>
  <si>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</si>
  <si>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</si>
  <si>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</si>
  <si>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</si>
  <si>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</si>
  <si>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</si>
  <si>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</si>
  <si>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</si>
  <si>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</si>
  <si>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</si>
  <si>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</si>
  <si>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</si>
  <si>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</si>
  <si>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</si>
  <si>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</si>
  <si>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</si>
  <si>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</si>
  <si>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</si>
  <si>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</si>
  <si>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</si>
  <si>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</si>
  <si>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</si>
  <si>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</si>
  <si>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</si>
  <si>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</si>
  <si>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</si>
  <si>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</si>
  <si>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MALAWI</t>
  </si>
  <si>
    <t>ZIMBABWE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</si>
  <si>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</si>
  <si>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</si>
  <si>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</si>
  <si>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</si>
  <si>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</si>
  <si>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</si>
  <si>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</si>
  <si>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</si>
  <si>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</si>
  <si>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بروندى</t>
  </si>
  <si>
    <t>BURUNDI</t>
  </si>
  <si>
    <t>جمهورية افريقيا الوسطى</t>
  </si>
  <si>
    <t>CENTRAL AFRICAN REPUBLIC</t>
  </si>
  <si>
    <t>United Arab Emirates</t>
  </si>
  <si>
    <t>Kuwait</t>
  </si>
  <si>
    <t>Bahrain</t>
  </si>
  <si>
    <t>Qatar</t>
  </si>
  <si>
    <t>هاييتي</t>
  </si>
  <si>
    <t>HAITI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</si>
  <si>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</si>
  <si>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</si>
  <si>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</si>
  <si>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</si>
  <si>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</si>
  <si>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</si>
  <si>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</si>
  <si>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</si>
  <si>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</si>
  <si>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</si>
  <si>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طاجاكستان</t>
  </si>
  <si>
    <t>TAJIKISTAN</t>
  </si>
  <si>
    <t>غينيا بيساو</t>
  </si>
  <si>
    <t>GUINEA-BISSAU</t>
  </si>
  <si>
    <t>Riyadh (Dry Port)</t>
  </si>
  <si>
    <t>مطار الأمير سلطان (تبوك)</t>
  </si>
  <si>
    <t>مطار الوديعة (نجران)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</si>
  <si>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</si>
  <si>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</si>
  <si>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</si>
  <si>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</si>
  <si>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</si>
  <si>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</si>
  <si>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</si>
  <si>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</si>
  <si>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</si>
  <si>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</si>
  <si>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</si>
  <si>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</si>
  <si>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</si>
  <si>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</si>
  <si>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</si>
  <si>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</si>
  <si>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</si>
  <si>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</si>
  <si>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</si>
  <si>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</si>
  <si>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تركمانستان</t>
  </si>
  <si>
    <t>-</t>
  </si>
  <si>
    <t>TURKMENISTAN</t>
  </si>
  <si>
    <t>CONGO, THE DEMOCRATIC REPUBLIC</t>
  </si>
  <si>
    <t>غينيا الاستوائية</t>
  </si>
  <si>
    <t>EQUATORIAL GUINEA</t>
  </si>
  <si>
    <t>جمهورية جنوب السودان</t>
  </si>
  <si>
    <t>SOUTH SUDAN</t>
  </si>
  <si>
    <t/>
  </si>
  <si>
    <t>OTHER COUNTRIES</t>
  </si>
  <si>
    <t>BOSNIA &amp; HERZEGOVINA</t>
  </si>
  <si>
    <t>مـكـاو</t>
  </si>
  <si>
    <t>MACAO</t>
  </si>
  <si>
    <t>TRINIDAD &amp; TOBAGO</t>
  </si>
  <si>
    <t>مـنـغوليا</t>
  </si>
  <si>
    <t>MONGOLIA</t>
  </si>
  <si>
    <t>أكتوبر/ Oct</t>
  </si>
  <si>
    <t>جزر فيجى</t>
  </si>
  <si>
    <t>FIJI</t>
  </si>
  <si>
    <t>موناكو</t>
  </si>
  <si>
    <t>MONACO</t>
  </si>
  <si>
    <t>أخرى</t>
  </si>
  <si>
    <t>Other</t>
  </si>
  <si>
    <t>نوفمبر 2018</t>
  </si>
  <si>
    <t xml:space="preserve"> November 2018</t>
  </si>
  <si>
    <t>نوفمبر/ Nov</t>
  </si>
  <si>
    <t>نيثرلاندز انتيليز</t>
  </si>
  <si>
    <t>NETHERLANDS ANTILLES</t>
  </si>
  <si>
    <t>بريتش انديان أوشن</t>
  </si>
  <si>
    <t>BRITISH INDIAN OCEAN TER</t>
  </si>
  <si>
    <t>جرينلاند</t>
  </si>
  <si>
    <t>GREENLAND</t>
  </si>
  <si>
    <t>بيليز</t>
  </si>
  <si>
    <t>BELIZE</t>
  </si>
  <si>
    <t>توفاليو</t>
  </si>
  <si>
    <t>TUVALU</t>
  </si>
  <si>
    <t>جزر الباهاما</t>
  </si>
  <si>
    <t>BAHAMAS</t>
  </si>
  <si>
    <t>التبادل التجاري مع دول مجلس التعاون الخليجي خلال شهر نوفمبر (مليون ريال)</t>
  </si>
  <si>
    <t>Trade with the GCC Countries in November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</si>
</sst>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28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15" xfId="0" quotePrefix="1" applyFont="1" applyFill="1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</cellStyles>
  <dxfs count="6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1" defaultTableStyle="TableStyleMedium2" defaultPivotStyle="PivotStyleLight16">
    <tableStyle name="MySqlDefault" pivot="0" table="0" count="2" xr9:uid="{357ECF95-5B56-4473-842B-F42EF33789C8}">
      <tableStyleElement type="wholeTable" dxfId="1"/>
      <tableStyleElement type="headerRow" dxfId="0"/>
    </tableStyle>
  </tableStyles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rightToLeft="1" tabSelected="1" zoomScaleNormal="100" workbookViewId="0">
      <selection activeCell="B9" sqref="B9"/>
    </sheetView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7" t="s">
        <v>500</v>
      </c>
      <c r="B3" s="208"/>
      <c r="C3" s="209" t="s">
        <v>499</v>
      </c>
      <c r="D3" s="209"/>
    </row>
    <row r="4" spans="1:4" ht="21.75" customHeight="1" x14ac:dyDescent="0.2">
      <c r="A4" s="208"/>
      <c r="B4" s="208"/>
      <c r="C4" s="209"/>
      <c r="D4" s="209"/>
    </row>
    <row r="5" spans="1:4" ht="21.75" customHeight="1" thickBot="1" x14ac:dyDescent="0.25">
      <c r="A5" s="206" t="s">
        <v>653</v>
      </c>
      <c r="B5" s="206"/>
      <c r="C5" s="210" t="s">
        <v>654</v>
      </c>
      <c r="D5" s="210"/>
    </row>
    <row r="6" spans="1:4" ht="33" customHeight="1" x14ac:dyDescent="0.2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 x14ac:dyDescent="0.2">
      <c r="A7" s="112" t="s">
        <v>533</v>
      </c>
      <c r="B7" s="122" t="s">
        <v>532</v>
      </c>
      <c r="C7" s="123" t="s">
        <v>534</v>
      </c>
      <c r="D7" s="112" t="s">
        <v>533</v>
      </c>
    </row>
    <row r="8" spans="1:4" ht="21" customHeight="1" x14ac:dyDescent="0.2">
      <c r="A8" s="112">
        <v>1</v>
      </c>
      <c r="B8" s="122" t="s">
        <v>314</v>
      </c>
      <c r="C8" s="123" t="s">
        <v>315</v>
      </c>
      <c r="D8" s="131">
        <v>1</v>
      </c>
    </row>
    <row r="9" spans="1:4" ht="21" customHeight="1" x14ac:dyDescent="0.2">
      <c r="A9" s="113">
        <v>1.1000000000000001</v>
      </c>
      <c r="B9" s="128" t="s">
        <v>511</v>
      </c>
      <c r="C9" s="124" t="s">
        <v>510</v>
      </c>
      <c r="D9" s="132">
        <v>1.1000000000000001</v>
      </c>
    </row>
    <row r="10" spans="1:4" ht="21" customHeight="1" x14ac:dyDescent="0.2">
      <c r="A10" s="114">
        <v>1.2</v>
      </c>
      <c r="B10" s="129" t="s">
        <v>517</v>
      </c>
      <c r="C10" s="125" t="s">
        <v>507</v>
      </c>
      <c r="D10" s="133">
        <v>1.2</v>
      </c>
    </row>
    <row r="11" spans="1:4" ht="21" customHeight="1" x14ac:dyDescent="0.2">
      <c r="A11" s="114">
        <v>1.3</v>
      </c>
      <c r="B11" s="129" t="s">
        <v>316</v>
      </c>
      <c r="C11" s="125" t="s">
        <v>522</v>
      </c>
      <c r="D11" s="133">
        <v>1.3</v>
      </c>
    </row>
    <row r="12" spans="1:4" ht="21" customHeight="1" x14ac:dyDescent="0.2">
      <c r="A12" s="115">
        <v>1.4</v>
      </c>
      <c r="B12" s="129" t="s">
        <v>317</v>
      </c>
      <c r="C12" s="125" t="s">
        <v>523</v>
      </c>
      <c r="D12" s="134">
        <v>1.4</v>
      </c>
    </row>
    <row r="13" spans="1:4" ht="21" customHeight="1" x14ac:dyDescent="0.2">
      <c r="A13" s="116">
        <v>1.5</v>
      </c>
      <c r="B13" s="128" t="s">
        <v>524</v>
      </c>
      <c r="C13" s="126" t="s">
        <v>521</v>
      </c>
      <c r="D13" s="135">
        <v>1.5</v>
      </c>
    </row>
    <row r="14" spans="1:4" ht="21" customHeight="1" x14ac:dyDescent="0.2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 x14ac:dyDescent="0.2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 x14ac:dyDescent="0.2">
      <c r="A16" s="118">
        <v>2.2000000000000002</v>
      </c>
      <c r="B16" s="129" t="s">
        <v>41</v>
      </c>
      <c r="C16" s="125" t="s">
        <v>498</v>
      </c>
      <c r="D16" s="137">
        <v>2.2000000000000002</v>
      </c>
    </row>
    <row r="17" spans="1:4" ht="21" customHeight="1" x14ac:dyDescent="0.2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 x14ac:dyDescent="0.2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 x14ac:dyDescent="0.2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 x14ac:dyDescent="0.2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 x14ac:dyDescent="0.2">
      <c r="A21" s="112">
        <v>3</v>
      </c>
      <c r="B21" s="120" t="s">
        <v>509</v>
      </c>
      <c r="C21" s="123" t="s">
        <v>508</v>
      </c>
      <c r="D21" s="131">
        <v>3</v>
      </c>
    </row>
    <row r="22" spans="1:4" ht="21" customHeight="1" x14ac:dyDescent="0.2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 x14ac:dyDescent="0.2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 x14ac:dyDescent="0.25">
      <c r="A24" s="119">
        <v>6</v>
      </c>
      <c r="B24" s="121" t="s">
        <v>46</v>
      </c>
      <c r="C24" s="127" t="s">
        <v>45</v>
      </c>
      <c r="D24" s="138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 xr:uid="{00000000-0004-0000-0000-000000000000}"/>
    <hyperlink ref="B10:C10" location="'1-2'!A1" display="الصادرات حسب استخدام المواد" xr:uid="{00000000-0004-0000-0000-000001000000}"/>
    <hyperlink ref="B11:C11" location="'1-3'!A1" display="الصادرات حسب طبيعة المواد" xr:uid="{00000000-0004-0000-0000-000002000000}"/>
    <hyperlink ref="B12:C12" location="'1-7'!A1" display="الصادرات حسب الاصناف" xr:uid="{00000000-0004-0000-0000-000003000000}"/>
    <hyperlink ref="B14:C14" location="'3'!A1" display="الواردات السلعية، شهري" xr:uid="{00000000-0004-0000-0000-000004000000}"/>
    <hyperlink ref="B15:C15" location="'3.1'!A1" display="الواردات حسب الأقسام" xr:uid="{00000000-0004-0000-0000-000005000000}"/>
    <hyperlink ref="B18:C18" location="'3.4'!A1" display="الواردات حسب استخدام المواد" xr:uid="{00000000-0004-0000-0000-000006000000}"/>
    <hyperlink ref="B19:C19" location="'3.5'!A1" display="الواردات حسب طبيعة المواد" xr:uid="{00000000-0004-0000-0000-000007000000}"/>
    <hyperlink ref="B16:C16" location="'3.2'!A1" display="الواردات حسب مجموعات الدول " xr:uid="{00000000-0004-0000-0000-000008000000}"/>
    <hyperlink ref="B17:C17" location="'3.3'!A1" display="الواردات حسب الدول" xr:uid="{00000000-0004-0000-0000-000009000000}"/>
    <hyperlink ref="B22:C22" location="'4'!A1" display="نسبة الصادرات غير البترولية للواردات، شهري" xr:uid="{00000000-0004-0000-0000-00000A000000}"/>
    <hyperlink ref="B23:C23" location="'5'!A1" display="نسبة الصادرات غير البترولية للواردات، سنوي" xr:uid="{00000000-0004-0000-0000-00000B000000}"/>
    <hyperlink ref="B24:C24" location="'6'!A1" display="التبادل التجاري بين المملكة ودول مجلس التعاون الخليجي" xr:uid="{00000000-0004-0000-0000-00000C000000}"/>
    <hyperlink ref="C8" location="'1'!A1" display="Merchandise Exports, Monthly" xr:uid="{00000000-0004-0000-0000-00000D000000}"/>
    <hyperlink ref="C10" location="'1.2'!A1" display="Exports by Section" xr:uid="{00000000-0004-0000-0000-00000E000000}"/>
    <hyperlink ref="C11" location="'1.3'!A1" display="Non-oil Exports by Group of Countries" xr:uid="{00000000-0004-0000-0000-00000F000000}"/>
    <hyperlink ref="C12" location="'1.4'!A1" display="Non-oil 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18" location="'2.4'!A1" display="Imports by Utilization of Items" xr:uid="{00000000-0004-0000-0000-000015000000}"/>
    <hyperlink ref="C19" location="'2.5'!A1" display="Imports by Nature of Items" xr:uid="{00000000-0004-0000-0000-000016000000}"/>
    <hyperlink ref="C22" location="'4'!A1" display="Ratio of Non-oil Exports to Imports, Monthly" xr:uid="{00000000-0004-0000-0000-000017000000}"/>
    <hyperlink ref="C23" location="'5'!A1" display="Ratio of Non-oil Exports to Imports, Annual" xr:uid="{00000000-0004-0000-0000-000018000000}"/>
    <hyperlink ref="C24" location="'6'!A1" display="Trade with the GCC Countries" xr:uid="{00000000-0004-0000-0000-000019000000}"/>
    <hyperlink ref="B8" location="'1'!A1" display="الصادرات السلعية، شهري" xr:uid="{00000000-0004-0000-0000-00001A000000}"/>
    <hyperlink ref="B10" location="'1.2'!A1" display="الصادرات حسب الأقسام" xr:uid="{00000000-0004-0000-0000-00001B000000}"/>
    <hyperlink ref="B11" location="'1.3'!A1" display="الصادرات غير البترولية حسب مجموعات الدول" xr:uid="{00000000-0004-0000-0000-00001C000000}"/>
    <hyperlink ref="B12" location="'1.4'!A1" display="الصادرات غير البترولية حسب الدول" xr:uid="{00000000-0004-0000-0000-00001D000000}"/>
    <hyperlink ref="B14" location="'2'!A1" display="الواردات السلعية، شهري" xr:uid="{00000000-0004-0000-0000-00001E000000}"/>
    <hyperlink ref="B15" location="'2.1'!A1" display="الواردات حسب الأقسام" xr:uid="{00000000-0004-0000-0000-00001F000000}"/>
    <hyperlink ref="B16" location="'2.2'!A1" display="الواردات حسب مجموعات الدول " xr:uid="{00000000-0004-0000-0000-000020000000}"/>
    <hyperlink ref="B17" location="'2.3'!A1" display="الواردات حسب الدول" xr:uid="{00000000-0004-0000-0000-000021000000}"/>
    <hyperlink ref="B18" location="'2.4'!A1" display="الواردات حسب استخدام المواد" xr:uid="{00000000-0004-0000-0000-000022000000}"/>
    <hyperlink ref="B19" location="'2.5'!A1" display="الواردات حسب طبيعة المواد" xr:uid="{00000000-0004-0000-0000-000023000000}"/>
    <hyperlink ref="B22" location="'4'!A1" display="نسبة الصادرات غير البترولية للواردات، شهري" xr:uid="{00000000-0004-0000-0000-000024000000}"/>
    <hyperlink ref="B23" location="'5'!A1" display="نسبة الصادرات غير البترولية للواردات، سنوي" xr:uid="{00000000-0004-0000-0000-000025000000}"/>
    <hyperlink ref="B24" location="'6'!A1" display="التبادل التجاري بين المملكة ودول مجلس التعاون الخليجي" xr:uid="{00000000-0004-0000-0000-000026000000}"/>
    <hyperlink ref="B9" location="'1.1'!A1" display="الصادرات البترولية وغير البترولية، شهري" xr:uid="{00000000-0004-0000-0000-000027000000}"/>
    <hyperlink ref="C9" location="'1.1'!A1" display="Oil and Non-oil Exports, Monthly" xr:uid="{00000000-0004-0000-0000-000028000000}"/>
    <hyperlink ref="C20" location="'2.6'!A1" display="Imports by Mode of Transport and Customs Port" xr:uid="{00000000-0004-0000-0000-000029000000}"/>
    <hyperlink ref="B20" location="'2.6'!A1" display="الواردات حسب وسيلة النقل والمنافذ الجمركية" xr:uid="{00000000-0004-0000-0000-00002A000000}"/>
    <hyperlink ref="B13" location="'1.5'!A1" display="الصادرات غير البترولية حسب وسيلة النقل والمنافذ الجمركية" xr:uid="{00000000-0004-0000-0000-00002B000000}"/>
    <hyperlink ref="C13" location="'1.5'!A1" display="Non-oil Exports by Mode of Transport and Customs Port" xr:uid="{00000000-0004-0000-0000-00002C000000}"/>
    <hyperlink ref="C21" location="'3'!A1" display="Trade Volume and Trade Balance" xr:uid="{00000000-0004-0000-0000-00002D000000}"/>
    <hyperlink ref="B21" location="'3'!A1" display="حجم التجارة والميزان التجاري" xr:uid="{00000000-0004-0000-0000-00002E000000}"/>
    <hyperlink ref="B7:C7" location="'1-1'!A1" display="صادرات المملكة خلال السنوات" xr:uid="{00000000-0004-0000-0000-00002F000000}"/>
    <hyperlink ref="C7" location="'00'!A1" display="Concepts and Definitions" xr:uid="{00000000-0004-0000-0000-000030000000}"/>
    <hyperlink ref="B7" location="'00'!A1" display="المفاهيم والتعاريف" xr:uid="{00000000-0004-0000-0000-000031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  <pageSetUpPr autoPageBreaks="0" fitToPage="1"/>
  </sheetPr>
  <dimension ref="A1:M104"/>
  <sheetViews>
    <sheetView showGridLines="0" rightToLeft="1" workbookViewId="0">
      <selection activeCell="I24" sqref="I24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18</v>
      </c>
      <c r="B5" s="241" t="s">
        <v>20</v>
      </c>
      <c r="C5" s="12" t="s">
        <v>655</v>
      </c>
      <c r="D5" s="12" t="s">
        <v>646</v>
      </c>
      <c r="E5" s="12" t="s">
        <v>655</v>
      </c>
      <c r="F5" s="237" t="s">
        <v>19</v>
      </c>
      <c r="G5" s="238" t="s">
        <v>82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 x14ac:dyDescent="0.2">
      <c r="A8" s="31">
        <v>1</v>
      </c>
      <c r="B8" s="45" t="s">
        <v>476</v>
      </c>
      <c r="C8" s="157">
        <v>1417.876004</v>
      </c>
      <c r="D8" s="157">
        <v>1512.2339480000001</v>
      </c>
      <c r="E8" s="157">
        <v>1372.8102309999999</v>
      </c>
      <c r="F8" s="46" t="s">
        <v>456</v>
      </c>
      <c r="G8" s="65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58">
        <v>2443.2876449999999</v>
      </c>
      <c r="D9" s="158">
        <v>1811.264989</v>
      </c>
      <c r="E9" s="158">
        <v>1722.2304180000001</v>
      </c>
      <c r="F9" s="48" t="s">
        <v>457</v>
      </c>
      <c r="G9" s="66">
        <v>2</v>
      </c>
      <c r="L9" s="2"/>
      <c r="M9" s="2"/>
    </row>
    <row r="10" spans="1:13" ht="45" customHeight="1" x14ac:dyDescent="0.2">
      <c r="A10" s="31">
        <v>3</v>
      </c>
      <c r="B10" s="45" t="s">
        <v>477</v>
      </c>
      <c r="C10" s="157">
        <v>211.78667899999999</v>
      </c>
      <c r="D10" s="157">
        <v>187.28840600000001</v>
      </c>
      <c r="E10" s="157">
        <v>202.43387300000001</v>
      </c>
      <c r="F10" s="46" t="s">
        <v>458</v>
      </c>
      <c r="G10" s="65">
        <v>3</v>
      </c>
      <c r="L10" s="2"/>
      <c r="M10" s="2"/>
    </row>
    <row r="11" spans="1:13" ht="36" x14ac:dyDescent="0.2">
      <c r="A11" s="35">
        <v>4</v>
      </c>
      <c r="B11" s="47" t="s">
        <v>478</v>
      </c>
      <c r="C11" s="158">
        <v>2058.763273</v>
      </c>
      <c r="D11" s="158">
        <v>2193.062222</v>
      </c>
      <c r="E11" s="158">
        <v>1835.6582060000001</v>
      </c>
      <c r="F11" s="48" t="s">
        <v>459</v>
      </c>
      <c r="G11" s="66">
        <v>4</v>
      </c>
      <c r="L11" s="2"/>
      <c r="M11" s="2"/>
    </row>
    <row r="12" spans="1:13" ht="12.75" x14ac:dyDescent="0.2">
      <c r="A12" s="31">
        <v>5</v>
      </c>
      <c r="B12" s="45" t="s">
        <v>22</v>
      </c>
      <c r="C12" s="157">
        <v>1569.5582549999999</v>
      </c>
      <c r="D12" s="157">
        <v>2172.659028</v>
      </c>
      <c r="E12" s="157">
        <v>1681.6991029999999</v>
      </c>
      <c r="F12" s="46" t="s">
        <v>80</v>
      </c>
      <c r="G12" s="65">
        <v>5</v>
      </c>
      <c r="L12" s="2"/>
      <c r="M12" s="2"/>
    </row>
    <row r="13" spans="1:13" ht="12.75" x14ac:dyDescent="0.2">
      <c r="A13" s="35">
        <v>6</v>
      </c>
      <c r="B13" s="47" t="s">
        <v>479</v>
      </c>
      <c r="C13" s="158">
        <v>4395.2181849999997</v>
      </c>
      <c r="D13" s="158">
        <v>4502.6066989999999</v>
      </c>
      <c r="E13" s="158">
        <v>4037.5384429999999</v>
      </c>
      <c r="F13" s="48" t="s">
        <v>460</v>
      </c>
      <c r="G13" s="66">
        <v>6</v>
      </c>
      <c r="L13" s="2"/>
      <c r="M13" s="2"/>
    </row>
    <row r="14" spans="1:13" ht="24" x14ac:dyDescent="0.2">
      <c r="A14" s="31">
        <v>7</v>
      </c>
      <c r="B14" s="45" t="s">
        <v>480</v>
      </c>
      <c r="C14" s="157">
        <v>1300.4872989999999</v>
      </c>
      <c r="D14" s="157">
        <v>1478.425279</v>
      </c>
      <c r="E14" s="157">
        <v>1258.026372</v>
      </c>
      <c r="F14" s="46" t="s">
        <v>461</v>
      </c>
      <c r="G14" s="65">
        <v>7</v>
      </c>
      <c r="L14" s="2"/>
      <c r="M14" s="2"/>
    </row>
    <row r="15" spans="1:13" ht="60" x14ac:dyDescent="0.2">
      <c r="A15" s="35">
        <v>8</v>
      </c>
      <c r="B15" s="47" t="s">
        <v>481</v>
      </c>
      <c r="C15" s="158">
        <v>121.31835</v>
      </c>
      <c r="D15" s="158">
        <v>139.69530700000001</v>
      </c>
      <c r="E15" s="158">
        <v>123.81792900000001</v>
      </c>
      <c r="F15" s="48" t="s">
        <v>462</v>
      </c>
      <c r="G15" s="66">
        <v>8</v>
      </c>
      <c r="L15" s="2"/>
      <c r="M15" s="2"/>
    </row>
    <row r="16" spans="1:13" ht="48" x14ac:dyDescent="0.2">
      <c r="A16" s="31">
        <v>9</v>
      </c>
      <c r="B16" s="45" t="s">
        <v>482</v>
      </c>
      <c r="C16" s="157">
        <v>319.76688200000001</v>
      </c>
      <c r="D16" s="157">
        <v>339.88663100000002</v>
      </c>
      <c r="E16" s="157">
        <v>352.05441500000001</v>
      </c>
      <c r="F16" s="46" t="s">
        <v>463</v>
      </c>
      <c r="G16" s="65">
        <v>9</v>
      </c>
      <c r="L16" s="2"/>
      <c r="M16" s="2"/>
    </row>
    <row r="17" spans="1:13" ht="48" x14ac:dyDescent="0.2">
      <c r="A17" s="35">
        <v>10</v>
      </c>
      <c r="B17" s="47" t="s">
        <v>483</v>
      </c>
      <c r="C17" s="158">
        <v>548.99006799999995</v>
      </c>
      <c r="D17" s="158">
        <v>581.60929399999998</v>
      </c>
      <c r="E17" s="158">
        <v>496.43965300000002</v>
      </c>
      <c r="F17" s="48" t="s">
        <v>464</v>
      </c>
      <c r="G17" s="66">
        <v>10</v>
      </c>
      <c r="L17" s="2"/>
      <c r="M17" s="2"/>
    </row>
    <row r="18" spans="1:13" ht="12.75" x14ac:dyDescent="0.2">
      <c r="A18" s="31">
        <v>11</v>
      </c>
      <c r="B18" s="45" t="s">
        <v>484</v>
      </c>
      <c r="C18" s="157">
        <v>1267.771688</v>
      </c>
      <c r="D18" s="157">
        <v>1480.6263019999999</v>
      </c>
      <c r="E18" s="157">
        <v>1319.5038730000001</v>
      </c>
      <c r="F18" s="46" t="s">
        <v>465</v>
      </c>
      <c r="G18" s="65">
        <v>11</v>
      </c>
      <c r="L18" s="2"/>
      <c r="M18" s="2"/>
    </row>
    <row r="19" spans="1:13" ht="60" x14ac:dyDescent="0.2">
      <c r="A19" s="35">
        <v>12</v>
      </c>
      <c r="B19" s="47" t="s">
        <v>485</v>
      </c>
      <c r="C19" s="158">
        <v>202.28262799999999</v>
      </c>
      <c r="D19" s="158">
        <v>263.51698599999997</v>
      </c>
      <c r="E19" s="158">
        <v>240.664996</v>
      </c>
      <c r="F19" s="48" t="s">
        <v>466</v>
      </c>
      <c r="G19" s="66">
        <v>12</v>
      </c>
      <c r="L19" s="2"/>
      <c r="M19" s="2"/>
    </row>
    <row r="20" spans="1:13" ht="36" x14ac:dyDescent="0.2">
      <c r="A20" s="31">
        <v>13</v>
      </c>
      <c r="B20" s="45" t="s">
        <v>486</v>
      </c>
      <c r="C20" s="157">
        <v>502.02664199999998</v>
      </c>
      <c r="D20" s="157">
        <v>546.52634599999999</v>
      </c>
      <c r="E20" s="157">
        <v>554.36678199999994</v>
      </c>
      <c r="F20" s="46" t="s">
        <v>467</v>
      </c>
      <c r="G20" s="65">
        <v>13</v>
      </c>
      <c r="L20" s="2"/>
      <c r="M20" s="2"/>
    </row>
    <row r="21" spans="1:13" ht="48" x14ac:dyDescent="0.2">
      <c r="A21" s="35">
        <v>14</v>
      </c>
      <c r="B21" s="47" t="s">
        <v>487</v>
      </c>
      <c r="C21" s="158">
        <v>874.94217700000002</v>
      </c>
      <c r="D21" s="158">
        <v>1109.0815809999999</v>
      </c>
      <c r="E21" s="158">
        <v>1080.76001</v>
      </c>
      <c r="F21" s="48" t="s">
        <v>468</v>
      </c>
      <c r="G21" s="66">
        <v>14</v>
      </c>
      <c r="L21" s="2"/>
      <c r="M21" s="2"/>
    </row>
    <row r="22" spans="1:13" ht="12.75" x14ac:dyDescent="0.2">
      <c r="A22" s="31">
        <v>15</v>
      </c>
      <c r="B22" s="45" t="s">
        <v>488</v>
      </c>
      <c r="C22" s="157">
        <v>3433.442732</v>
      </c>
      <c r="D22" s="157">
        <v>3490.559773</v>
      </c>
      <c r="E22" s="157">
        <v>2846.0754860000002</v>
      </c>
      <c r="F22" s="46" t="s">
        <v>469</v>
      </c>
      <c r="G22" s="65">
        <v>15</v>
      </c>
      <c r="L22" s="2"/>
      <c r="M22" s="2"/>
    </row>
    <row r="23" spans="1:13" ht="60" x14ac:dyDescent="0.2">
      <c r="A23" s="35">
        <v>16</v>
      </c>
      <c r="B23" s="47" t="s">
        <v>489</v>
      </c>
      <c r="C23" s="158">
        <v>9345.549164</v>
      </c>
      <c r="D23" s="158">
        <v>9442.9872790000009</v>
      </c>
      <c r="E23" s="158">
        <v>7802.5318289999996</v>
      </c>
      <c r="F23" s="48" t="s">
        <v>470</v>
      </c>
      <c r="G23" s="66">
        <v>16</v>
      </c>
      <c r="L23" s="2"/>
      <c r="M23" s="2"/>
    </row>
    <row r="24" spans="1:13" ht="24" x14ac:dyDescent="0.2">
      <c r="A24" s="31">
        <v>17</v>
      </c>
      <c r="B24" s="45" t="s">
        <v>490</v>
      </c>
      <c r="C24" s="157">
        <v>7031.3499220000003</v>
      </c>
      <c r="D24" s="157">
        <v>7843.5928279999998</v>
      </c>
      <c r="E24" s="157">
        <v>6705.0579740000003</v>
      </c>
      <c r="F24" s="46" t="s">
        <v>471</v>
      </c>
      <c r="G24" s="65">
        <v>17</v>
      </c>
      <c r="L24" s="2"/>
      <c r="M24" s="2"/>
    </row>
    <row r="25" spans="1:13" ht="60" x14ac:dyDescent="0.2">
      <c r="A25" s="35">
        <v>18</v>
      </c>
      <c r="B25" s="47" t="s">
        <v>491</v>
      </c>
      <c r="C25" s="158">
        <v>1399.885272</v>
      </c>
      <c r="D25" s="158">
        <v>1318.6991740000001</v>
      </c>
      <c r="E25" s="158">
        <v>1159.425107</v>
      </c>
      <c r="F25" s="48" t="s">
        <v>472</v>
      </c>
      <c r="G25" s="66">
        <v>18</v>
      </c>
      <c r="L25" s="2"/>
      <c r="M25" s="2"/>
    </row>
    <row r="26" spans="1:13" ht="24" x14ac:dyDescent="0.2">
      <c r="A26" s="31">
        <v>19</v>
      </c>
      <c r="B26" s="45" t="s">
        <v>492</v>
      </c>
      <c r="C26" s="157">
        <v>1282.884421</v>
      </c>
      <c r="D26" s="157">
        <v>1920.8068960000001</v>
      </c>
      <c r="E26" s="157">
        <v>993.56445900000006</v>
      </c>
      <c r="F26" s="46" t="s">
        <v>473</v>
      </c>
      <c r="G26" s="65">
        <v>19</v>
      </c>
      <c r="L26" s="2"/>
      <c r="M26" s="2"/>
    </row>
    <row r="27" spans="1:13" ht="12.75" x14ac:dyDescent="0.2">
      <c r="A27" s="35">
        <v>20</v>
      </c>
      <c r="B27" s="47" t="s">
        <v>493</v>
      </c>
      <c r="C27" s="158">
        <v>955.79812100000004</v>
      </c>
      <c r="D27" s="158">
        <v>1056.797088</v>
      </c>
      <c r="E27" s="158">
        <v>891.97951999999998</v>
      </c>
      <c r="F27" s="48" t="s">
        <v>474</v>
      </c>
      <c r="G27" s="66">
        <v>20</v>
      </c>
      <c r="L27" s="2"/>
      <c r="M27" s="2"/>
    </row>
    <row r="28" spans="1:13" ht="13.5" thickBot="1" x14ac:dyDescent="0.25">
      <c r="A28" s="49">
        <v>21</v>
      </c>
      <c r="B28" s="50" t="s">
        <v>494</v>
      </c>
      <c r="C28" s="159">
        <v>8.8527070000000005</v>
      </c>
      <c r="D28" s="159">
        <v>293.44669499999998</v>
      </c>
      <c r="E28" s="159">
        <v>542.63808300000005</v>
      </c>
      <c r="F28" s="51" t="s">
        <v>475</v>
      </c>
      <c r="G28" s="81">
        <v>21</v>
      </c>
      <c r="L28" s="2"/>
      <c r="M28" s="2"/>
    </row>
    <row r="29" spans="1:13" ht="19.5" customHeight="1" thickBot="1" x14ac:dyDescent="0.25">
      <c r="A29" s="52"/>
      <c r="B29" s="53" t="s">
        <v>78</v>
      </c>
      <c r="C29" s="160">
        <f>SUM(C8:C28)</f>
        <v>40691.838113999998</v>
      </c>
      <c r="D29" s="160">
        <f>SUM(D8:D28)</f>
        <v>43685.372750999995</v>
      </c>
      <c r="E29" s="160">
        <f>SUM(E8:E28)</f>
        <v>37219.276762000001</v>
      </c>
      <c r="F29" s="54" t="s">
        <v>1</v>
      </c>
      <c r="G29" s="82"/>
      <c r="L29" s="2"/>
      <c r="M29" s="2"/>
    </row>
    <row r="30" spans="1:13" ht="35.1" customHeight="1" x14ac:dyDescent="0.2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</sheetPr>
  <dimension ref="A1:M94"/>
  <sheetViews>
    <sheetView showGridLines="0" rightToLeft="1" workbookViewId="0">
      <selection activeCell="D20" sqref="D20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498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89</v>
      </c>
      <c r="C5" s="12" t="s">
        <v>655</v>
      </c>
      <c r="D5" s="12" t="s">
        <v>646</v>
      </c>
      <c r="E5" s="12" t="s">
        <v>655</v>
      </c>
      <c r="F5" s="237" t="s">
        <v>88</v>
      </c>
      <c r="G5" s="243" t="s">
        <v>83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 x14ac:dyDescent="0.2">
      <c r="A8" s="83">
        <v>1</v>
      </c>
      <c r="B8" s="45" t="s">
        <v>2</v>
      </c>
      <c r="C8" s="157">
        <v>3945.3653859999999</v>
      </c>
      <c r="D8" s="157">
        <v>4230.0647250000002</v>
      </c>
      <c r="E8" s="157">
        <v>4907.2155519999997</v>
      </c>
      <c r="F8" s="46" t="s">
        <v>308</v>
      </c>
      <c r="G8" s="31">
        <v>1</v>
      </c>
      <c r="L8" s="2"/>
      <c r="M8" s="2"/>
    </row>
    <row r="9" spans="1:13" ht="29.25" customHeight="1" x14ac:dyDescent="0.2">
      <c r="A9" s="84">
        <v>2</v>
      </c>
      <c r="B9" s="47" t="s">
        <v>313</v>
      </c>
      <c r="C9" s="158">
        <v>1858.9885400000001</v>
      </c>
      <c r="D9" s="158">
        <v>1174.3033809999999</v>
      </c>
      <c r="E9" s="158">
        <v>1142.5009419999999</v>
      </c>
      <c r="F9" s="48" t="s">
        <v>497</v>
      </c>
      <c r="G9" s="35">
        <v>2</v>
      </c>
      <c r="L9" s="2"/>
      <c r="M9" s="2"/>
    </row>
    <row r="10" spans="1:13" ht="29.25" customHeight="1" x14ac:dyDescent="0.2">
      <c r="A10" s="83">
        <v>3</v>
      </c>
      <c r="B10" s="45" t="s">
        <v>3</v>
      </c>
      <c r="C10" s="157">
        <v>1867.615798</v>
      </c>
      <c r="D10" s="157">
        <v>1854.121468</v>
      </c>
      <c r="E10" s="157">
        <v>1739.8910269999999</v>
      </c>
      <c r="F10" s="46" t="s">
        <v>85</v>
      </c>
      <c r="G10" s="31">
        <v>3</v>
      </c>
      <c r="L10" s="2"/>
      <c r="M10" s="2"/>
    </row>
    <row r="11" spans="1:13" ht="29.25" customHeight="1" x14ac:dyDescent="0.2">
      <c r="A11" s="84">
        <v>4</v>
      </c>
      <c r="B11" s="47" t="s">
        <v>4</v>
      </c>
      <c r="C11" s="158">
        <v>11718.347678</v>
      </c>
      <c r="D11" s="158">
        <v>15521.941869</v>
      </c>
      <c r="E11" s="158">
        <v>13136.761746</v>
      </c>
      <c r="F11" s="48" t="s">
        <v>309</v>
      </c>
      <c r="G11" s="35">
        <v>4</v>
      </c>
      <c r="L11" s="2"/>
      <c r="M11" s="2"/>
    </row>
    <row r="12" spans="1:13" ht="29.25" customHeight="1" x14ac:dyDescent="0.2">
      <c r="A12" s="83">
        <v>5</v>
      </c>
      <c r="B12" s="45" t="s">
        <v>32</v>
      </c>
      <c r="C12" s="157">
        <v>357.98904099999999</v>
      </c>
      <c r="D12" s="157">
        <v>425.80246199999999</v>
      </c>
      <c r="E12" s="157">
        <v>365.80765200000002</v>
      </c>
      <c r="F12" s="46" t="s">
        <v>310</v>
      </c>
      <c r="G12" s="31">
        <v>5</v>
      </c>
      <c r="L12" s="2"/>
      <c r="M12" s="2"/>
    </row>
    <row r="13" spans="1:13" ht="29.25" customHeight="1" x14ac:dyDescent="0.2">
      <c r="A13" s="84">
        <v>6</v>
      </c>
      <c r="B13" s="47" t="s">
        <v>5</v>
      </c>
      <c r="C13" s="158">
        <v>373.02123599999999</v>
      </c>
      <c r="D13" s="158">
        <v>270.10889200000003</v>
      </c>
      <c r="E13" s="158">
        <v>360.82021600000002</v>
      </c>
      <c r="F13" s="48" t="s">
        <v>6</v>
      </c>
      <c r="G13" s="35">
        <v>6</v>
      </c>
      <c r="L13" s="2"/>
      <c r="M13" s="2"/>
    </row>
    <row r="14" spans="1:13" ht="29.25" customHeight="1" x14ac:dyDescent="0.2">
      <c r="A14" s="83">
        <v>7</v>
      </c>
      <c r="B14" s="45" t="s">
        <v>7</v>
      </c>
      <c r="C14" s="157">
        <v>6404.2593370000004</v>
      </c>
      <c r="D14" s="157">
        <v>6634.8300529999997</v>
      </c>
      <c r="E14" s="157">
        <v>4665.8257860000003</v>
      </c>
      <c r="F14" s="46" t="s">
        <v>8</v>
      </c>
      <c r="G14" s="31">
        <v>7</v>
      </c>
      <c r="L14" s="2"/>
      <c r="M14" s="2"/>
    </row>
    <row r="15" spans="1:13" ht="29.25" customHeight="1" x14ac:dyDescent="0.2">
      <c r="A15" s="84">
        <v>8</v>
      </c>
      <c r="B15" s="47" t="s">
        <v>9</v>
      </c>
      <c r="C15" s="158">
        <v>1616.979722</v>
      </c>
      <c r="D15" s="158">
        <v>1436.860197</v>
      </c>
      <c r="E15" s="158">
        <v>1055.790524</v>
      </c>
      <c r="F15" s="48" t="s">
        <v>10</v>
      </c>
      <c r="G15" s="35">
        <v>8</v>
      </c>
      <c r="L15" s="2"/>
      <c r="M15" s="2"/>
    </row>
    <row r="16" spans="1:13" ht="29.25" customHeight="1" x14ac:dyDescent="0.2">
      <c r="A16" s="83">
        <v>9</v>
      </c>
      <c r="B16" s="45" t="s">
        <v>11</v>
      </c>
      <c r="C16" s="157">
        <v>11501.846487999999</v>
      </c>
      <c r="D16" s="157">
        <v>11001.701636</v>
      </c>
      <c r="E16" s="157">
        <v>8804.9951070000006</v>
      </c>
      <c r="F16" s="46" t="s">
        <v>86</v>
      </c>
      <c r="G16" s="31">
        <v>9</v>
      </c>
      <c r="L16" s="2"/>
      <c r="M16" s="2"/>
    </row>
    <row r="17" spans="1:13" ht="29.25" customHeight="1" x14ac:dyDescent="0.2">
      <c r="A17" s="84">
        <v>10</v>
      </c>
      <c r="B17" s="47" t="s">
        <v>12</v>
      </c>
      <c r="C17" s="158">
        <v>1047.424888</v>
      </c>
      <c r="D17" s="158">
        <v>1135.638068</v>
      </c>
      <c r="E17" s="158">
        <v>1039.66821</v>
      </c>
      <c r="F17" s="48" t="s">
        <v>87</v>
      </c>
      <c r="G17" s="35">
        <v>10</v>
      </c>
      <c r="L17" s="2"/>
      <c r="M17" s="2"/>
    </row>
    <row r="18" spans="1:13" ht="29.25" customHeight="1" thickBot="1" x14ac:dyDescent="0.25">
      <c r="A18" s="85">
        <v>11</v>
      </c>
      <c r="B18" s="50" t="s">
        <v>13</v>
      </c>
      <c r="C18" s="159">
        <v>0</v>
      </c>
      <c r="D18" s="159">
        <v>0</v>
      </c>
      <c r="E18" s="159">
        <v>0</v>
      </c>
      <c r="F18" s="51" t="s">
        <v>14</v>
      </c>
      <c r="G18" s="49">
        <v>11</v>
      </c>
      <c r="L18" s="2"/>
      <c r="M18" s="2"/>
    </row>
    <row r="19" spans="1:13" ht="19.5" customHeight="1" thickBot="1" x14ac:dyDescent="0.25">
      <c r="A19" s="86"/>
      <c r="B19" s="53" t="s">
        <v>78</v>
      </c>
      <c r="C19" s="160">
        <f>SUM(C8:C18)</f>
        <v>40691.838114000006</v>
      </c>
      <c r="D19" s="160">
        <f>SUM(D8:D18)</f>
        <v>43685.372751000003</v>
      </c>
      <c r="E19" s="160">
        <f>SUM(E8:E18)</f>
        <v>37219.276762000001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autoPageBreaks="0" fitToPage="1"/>
  </sheetPr>
  <dimension ref="A1:M154"/>
  <sheetViews>
    <sheetView showGridLines="0" rightToLeft="1" workbookViewId="0"/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93</v>
      </c>
      <c r="B5" s="241" t="s">
        <v>94</v>
      </c>
      <c r="C5" s="12" t="s">
        <v>655</v>
      </c>
      <c r="D5" s="12" t="s">
        <v>646</v>
      </c>
      <c r="E5" s="12" t="s">
        <v>655</v>
      </c>
      <c r="F5" s="237" t="s">
        <v>23</v>
      </c>
      <c r="G5" s="243" t="s">
        <v>92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 x14ac:dyDescent="0.2">
      <c r="A8" s="31">
        <v>1</v>
      </c>
      <c r="B8" s="68" t="s">
        <v>173</v>
      </c>
      <c r="C8" s="157">
        <v>5354.3748830000004</v>
      </c>
      <c r="D8" s="157">
        <v>8435.2550749999991</v>
      </c>
      <c r="E8" s="157">
        <v>6268.5230650000003</v>
      </c>
      <c r="F8" s="69" t="s">
        <v>319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181</v>
      </c>
      <c r="C9" s="158">
        <v>6123.2257049999998</v>
      </c>
      <c r="D9" s="158">
        <v>6417.5944149999996</v>
      </c>
      <c r="E9" s="158">
        <v>4440.0890120000004</v>
      </c>
      <c r="F9" s="71" t="s">
        <v>172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28</v>
      </c>
      <c r="C10" s="157">
        <v>2909.9030619999999</v>
      </c>
      <c r="D10" s="157">
        <v>3281.5107849999999</v>
      </c>
      <c r="E10" s="157">
        <v>3485.1648719999998</v>
      </c>
      <c r="F10" s="69" t="s">
        <v>318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188</v>
      </c>
      <c r="C11" s="158">
        <v>1779.4212660000001</v>
      </c>
      <c r="D11" s="158">
        <v>1953.0685920000001</v>
      </c>
      <c r="E11" s="158">
        <v>1790.4537769999999</v>
      </c>
      <c r="F11" s="71" t="s">
        <v>332</v>
      </c>
      <c r="G11" s="35">
        <v>4</v>
      </c>
      <c r="L11" s="2"/>
      <c r="M11" s="2"/>
    </row>
    <row r="12" spans="1:13" ht="20.100000000000001" customHeight="1" x14ac:dyDescent="0.2">
      <c r="A12" s="31">
        <v>5</v>
      </c>
      <c r="B12" s="68" t="s">
        <v>207</v>
      </c>
      <c r="C12" s="157">
        <v>2495.423229</v>
      </c>
      <c r="D12" s="157">
        <v>2140.1510320000002</v>
      </c>
      <c r="E12" s="157">
        <v>1728.7384520000001</v>
      </c>
      <c r="F12" s="69" t="s">
        <v>354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186</v>
      </c>
      <c r="C13" s="158">
        <v>1244.2463729999999</v>
      </c>
      <c r="D13" s="158">
        <v>1329.4947549999999</v>
      </c>
      <c r="E13" s="158">
        <v>1554.9958439999998</v>
      </c>
      <c r="F13" s="71" t="s">
        <v>334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174</v>
      </c>
      <c r="C14" s="157">
        <v>1501.6598759999999</v>
      </c>
      <c r="D14" s="157">
        <v>1605.55934</v>
      </c>
      <c r="E14" s="157">
        <v>1310.1146189999999</v>
      </c>
      <c r="F14" s="69" t="s">
        <v>321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184</v>
      </c>
      <c r="C15" s="158">
        <v>1575.0275360000001</v>
      </c>
      <c r="D15" s="158">
        <v>1342.253995</v>
      </c>
      <c r="E15" s="158">
        <v>1271.9359320000001</v>
      </c>
      <c r="F15" s="71" t="s">
        <v>335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187</v>
      </c>
      <c r="C16" s="157">
        <v>2096.2688440000002</v>
      </c>
      <c r="D16" s="157">
        <v>1143.6191650000001</v>
      </c>
      <c r="E16" s="157">
        <v>1048.1940729999999</v>
      </c>
      <c r="F16" s="69" t="s">
        <v>346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190</v>
      </c>
      <c r="C17" s="158">
        <v>674.24707000000001</v>
      </c>
      <c r="D17" s="158">
        <v>522.71800800000005</v>
      </c>
      <c r="E17" s="158">
        <v>819.16216599999996</v>
      </c>
      <c r="F17" s="71" t="s">
        <v>336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176</v>
      </c>
      <c r="C18" s="157">
        <v>811.67983300000003</v>
      </c>
      <c r="D18" s="157">
        <v>839.53794400000004</v>
      </c>
      <c r="E18" s="157">
        <v>770.13941</v>
      </c>
      <c r="F18" s="69" t="s">
        <v>326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27</v>
      </c>
      <c r="C19" s="158">
        <v>495.42057699999998</v>
      </c>
      <c r="D19" s="158">
        <v>495.183044</v>
      </c>
      <c r="E19" s="158">
        <v>759.32714699999997</v>
      </c>
      <c r="F19" s="71" t="s">
        <v>329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202</v>
      </c>
      <c r="C20" s="157">
        <v>950.16450399999997</v>
      </c>
      <c r="D20" s="157">
        <v>1213.202211</v>
      </c>
      <c r="E20" s="157">
        <v>745.12897799999996</v>
      </c>
      <c r="F20" s="69" t="s">
        <v>340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175</v>
      </c>
      <c r="C21" s="158">
        <v>197.7276</v>
      </c>
      <c r="D21" s="158">
        <v>539.52934800000003</v>
      </c>
      <c r="E21" s="158">
        <v>721.84156299999995</v>
      </c>
      <c r="F21" s="71" t="s">
        <v>320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211</v>
      </c>
      <c r="C22" s="157">
        <v>1122.0852629999999</v>
      </c>
      <c r="D22" s="157">
        <v>758.820201</v>
      </c>
      <c r="E22" s="157">
        <v>597.99574099999995</v>
      </c>
      <c r="F22" s="69" t="s">
        <v>355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183</v>
      </c>
      <c r="C23" s="158">
        <v>731.18929800000001</v>
      </c>
      <c r="D23" s="158">
        <v>685.09346000000005</v>
      </c>
      <c r="E23" s="158">
        <v>594.310338</v>
      </c>
      <c r="F23" s="71" t="s">
        <v>341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199</v>
      </c>
      <c r="C24" s="157">
        <v>504.76586800000001</v>
      </c>
      <c r="D24" s="157">
        <v>530.64798399999995</v>
      </c>
      <c r="E24" s="157">
        <v>591.597174</v>
      </c>
      <c r="F24" s="69" t="s">
        <v>351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25</v>
      </c>
      <c r="C25" s="158">
        <v>405.37544200000002</v>
      </c>
      <c r="D25" s="158">
        <v>326.48417999999998</v>
      </c>
      <c r="E25" s="158">
        <v>526.61894400000006</v>
      </c>
      <c r="F25" s="71" t="s">
        <v>323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178</v>
      </c>
      <c r="C26" s="157">
        <v>901.34669499999995</v>
      </c>
      <c r="D26" s="157">
        <v>477.24740400000002</v>
      </c>
      <c r="E26" s="157">
        <v>479.26549399999999</v>
      </c>
      <c r="F26" s="69" t="s">
        <v>327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192</v>
      </c>
      <c r="C27" s="158">
        <v>500.44894199999999</v>
      </c>
      <c r="D27" s="158">
        <v>433.97663899999998</v>
      </c>
      <c r="E27" s="158">
        <v>464.77165400000001</v>
      </c>
      <c r="F27" s="71" t="s">
        <v>344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193</v>
      </c>
      <c r="C28" s="157">
        <v>480.82730800000002</v>
      </c>
      <c r="D28" s="157">
        <v>848.97901400000001</v>
      </c>
      <c r="E28" s="157">
        <v>432.99198799999999</v>
      </c>
      <c r="F28" s="69" t="s">
        <v>337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215</v>
      </c>
      <c r="C29" s="158">
        <v>295.89042599999999</v>
      </c>
      <c r="D29" s="158">
        <v>406.756665</v>
      </c>
      <c r="E29" s="158">
        <v>389.75780200000003</v>
      </c>
      <c r="F29" s="71" t="s">
        <v>372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213</v>
      </c>
      <c r="C30" s="157">
        <v>344.49424299999998</v>
      </c>
      <c r="D30" s="157">
        <v>479.12182300000001</v>
      </c>
      <c r="E30" s="157">
        <v>342.52570500000002</v>
      </c>
      <c r="F30" s="69" t="s">
        <v>359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189</v>
      </c>
      <c r="C31" s="158">
        <v>395.93068199999999</v>
      </c>
      <c r="D31" s="158">
        <v>444.75379299999997</v>
      </c>
      <c r="E31" s="158">
        <v>336.59404599999999</v>
      </c>
      <c r="F31" s="71" t="s">
        <v>345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185</v>
      </c>
      <c r="C32" s="157">
        <v>338.13014500000003</v>
      </c>
      <c r="D32" s="157">
        <v>314.59149600000001</v>
      </c>
      <c r="E32" s="157">
        <v>332.86601300000001</v>
      </c>
      <c r="F32" s="69" t="s">
        <v>333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261</v>
      </c>
      <c r="C33" s="158">
        <v>314.59247499999998</v>
      </c>
      <c r="D33" s="158">
        <v>257.18609099999998</v>
      </c>
      <c r="E33" s="158">
        <v>322.02348899999998</v>
      </c>
      <c r="F33" s="71" t="s">
        <v>400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179</v>
      </c>
      <c r="C34" s="157">
        <v>283.43226900000002</v>
      </c>
      <c r="D34" s="157">
        <v>728.23457900000005</v>
      </c>
      <c r="E34" s="157">
        <v>265.64621599999998</v>
      </c>
      <c r="F34" s="69" t="s">
        <v>324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177</v>
      </c>
      <c r="C35" s="158">
        <v>293.75198499999999</v>
      </c>
      <c r="D35" s="158">
        <v>280.68547000000001</v>
      </c>
      <c r="E35" s="158">
        <v>264.13817999999998</v>
      </c>
      <c r="F35" s="71" t="s">
        <v>328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196</v>
      </c>
      <c r="C36" s="157">
        <v>213.50745900000001</v>
      </c>
      <c r="D36" s="157">
        <v>197.02836600000001</v>
      </c>
      <c r="E36" s="157">
        <v>260.242728</v>
      </c>
      <c r="F36" s="69" t="s">
        <v>343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180</v>
      </c>
      <c r="C37" s="158">
        <v>254.19619599999999</v>
      </c>
      <c r="D37" s="158">
        <v>289.73235299999999</v>
      </c>
      <c r="E37" s="158">
        <v>258.35267199999998</v>
      </c>
      <c r="F37" s="71" t="s">
        <v>325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194</v>
      </c>
      <c r="C38" s="157">
        <v>481.84934299999998</v>
      </c>
      <c r="D38" s="157">
        <v>344.53035499999999</v>
      </c>
      <c r="E38" s="157">
        <v>226.047909</v>
      </c>
      <c r="F38" s="69" t="s">
        <v>352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212</v>
      </c>
      <c r="C39" s="158">
        <v>281.03363200000001</v>
      </c>
      <c r="D39" s="158">
        <v>217.23563799999999</v>
      </c>
      <c r="E39" s="158">
        <v>225.736774</v>
      </c>
      <c r="F39" s="71" t="s">
        <v>357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271</v>
      </c>
      <c r="C40" s="157">
        <v>242.49571299999999</v>
      </c>
      <c r="D40" s="157">
        <v>335.80886199999998</v>
      </c>
      <c r="E40" s="157">
        <v>219.66581500000001</v>
      </c>
      <c r="F40" s="69" t="s">
        <v>385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214</v>
      </c>
      <c r="C41" s="158">
        <v>180.192001</v>
      </c>
      <c r="D41" s="158">
        <v>312.647336</v>
      </c>
      <c r="E41" s="158">
        <v>209.91864000000001</v>
      </c>
      <c r="F41" s="71" t="s">
        <v>391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244</v>
      </c>
      <c r="C42" s="157">
        <v>348.09603399999997</v>
      </c>
      <c r="D42" s="157">
        <v>296.892897</v>
      </c>
      <c r="E42" s="157">
        <v>198.21204499999999</v>
      </c>
      <c r="F42" s="69" t="s">
        <v>367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231</v>
      </c>
      <c r="C43" s="158">
        <v>124.18206499999999</v>
      </c>
      <c r="D43" s="158">
        <v>238.86428799999999</v>
      </c>
      <c r="E43" s="158">
        <v>188.34809100000001</v>
      </c>
      <c r="F43" s="71" t="s">
        <v>388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232</v>
      </c>
      <c r="C44" s="157">
        <v>219.97817499999999</v>
      </c>
      <c r="D44" s="157">
        <v>204.68083999999999</v>
      </c>
      <c r="E44" s="157">
        <v>186.61593400000001</v>
      </c>
      <c r="F44" s="69" t="s">
        <v>406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230</v>
      </c>
      <c r="C45" s="158">
        <v>87.359677000000005</v>
      </c>
      <c r="D45" s="158">
        <v>113.604489</v>
      </c>
      <c r="E45" s="158">
        <v>179.262935</v>
      </c>
      <c r="F45" s="71" t="s">
        <v>633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197</v>
      </c>
      <c r="C46" s="157">
        <v>186.62277900000001</v>
      </c>
      <c r="D46" s="157">
        <v>178.8169</v>
      </c>
      <c r="E46" s="157">
        <v>136.34724199999999</v>
      </c>
      <c r="F46" s="69" t="s">
        <v>338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24</v>
      </c>
      <c r="C47" s="158">
        <v>134.66630499999999</v>
      </c>
      <c r="D47" s="158">
        <v>126.88671600000001</v>
      </c>
      <c r="E47" s="158">
        <v>136.104589</v>
      </c>
      <c r="F47" s="71" t="s">
        <v>322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248</v>
      </c>
      <c r="C48" s="157">
        <v>248.12993299999999</v>
      </c>
      <c r="D48" s="157">
        <v>175.40823399999999</v>
      </c>
      <c r="E48" s="157">
        <v>133.26964799999999</v>
      </c>
      <c r="F48" s="69" t="s">
        <v>397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242</v>
      </c>
      <c r="C49" s="158">
        <v>136.21212399999999</v>
      </c>
      <c r="D49" s="158">
        <v>88.224132999999995</v>
      </c>
      <c r="E49" s="158">
        <v>115.78316</v>
      </c>
      <c r="F49" s="71" t="s">
        <v>405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237</v>
      </c>
      <c r="C50" s="157">
        <v>148.76251199999999</v>
      </c>
      <c r="D50" s="157">
        <v>259.47528999999997</v>
      </c>
      <c r="E50" s="157">
        <v>110.36244600000001</v>
      </c>
      <c r="F50" s="69" t="s">
        <v>365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182</v>
      </c>
      <c r="C51" s="158">
        <v>138.55921799999999</v>
      </c>
      <c r="D51" s="158">
        <v>137.982652</v>
      </c>
      <c r="E51" s="158">
        <v>109.572328</v>
      </c>
      <c r="F51" s="71" t="s">
        <v>330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198</v>
      </c>
      <c r="C52" s="157">
        <v>89.924999</v>
      </c>
      <c r="D52" s="157">
        <v>116.069819</v>
      </c>
      <c r="E52" s="157">
        <v>105.03268300000001</v>
      </c>
      <c r="F52" s="69" t="s">
        <v>353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217</v>
      </c>
      <c r="C53" s="158">
        <v>159.03124099999999</v>
      </c>
      <c r="D53" s="158">
        <v>71.888970999999998</v>
      </c>
      <c r="E53" s="158">
        <v>100.12857700000001</v>
      </c>
      <c r="F53" s="71" t="s">
        <v>390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257</v>
      </c>
      <c r="C54" s="157">
        <v>96.273797999999999</v>
      </c>
      <c r="D54" s="157">
        <v>86.391538999999995</v>
      </c>
      <c r="E54" s="157">
        <v>86.969999000000001</v>
      </c>
      <c r="F54" s="69" t="s">
        <v>427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204</v>
      </c>
      <c r="C55" s="158">
        <v>148.29023100000001</v>
      </c>
      <c r="D55" s="158">
        <v>207.14882399999999</v>
      </c>
      <c r="E55" s="158">
        <v>78.693179000000001</v>
      </c>
      <c r="F55" s="71" t="s">
        <v>350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293</v>
      </c>
      <c r="C56" s="157">
        <v>58.191616000000003</v>
      </c>
      <c r="D56" s="157">
        <v>83.094210000000004</v>
      </c>
      <c r="E56" s="157">
        <v>76.280282</v>
      </c>
      <c r="F56" s="69" t="s">
        <v>395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203</v>
      </c>
      <c r="C57" s="158">
        <v>10.191945</v>
      </c>
      <c r="D57" s="158">
        <v>70.570888999999994</v>
      </c>
      <c r="E57" s="158">
        <v>75.482577000000006</v>
      </c>
      <c r="F57" s="71" t="s">
        <v>342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602</v>
      </c>
      <c r="C58" s="157">
        <v>60.405504000000001</v>
      </c>
      <c r="D58" s="157">
        <v>111.47157199999999</v>
      </c>
      <c r="E58" s="157">
        <v>74.041809999999998</v>
      </c>
      <c r="F58" s="69" t="s">
        <v>597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228</v>
      </c>
      <c r="C59" s="158">
        <v>84.474093999999994</v>
      </c>
      <c r="D59" s="158">
        <v>72.793645999999995</v>
      </c>
      <c r="E59" s="158">
        <v>72.642747</v>
      </c>
      <c r="F59" s="71" t="s">
        <v>369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195</v>
      </c>
      <c r="C60" s="157">
        <v>348.61030899999997</v>
      </c>
      <c r="D60" s="157">
        <v>61.242963000000003</v>
      </c>
      <c r="E60" s="157">
        <v>72.634084000000001</v>
      </c>
      <c r="F60" s="69" t="s">
        <v>331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216</v>
      </c>
      <c r="C61" s="158">
        <v>74.205387000000002</v>
      </c>
      <c r="D61" s="158">
        <v>62.347628</v>
      </c>
      <c r="E61" s="158">
        <v>70.963721000000007</v>
      </c>
      <c r="F61" s="71" t="s">
        <v>361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219</v>
      </c>
      <c r="C62" s="157">
        <v>120.94937</v>
      </c>
      <c r="D62" s="157">
        <v>8.7044890000000006</v>
      </c>
      <c r="E62" s="157">
        <v>62.019052000000002</v>
      </c>
      <c r="F62" s="69" t="s">
        <v>371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253</v>
      </c>
      <c r="C63" s="158">
        <v>65.923805999999999</v>
      </c>
      <c r="D63" s="158">
        <v>109.159055</v>
      </c>
      <c r="E63" s="158">
        <v>58.711002000000001</v>
      </c>
      <c r="F63" s="71" t="s">
        <v>412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241</v>
      </c>
      <c r="C64" s="157">
        <v>69.436395000000005</v>
      </c>
      <c r="D64" s="157">
        <v>55.439082999999997</v>
      </c>
      <c r="E64" s="157">
        <v>50.162322000000003</v>
      </c>
      <c r="F64" s="69" t="s">
        <v>375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225</v>
      </c>
      <c r="C65" s="158">
        <v>25.386680999999999</v>
      </c>
      <c r="D65" s="158">
        <v>27.216660999999998</v>
      </c>
      <c r="E65" s="158">
        <v>49.236635</v>
      </c>
      <c r="F65" s="71" t="s">
        <v>437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210</v>
      </c>
      <c r="C66" s="157">
        <v>33.844189</v>
      </c>
      <c r="D66" s="157">
        <v>39.988078000000002</v>
      </c>
      <c r="E66" s="157">
        <v>49.079025999999999</v>
      </c>
      <c r="F66" s="69" t="s">
        <v>347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295</v>
      </c>
      <c r="C67" s="158">
        <v>57.732731000000001</v>
      </c>
      <c r="D67" s="158">
        <v>225.851238</v>
      </c>
      <c r="E67" s="158">
        <v>48.370162000000001</v>
      </c>
      <c r="F67" s="71" t="s">
        <v>432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268</v>
      </c>
      <c r="C68" s="157">
        <v>45.087860999999997</v>
      </c>
      <c r="D68" s="157">
        <v>52.004036999999997</v>
      </c>
      <c r="E68" s="157">
        <v>44.522967999999999</v>
      </c>
      <c r="F68" s="69" t="s">
        <v>407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201</v>
      </c>
      <c r="C69" s="158">
        <v>64.198510999999996</v>
      </c>
      <c r="D69" s="158">
        <v>45.525162999999999</v>
      </c>
      <c r="E69" s="158">
        <v>43.849114999999998</v>
      </c>
      <c r="F69" s="71" t="s">
        <v>348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252</v>
      </c>
      <c r="C70" s="157">
        <v>29.705926999999999</v>
      </c>
      <c r="D70" s="157">
        <v>40.859400000000001</v>
      </c>
      <c r="E70" s="157">
        <v>43.716268999999997</v>
      </c>
      <c r="F70" s="69" t="s">
        <v>399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273</v>
      </c>
      <c r="C71" s="158">
        <v>22.038667</v>
      </c>
      <c r="D71" s="158">
        <v>18.193087999999999</v>
      </c>
      <c r="E71" s="158">
        <v>31.707383</v>
      </c>
      <c r="F71" s="71" t="s">
        <v>398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221</v>
      </c>
      <c r="C72" s="157">
        <v>42.542997999999997</v>
      </c>
      <c r="D72" s="157">
        <v>37.734803999999997</v>
      </c>
      <c r="E72" s="157">
        <v>30.869073</v>
      </c>
      <c r="F72" s="69" t="s">
        <v>374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240</v>
      </c>
      <c r="C73" s="158">
        <v>17.560265000000001</v>
      </c>
      <c r="D73" s="158">
        <v>12.752745000000001</v>
      </c>
      <c r="E73" s="158">
        <v>30.461767999999999</v>
      </c>
      <c r="F73" s="71" t="s">
        <v>383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205</v>
      </c>
      <c r="C74" s="157">
        <v>13.801311</v>
      </c>
      <c r="D74" s="157">
        <v>9.131176</v>
      </c>
      <c r="E74" s="157">
        <v>30.459622</v>
      </c>
      <c r="F74" s="69" t="s">
        <v>358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243</v>
      </c>
      <c r="C75" s="158">
        <v>35.535071000000002</v>
      </c>
      <c r="D75" s="158">
        <v>12.476699</v>
      </c>
      <c r="E75" s="158">
        <v>25.591657999999999</v>
      </c>
      <c r="F75" s="71" t="s">
        <v>384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208</v>
      </c>
      <c r="C76" s="157">
        <v>21.188390999999999</v>
      </c>
      <c r="D76" s="157">
        <v>29.895792</v>
      </c>
      <c r="E76" s="157">
        <v>25.028102000000001</v>
      </c>
      <c r="F76" s="69" t="s">
        <v>356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226</v>
      </c>
      <c r="C77" s="158">
        <v>9.6211540000000007</v>
      </c>
      <c r="D77" s="158">
        <v>13.186149</v>
      </c>
      <c r="E77" s="158">
        <v>21.105657999999998</v>
      </c>
      <c r="F77" s="71" t="s">
        <v>368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575</v>
      </c>
      <c r="C78" s="157">
        <v>4.248E-3</v>
      </c>
      <c r="D78" s="157">
        <v>0.37529299999999999</v>
      </c>
      <c r="E78" s="157">
        <v>19.587631999999999</v>
      </c>
      <c r="F78" s="69" t="s">
        <v>577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280</v>
      </c>
      <c r="C79" s="158">
        <v>7.9615109999999998</v>
      </c>
      <c r="D79" s="158">
        <v>15.405484</v>
      </c>
      <c r="E79" s="158">
        <v>14.394894000000001</v>
      </c>
      <c r="F79" s="71" t="s">
        <v>425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298</v>
      </c>
      <c r="C80" s="157">
        <v>7.3022830000000001</v>
      </c>
      <c r="D80" s="157">
        <v>7.2483529999999998</v>
      </c>
      <c r="E80" s="157">
        <v>12.570793</v>
      </c>
      <c r="F80" s="69" t="s">
        <v>434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267</v>
      </c>
      <c r="C81" s="158">
        <v>13.174992</v>
      </c>
      <c r="D81" s="158">
        <v>13.375807999999999</v>
      </c>
      <c r="E81" s="158">
        <v>12.068948000000001</v>
      </c>
      <c r="F81" s="71" t="s">
        <v>428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297</v>
      </c>
      <c r="C82" s="157">
        <v>15.916705</v>
      </c>
      <c r="D82" s="157">
        <v>5.095542</v>
      </c>
      <c r="E82" s="157">
        <v>10.756224</v>
      </c>
      <c r="F82" s="69" t="s">
        <v>438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281</v>
      </c>
      <c r="C83" s="158">
        <v>9.3576110000000003</v>
      </c>
      <c r="D83" s="158">
        <v>12.909520000000001</v>
      </c>
      <c r="E83" s="158">
        <v>10.634171</v>
      </c>
      <c r="F83" s="71" t="s">
        <v>439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276</v>
      </c>
      <c r="C84" s="157">
        <v>6.8402900000000004</v>
      </c>
      <c r="D84" s="157">
        <v>8.6577400000000004</v>
      </c>
      <c r="E84" s="157">
        <v>9.6904819999999994</v>
      </c>
      <c r="F84" s="69" t="s">
        <v>440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222</v>
      </c>
      <c r="C85" s="158">
        <v>17.705905000000001</v>
      </c>
      <c r="D85" s="158">
        <v>11.427996</v>
      </c>
      <c r="E85" s="158">
        <v>9.2692440000000005</v>
      </c>
      <c r="F85" s="71" t="s">
        <v>370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296</v>
      </c>
      <c r="C86" s="157">
        <v>4.3049330000000001</v>
      </c>
      <c r="D86" s="157">
        <v>6.2357310000000004</v>
      </c>
      <c r="E86" s="157">
        <v>9.2461009999999995</v>
      </c>
      <c r="F86" s="69" t="s">
        <v>422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254</v>
      </c>
      <c r="C87" s="158">
        <v>18.384184000000001</v>
      </c>
      <c r="D87" s="158">
        <v>14.003951000000001</v>
      </c>
      <c r="E87" s="158">
        <v>9.1371610000000008</v>
      </c>
      <c r="F87" s="71" t="s">
        <v>380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284</v>
      </c>
      <c r="C88" s="157">
        <v>59.912174999999998</v>
      </c>
      <c r="D88" s="157">
        <v>6.6858690000000003</v>
      </c>
      <c r="E88" s="157">
        <v>8.7712039999999991</v>
      </c>
      <c r="F88" s="69" t="s">
        <v>442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255</v>
      </c>
      <c r="C89" s="158">
        <v>6.8102850000000004</v>
      </c>
      <c r="D89" s="158">
        <v>4.9268109999999998</v>
      </c>
      <c r="E89" s="158">
        <v>8.2432169999999996</v>
      </c>
      <c r="F89" s="71" t="s">
        <v>394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274</v>
      </c>
      <c r="C90" s="157">
        <v>14.329686000000001</v>
      </c>
      <c r="D90" s="157">
        <v>1.373901</v>
      </c>
      <c r="E90" s="157">
        <v>6.1220559999999997</v>
      </c>
      <c r="F90" s="69" t="s">
        <v>421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256</v>
      </c>
      <c r="C91" s="158">
        <v>12.734627</v>
      </c>
      <c r="D91" s="158">
        <v>5.5838739999999998</v>
      </c>
      <c r="E91" s="158">
        <v>5.3669120000000001</v>
      </c>
      <c r="F91" s="71" t="s">
        <v>441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260</v>
      </c>
      <c r="C92" s="157">
        <v>6.6247740000000004</v>
      </c>
      <c r="D92" s="157">
        <v>10.331382</v>
      </c>
      <c r="E92" s="157">
        <v>5.2027400000000004</v>
      </c>
      <c r="F92" s="69" t="s">
        <v>402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236</v>
      </c>
      <c r="C93" s="158">
        <v>4.2183780000000004</v>
      </c>
      <c r="D93" s="158">
        <v>2.313698</v>
      </c>
      <c r="E93" s="158">
        <v>4.7748410000000003</v>
      </c>
      <c r="F93" s="71" t="s">
        <v>387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200</v>
      </c>
      <c r="C94" s="157">
        <v>2.5352E-2</v>
      </c>
      <c r="D94" s="157">
        <v>8.7468570000000003</v>
      </c>
      <c r="E94" s="157">
        <v>4.7329140000000001</v>
      </c>
      <c r="F94" s="69" t="s">
        <v>339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294</v>
      </c>
      <c r="C95" s="158">
        <v>14.776021</v>
      </c>
      <c r="D95" s="158">
        <v>5.3354949999999999</v>
      </c>
      <c r="E95" s="158">
        <v>3.635634</v>
      </c>
      <c r="F95" s="71" t="s">
        <v>640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299</v>
      </c>
      <c r="C96" s="157">
        <v>4.2330769999999998</v>
      </c>
      <c r="D96" s="157">
        <v>2.798902</v>
      </c>
      <c r="E96" s="157">
        <v>3.607831</v>
      </c>
      <c r="F96" s="69" t="s">
        <v>433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245</v>
      </c>
      <c r="C97" s="158">
        <v>1.0406E-2</v>
      </c>
      <c r="D97" s="158">
        <v>0.21565400000000001</v>
      </c>
      <c r="E97" s="158">
        <v>3.1328849999999999</v>
      </c>
      <c r="F97" s="71" t="s">
        <v>396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227</v>
      </c>
      <c r="C98" s="157">
        <v>22.012073999999998</v>
      </c>
      <c r="D98" s="157">
        <v>28.281281</v>
      </c>
      <c r="E98" s="157">
        <v>2.9799519999999999</v>
      </c>
      <c r="F98" s="69" t="s">
        <v>363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191</v>
      </c>
      <c r="C99" s="158">
        <v>1.16046</v>
      </c>
      <c r="D99" s="158">
        <v>2.495079</v>
      </c>
      <c r="E99" s="158">
        <v>2.9226809999999999</v>
      </c>
      <c r="F99" s="71" t="s">
        <v>349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266</v>
      </c>
      <c r="C100" s="157">
        <v>6.6827699999999997</v>
      </c>
      <c r="D100" s="157">
        <v>1.5500989999999999</v>
      </c>
      <c r="E100" s="157">
        <v>2.7850999999999999</v>
      </c>
      <c r="F100" s="69" t="s">
        <v>409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206</v>
      </c>
      <c r="C101" s="158">
        <v>1.9086289999999999</v>
      </c>
      <c r="D101" s="158">
        <v>2.6866970000000001</v>
      </c>
      <c r="E101" s="158">
        <v>2.7039209999999998</v>
      </c>
      <c r="F101" s="71" t="s">
        <v>360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235</v>
      </c>
      <c r="C102" s="157">
        <v>1.1897789999999999</v>
      </c>
      <c r="D102" s="157">
        <v>0.86606099999999997</v>
      </c>
      <c r="E102" s="157">
        <v>2.3024239999999998</v>
      </c>
      <c r="F102" s="69" t="s">
        <v>392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275</v>
      </c>
      <c r="C103" s="158">
        <v>0.14779200000000001</v>
      </c>
      <c r="D103" s="158">
        <v>5.8685260000000001</v>
      </c>
      <c r="E103" s="158">
        <v>2.2926259999999998</v>
      </c>
      <c r="F103" s="71" t="s">
        <v>436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505</v>
      </c>
      <c r="C104" s="157">
        <v>0.30078199999999999</v>
      </c>
      <c r="D104" s="157">
        <v>0.60248500000000005</v>
      </c>
      <c r="E104" s="157">
        <v>1.899273</v>
      </c>
      <c r="F104" s="69" t="s">
        <v>506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251</v>
      </c>
      <c r="C105" s="158">
        <v>0.78481599999999996</v>
      </c>
      <c r="D105" s="158">
        <v>9.2930229999999998</v>
      </c>
      <c r="E105" s="158">
        <v>1.859599</v>
      </c>
      <c r="F105" s="71" t="s">
        <v>418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223</v>
      </c>
      <c r="C106" s="157">
        <v>1.4785699999999999</v>
      </c>
      <c r="D106" s="157">
        <v>1.4554879999999999</v>
      </c>
      <c r="E106" s="157">
        <v>1.815229</v>
      </c>
      <c r="F106" s="69" t="s">
        <v>377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224</v>
      </c>
      <c r="C107" s="158">
        <v>3.226499</v>
      </c>
      <c r="D107" s="158">
        <v>3.8605969999999998</v>
      </c>
      <c r="E107" s="158">
        <v>1.665387</v>
      </c>
      <c r="F107" s="71" t="s">
        <v>373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259</v>
      </c>
      <c r="C108" s="157">
        <v>0.92932499999999996</v>
      </c>
      <c r="D108" s="157">
        <v>2.7712409999999998</v>
      </c>
      <c r="E108" s="157">
        <v>1.5347949999999999</v>
      </c>
      <c r="F108" s="69" t="s">
        <v>444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250</v>
      </c>
      <c r="C109" s="158">
        <v>2.117918</v>
      </c>
      <c r="D109" s="158">
        <v>1.576006</v>
      </c>
      <c r="E109" s="158">
        <v>1.1863410000000001</v>
      </c>
      <c r="F109" s="71" t="s">
        <v>386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218</v>
      </c>
      <c r="C110" s="157">
        <v>1.9185369999999999</v>
      </c>
      <c r="D110" s="157">
        <v>1.9706920000000001</v>
      </c>
      <c r="E110" s="157">
        <v>1.068101</v>
      </c>
      <c r="F110" s="69" t="s">
        <v>366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262</v>
      </c>
      <c r="C111" s="158">
        <v>1.2189559999999999</v>
      </c>
      <c r="D111" s="158">
        <v>0.61248000000000002</v>
      </c>
      <c r="E111" s="158">
        <v>0.98583699999999996</v>
      </c>
      <c r="F111" s="71" t="s">
        <v>414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234</v>
      </c>
      <c r="C112" s="157">
        <v>0.52243799999999996</v>
      </c>
      <c r="D112" s="157">
        <v>0.48219200000000001</v>
      </c>
      <c r="E112" s="157">
        <v>0.96977199999999997</v>
      </c>
      <c r="F112" s="69" t="s">
        <v>362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301</v>
      </c>
      <c r="C113" s="158">
        <v>2.3001179999999999</v>
      </c>
      <c r="D113" s="158">
        <v>1.5159640000000001</v>
      </c>
      <c r="E113" s="158">
        <v>0.92255799999999999</v>
      </c>
      <c r="F113" s="71" t="s">
        <v>443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656</v>
      </c>
      <c r="C114" s="157" t="s">
        <v>631</v>
      </c>
      <c r="D114" s="157">
        <v>4.8277E-2</v>
      </c>
      <c r="E114" s="157">
        <v>0.91667699999999996</v>
      </c>
      <c r="F114" s="69" t="s">
        <v>657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300</v>
      </c>
      <c r="C115" s="158">
        <v>1.3912249999999999</v>
      </c>
      <c r="D115" s="158">
        <v>2.5428510000000002</v>
      </c>
      <c r="E115" s="158">
        <v>0.83282599999999996</v>
      </c>
      <c r="F115" s="71" t="s">
        <v>446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658</v>
      </c>
      <c r="C116" s="157" t="s">
        <v>631</v>
      </c>
      <c r="D116" s="157">
        <v>1.2017999999999999E-2</v>
      </c>
      <c r="E116" s="157">
        <v>0.784528</v>
      </c>
      <c r="F116" s="69" t="s">
        <v>659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307</v>
      </c>
      <c r="C117" s="158">
        <v>1.4243E-2</v>
      </c>
      <c r="D117" s="158" t="s">
        <v>631</v>
      </c>
      <c r="E117" s="158">
        <v>0.74733700000000003</v>
      </c>
      <c r="F117" s="71" t="s">
        <v>424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571</v>
      </c>
      <c r="C118" s="157">
        <v>3.1434999999999998E-2</v>
      </c>
      <c r="D118" s="157">
        <v>1.72214</v>
      </c>
      <c r="E118" s="157">
        <v>0.72633000000000003</v>
      </c>
      <c r="F118" s="69" t="s">
        <v>573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598</v>
      </c>
      <c r="C119" s="158">
        <v>0.29132200000000003</v>
      </c>
      <c r="D119" s="158">
        <v>0.632996</v>
      </c>
      <c r="E119" s="158">
        <v>0.64063700000000001</v>
      </c>
      <c r="F119" s="71" t="s">
        <v>599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282</v>
      </c>
      <c r="C120" s="157">
        <v>7.7089549999999996</v>
      </c>
      <c r="D120" s="157">
        <v>0.61526999999999998</v>
      </c>
      <c r="E120" s="157">
        <v>0.54316200000000003</v>
      </c>
      <c r="F120" s="69" t="s">
        <v>445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270</v>
      </c>
      <c r="C121" s="158">
        <v>2.8677800000000002</v>
      </c>
      <c r="D121" s="158">
        <v>1.095</v>
      </c>
      <c r="E121" s="158">
        <v>0.51931499999999997</v>
      </c>
      <c r="F121" s="71" t="s">
        <v>430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272</v>
      </c>
      <c r="C122" s="157">
        <v>0.77835600000000005</v>
      </c>
      <c r="D122" s="157">
        <v>3.8674930000000001</v>
      </c>
      <c r="E122" s="157">
        <v>0.48610300000000001</v>
      </c>
      <c r="F122" s="69" t="s">
        <v>378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283</v>
      </c>
      <c r="C123" s="158">
        <v>0.461586</v>
      </c>
      <c r="D123" s="158">
        <v>0.28739999999999999</v>
      </c>
      <c r="E123" s="158">
        <v>0.37673699999999999</v>
      </c>
      <c r="F123" s="71" t="s">
        <v>420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249</v>
      </c>
      <c r="C124" s="157">
        <v>0.13733400000000001</v>
      </c>
      <c r="D124" s="157">
        <v>1.0631029999999999</v>
      </c>
      <c r="E124" s="157">
        <v>0.37203399999999998</v>
      </c>
      <c r="F124" s="69" t="s">
        <v>393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258</v>
      </c>
      <c r="C125" s="158">
        <v>1.915969</v>
      </c>
      <c r="D125" s="158">
        <v>1.3020769999999999</v>
      </c>
      <c r="E125" s="158">
        <v>0.36427300000000001</v>
      </c>
      <c r="F125" s="71" t="s">
        <v>429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647</v>
      </c>
      <c r="C126" s="157">
        <v>0.122428</v>
      </c>
      <c r="D126" s="157">
        <v>1.1881010000000001</v>
      </c>
      <c r="E126" s="157">
        <v>0.33311200000000002</v>
      </c>
      <c r="F126" s="69" t="s">
        <v>648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600</v>
      </c>
      <c r="C127" s="158">
        <v>0.42962499999999998</v>
      </c>
      <c r="D127" s="158">
        <v>8.5266999999999996E-2</v>
      </c>
      <c r="E127" s="158">
        <v>0.29707600000000001</v>
      </c>
      <c r="F127" s="71" t="s">
        <v>601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451</v>
      </c>
      <c r="C128" s="157">
        <v>0.44085400000000002</v>
      </c>
      <c r="D128" s="157">
        <v>0.25480900000000001</v>
      </c>
      <c r="E128" s="157">
        <v>0.29122300000000001</v>
      </c>
      <c r="F128" s="69" t="s">
        <v>453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229</v>
      </c>
      <c r="C129" s="158">
        <v>0.31967200000000001</v>
      </c>
      <c r="D129" s="158">
        <v>0.13732</v>
      </c>
      <c r="E129" s="158">
        <v>0.290269</v>
      </c>
      <c r="F129" s="71" t="s">
        <v>611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660</v>
      </c>
      <c r="C130" s="157" t="s">
        <v>631</v>
      </c>
      <c r="D130" s="157">
        <v>8.3330000000000001E-3</v>
      </c>
      <c r="E130" s="157">
        <v>0.26713500000000001</v>
      </c>
      <c r="F130" s="69" t="s">
        <v>661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269</v>
      </c>
      <c r="C131" s="158">
        <v>5.9534390000000004</v>
      </c>
      <c r="D131" s="158">
        <v>1.145E-3</v>
      </c>
      <c r="E131" s="158">
        <v>0.259795</v>
      </c>
      <c r="F131" s="71" t="s">
        <v>416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277</v>
      </c>
      <c r="C132" s="157">
        <v>0.54132899999999995</v>
      </c>
      <c r="D132" s="157">
        <v>1.54338</v>
      </c>
      <c r="E132" s="157">
        <v>0.253971</v>
      </c>
      <c r="F132" s="69" t="s">
        <v>431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574</v>
      </c>
      <c r="C133" s="158">
        <v>7.783817</v>
      </c>
      <c r="D133" s="158">
        <v>0.10671</v>
      </c>
      <c r="E133" s="158">
        <v>0.247838</v>
      </c>
      <c r="F133" s="71" t="s">
        <v>576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279</v>
      </c>
      <c r="C134" s="157">
        <v>0.37084</v>
      </c>
      <c r="D134" s="157">
        <v>0.25059900000000002</v>
      </c>
      <c r="E134" s="157">
        <v>0.19625699999999999</v>
      </c>
      <c r="F134" s="69" t="s">
        <v>426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644</v>
      </c>
      <c r="C135" s="158">
        <v>4.6788999999999997E-2</v>
      </c>
      <c r="D135" s="158">
        <v>0.32655600000000001</v>
      </c>
      <c r="E135" s="158">
        <v>0.19162399999999999</v>
      </c>
      <c r="F135" s="71" t="s">
        <v>645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247</v>
      </c>
      <c r="C136" s="157">
        <v>0.484288</v>
      </c>
      <c r="D136" s="157">
        <v>0.84940800000000005</v>
      </c>
      <c r="E136" s="157">
        <v>0.17299600000000001</v>
      </c>
      <c r="F136" s="69" t="s">
        <v>389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220</v>
      </c>
      <c r="C137" s="158">
        <v>0.27881499999999998</v>
      </c>
      <c r="D137" s="158">
        <v>0.24377099999999999</v>
      </c>
      <c r="E137" s="158">
        <v>0.13490199999999999</v>
      </c>
      <c r="F137" s="71" t="s">
        <v>403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286</v>
      </c>
      <c r="C138" s="157" t="s">
        <v>631</v>
      </c>
      <c r="D138" s="157">
        <v>0.30818600000000002</v>
      </c>
      <c r="E138" s="157">
        <v>0.131439</v>
      </c>
      <c r="F138" s="69" t="s">
        <v>413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302</v>
      </c>
      <c r="C139" s="158">
        <v>0.327013</v>
      </c>
      <c r="D139" s="158">
        <v>9.6070000000000003E-2</v>
      </c>
      <c r="E139" s="158">
        <v>0.128302</v>
      </c>
      <c r="F139" s="71" t="s">
        <v>401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303</v>
      </c>
      <c r="C140" s="157">
        <v>0.245083</v>
      </c>
      <c r="D140" s="157">
        <v>0.164355</v>
      </c>
      <c r="E140" s="157">
        <v>0.11919399999999999</v>
      </c>
      <c r="F140" s="69" t="s">
        <v>435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449</v>
      </c>
      <c r="C141" s="158">
        <v>0.13309199999999999</v>
      </c>
      <c r="D141" s="158">
        <v>0.329843</v>
      </c>
      <c r="E141" s="158">
        <v>0.10428999999999999</v>
      </c>
      <c r="F141" s="71" t="s">
        <v>450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662</v>
      </c>
      <c r="C142" s="157" t="s">
        <v>631</v>
      </c>
      <c r="D142" s="157" t="s">
        <v>631</v>
      </c>
      <c r="E142" s="157">
        <v>0.101531</v>
      </c>
      <c r="F142" s="69" t="s">
        <v>663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570</v>
      </c>
      <c r="C143" s="158" t="s">
        <v>631</v>
      </c>
      <c r="D143" s="158">
        <v>2.0251999999999999E-2</v>
      </c>
      <c r="E143" s="158">
        <v>0.10098799999999999</v>
      </c>
      <c r="F143" s="71" t="s">
        <v>572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278</v>
      </c>
      <c r="C144" s="157">
        <v>0.49289100000000002</v>
      </c>
      <c r="D144" s="157">
        <v>0.425458</v>
      </c>
      <c r="E144" s="157">
        <v>0.100393</v>
      </c>
      <c r="F144" s="69" t="s">
        <v>423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305</v>
      </c>
      <c r="C145" s="158">
        <v>0.16744899999999999</v>
      </c>
      <c r="D145" s="158" t="s">
        <v>631</v>
      </c>
      <c r="E145" s="158">
        <v>9.4814999999999997E-2</v>
      </c>
      <c r="F145" s="71" t="s">
        <v>408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596</v>
      </c>
      <c r="C146" s="157">
        <v>0.12923000000000001</v>
      </c>
      <c r="D146" s="157">
        <v>0.107445</v>
      </c>
      <c r="E146" s="157">
        <v>8.5454000000000002E-2</v>
      </c>
      <c r="F146" s="69" t="s">
        <v>643</v>
      </c>
      <c r="G146" s="31">
        <v>139</v>
      </c>
      <c r="L146" s="2"/>
      <c r="M146" s="2"/>
    </row>
    <row r="147" spans="1:13" ht="20.100000000000001" customHeight="1" x14ac:dyDescent="0.2">
      <c r="A147" s="35">
        <v>140</v>
      </c>
      <c r="B147" s="70" t="s">
        <v>664</v>
      </c>
      <c r="C147" s="158" t="s">
        <v>631</v>
      </c>
      <c r="D147" s="158">
        <v>3.2000000000000003E-4</v>
      </c>
      <c r="E147" s="158">
        <v>7.4428999999999995E-2</v>
      </c>
      <c r="F147" s="71" t="s">
        <v>665</v>
      </c>
      <c r="G147" s="35">
        <v>140</v>
      </c>
      <c r="L147" s="2"/>
      <c r="M147" s="2"/>
    </row>
    <row r="148" spans="1:13" ht="20.100000000000001" customHeight="1" x14ac:dyDescent="0.2">
      <c r="A148" s="31">
        <v>141</v>
      </c>
      <c r="B148" s="68" t="s">
        <v>501</v>
      </c>
      <c r="C148" s="157">
        <v>1.1890419999999999</v>
      </c>
      <c r="D148" s="157">
        <v>0.64249999999999996</v>
      </c>
      <c r="E148" s="157">
        <v>6.9635000000000002E-2</v>
      </c>
      <c r="F148" s="69" t="s">
        <v>502</v>
      </c>
      <c r="G148" s="31">
        <v>141</v>
      </c>
      <c r="L148" s="2"/>
      <c r="M148" s="2"/>
    </row>
    <row r="149" spans="1:13" ht="20.100000000000001" customHeight="1" x14ac:dyDescent="0.2">
      <c r="A149" s="35">
        <v>142</v>
      </c>
      <c r="B149" s="70" t="s">
        <v>641</v>
      </c>
      <c r="C149" s="158">
        <v>1.3067409999999999</v>
      </c>
      <c r="D149" s="158">
        <v>0.28915099999999999</v>
      </c>
      <c r="E149" s="158">
        <v>6.4356999999999998E-2</v>
      </c>
      <c r="F149" s="71" t="s">
        <v>642</v>
      </c>
      <c r="G149" s="35">
        <v>142</v>
      </c>
      <c r="L149" s="2"/>
      <c r="M149" s="2"/>
    </row>
    <row r="150" spans="1:13" ht="20.100000000000001" customHeight="1" x14ac:dyDescent="0.2">
      <c r="A150" s="31">
        <v>143</v>
      </c>
      <c r="B150" s="68" t="s">
        <v>649</v>
      </c>
      <c r="C150" s="157">
        <v>0.65957399999999999</v>
      </c>
      <c r="D150" s="157">
        <v>0.29038000000000003</v>
      </c>
      <c r="E150" s="157">
        <v>5.3134000000000001E-2</v>
      </c>
      <c r="F150" s="69" t="s">
        <v>650</v>
      </c>
      <c r="G150" s="31">
        <v>143</v>
      </c>
      <c r="L150" s="2"/>
      <c r="M150" s="2"/>
    </row>
    <row r="151" spans="1:13" ht="20.100000000000001" customHeight="1" x14ac:dyDescent="0.2">
      <c r="A151" s="35">
        <v>144</v>
      </c>
      <c r="B151" s="70" t="s">
        <v>666</v>
      </c>
      <c r="C151" s="158">
        <v>2.1412E-2</v>
      </c>
      <c r="D151" s="158" t="s">
        <v>631</v>
      </c>
      <c r="E151" s="158">
        <v>5.0616000000000001E-2</v>
      </c>
      <c r="F151" s="71" t="s">
        <v>667</v>
      </c>
      <c r="G151" s="35">
        <v>144</v>
      </c>
      <c r="L151" s="2"/>
      <c r="M151" s="2"/>
    </row>
    <row r="152" spans="1:13" ht="20.100000000000001" customHeight="1" thickBot="1" x14ac:dyDescent="0.25">
      <c r="A152" s="31">
        <v>145</v>
      </c>
      <c r="B152" s="68" t="s">
        <v>287</v>
      </c>
      <c r="C152" s="157">
        <v>31.222563000000001</v>
      </c>
      <c r="D152" s="157">
        <v>25.36541999999999</v>
      </c>
      <c r="E152" s="157">
        <v>0.39842399999999994</v>
      </c>
      <c r="F152" s="69" t="s">
        <v>639</v>
      </c>
      <c r="G152" s="31">
        <v>145</v>
      </c>
      <c r="L152" s="2"/>
      <c r="M152" s="2"/>
    </row>
    <row r="153" spans="1:13" ht="19.5" customHeight="1" thickBot="1" x14ac:dyDescent="0.25">
      <c r="A153" s="52"/>
      <c r="B153" s="72" t="s">
        <v>78</v>
      </c>
      <c r="C153" s="160">
        <f>SUM(C8:C152)</f>
        <v>40691.838113999976</v>
      </c>
      <c r="D153" s="160">
        <f>SUM(D8:D152)</f>
        <v>43685.372751000032</v>
      </c>
      <c r="E153" s="160">
        <f>SUM(E8:E152)</f>
        <v>37219.276761999979</v>
      </c>
      <c r="F153" s="73" t="s">
        <v>1</v>
      </c>
      <c r="G153" s="55"/>
      <c r="L153" s="2"/>
      <c r="M153" s="2"/>
    </row>
    <row r="154" spans="1:13" ht="35.1" customHeight="1" x14ac:dyDescent="0.2">
      <c r="A154" s="1"/>
      <c r="B154" s="1"/>
      <c r="C154" s="204"/>
      <c r="D154" s="204"/>
      <c r="E154" s="204"/>
      <c r="F154" s="1"/>
      <c r="G154" s="1"/>
      <c r="L154" s="2"/>
      <c r="M15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/>
  </sheetPr>
  <dimension ref="A1:S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 x14ac:dyDescent="0.2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 x14ac:dyDescent="0.2">
      <c r="A5" s="230" t="s">
        <v>84</v>
      </c>
      <c r="B5" s="241" t="s">
        <v>101</v>
      </c>
      <c r="C5" s="12" t="s">
        <v>655</v>
      </c>
      <c r="D5" s="12" t="s">
        <v>646</v>
      </c>
      <c r="E5" s="12" t="s">
        <v>655</v>
      </c>
      <c r="F5" s="237" t="s">
        <v>105</v>
      </c>
      <c r="G5" s="238" t="s">
        <v>83</v>
      </c>
      <c r="L5" s="2"/>
      <c r="M5" s="2"/>
    </row>
    <row r="6" spans="1:19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 x14ac:dyDescent="0.2">
      <c r="A8" s="89">
        <v>1</v>
      </c>
      <c r="B8" s="68" t="s">
        <v>98</v>
      </c>
      <c r="C8" s="157">
        <v>15989.798287</v>
      </c>
      <c r="D8" s="157">
        <v>17763.721932</v>
      </c>
      <c r="E8" s="157">
        <v>14305.581029000001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 x14ac:dyDescent="0.2">
      <c r="A9" s="90">
        <v>2</v>
      </c>
      <c r="B9" s="70" t="s">
        <v>99</v>
      </c>
      <c r="C9" s="158">
        <v>16124.952961999999</v>
      </c>
      <c r="D9" s="158">
        <v>16625.335562</v>
      </c>
      <c r="E9" s="158">
        <v>14021.692303</v>
      </c>
      <c r="F9" s="71" t="s">
        <v>103</v>
      </c>
      <c r="G9" s="66">
        <v>2</v>
      </c>
      <c r="L9" s="2"/>
      <c r="M9" s="2"/>
    </row>
    <row r="10" spans="1:19" ht="20.100000000000001" customHeight="1" thickBot="1" x14ac:dyDescent="0.25">
      <c r="A10" s="91">
        <v>3</v>
      </c>
      <c r="B10" s="87" t="s">
        <v>100</v>
      </c>
      <c r="C10" s="159">
        <v>8577.0868649999993</v>
      </c>
      <c r="D10" s="159">
        <v>9296.3152570000002</v>
      </c>
      <c r="E10" s="159">
        <v>8892.0034300000007</v>
      </c>
      <c r="F10" s="88" t="s">
        <v>104</v>
      </c>
      <c r="G10" s="81">
        <v>3</v>
      </c>
      <c r="L10" s="2"/>
      <c r="M10" s="2"/>
    </row>
    <row r="11" spans="1:19" ht="19.5" customHeight="1" thickBot="1" x14ac:dyDescent="0.25">
      <c r="A11" s="92"/>
      <c r="B11" s="72" t="s">
        <v>78</v>
      </c>
      <c r="C11" s="160">
        <f>SUM(C8:C10)</f>
        <v>40691.838113999998</v>
      </c>
      <c r="D11" s="160">
        <f>SUM(D8:D10)</f>
        <v>43685.372751000003</v>
      </c>
      <c r="E11" s="160">
        <f>SUM(E8:E10)</f>
        <v>37219.276762000001</v>
      </c>
      <c r="F11" s="73" t="s">
        <v>1</v>
      </c>
      <c r="G11" s="82"/>
      <c r="L11" s="2"/>
      <c r="M11" s="2"/>
    </row>
    <row r="12" spans="1:19" ht="35.1" customHeight="1" x14ac:dyDescent="0.2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101</v>
      </c>
      <c r="C5" s="12" t="s">
        <v>655</v>
      </c>
      <c r="D5" s="12" t="s">
        <v>646</v>
      </c>
      <c r="E5" s="12" t="s">
        <v>655</v>
      </c>
      <c r="F5" s="237" t="s">
        <v>105</v>
      </c>
      <c r="G5" s="238" t="s">
        <v>83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 x14ac:dyDescent="0.2">
      <c r="A8" s="83">
        <v>1</v>
      </c>
      <c r="B8" s="45" t="s">
        <v>106</v>
      </c>
      <c r="C8" s="157">
        <v>1886.599663</v>
      </c>
      <c r="D8" s="157">
        <v>1432.0774309999999</v>
      </c>
      <c r="E8" s="157">
        <v>1491.726889</v>
      </c>
      <c r="F8" s="46" t="s">
        <v>109</v>
      </c>
      <c r="G8" s="65">
        <v>1</v>
      </c>
      <c r="L8" s="2"/>
      <c r="M8" s="2"/>
    </row>
    <row r="9" spans="1:13" ht="20.100000000000001" customHeight="1" x14ac:dyDescent="0.2">
      <c r="A9" s="84">
        <v>2</v>
      </c>
      <c r="B9" s="47" t="s">
        <v>107</v>
      </c>
      <c r="C9" s="158">
        <v>9692.2424769999998</v>
      </c>
      <c r="D9" s="158">
        <v>9878.9677809999994</v>
      </c>
      <c r="E9" s="158">
        <v>8617.7061009999998</v>
      </c>
      <c r="F9" s="48" t="s">
        <v>111</v>
      </c>
      <c r="G9" s="66">
        <v>2</v>
      </c>
      <c r="L9" s="2"/>
      <c r="M9" s="2"/>
    </row>
    <row r="10" spans="1:13" ht="20.100000000000001" customHeight="1" thickBot="1" x14ac:dyDescent="0.25">
      <c r="A10" s="85">
        <v>3</v>
      </c>
      <c r="B10" s="50" t="s">
        <v>108</v>
      </c>
      <c r="C10" s="159">
        <v>29112.995974000001</v>
      </c>
      <c r="D10" s="159">
        <v>32374.327539000002</v>
      </c>
      <c r="E10" s="159">
        <v>27109.843772</v>
      </c>
      <c r="F10" s="51" t="s">
        <v>110</v>
      </c>
      <c r="G10" s="81">
        <v>3</v>
      </c>
      <c r="L10" s="2"/>
      <c r="M10" s="2"/>
    </row>
    <row r="11" spans="1:13" ht="19.5" customHeight="1" thickBot="1" x14ac:dyDescent="0.25">
      <c r="A11" s="86"/>
      <c r="B11" s="53" t="s">
        <v>78</v>
      </c>
      <c r="C11" s="160">
        <f>SUM(C8:C10)</f>
        <v>40691.838113999998</v>
      </c>
      <c r="D11" s="160">
        <f>SUM(D8:D10)</f>
        <v>43685.372751000003</v>
      </c>
      <c r="E11" s="160">
        <f>SUM(E8:E10)</f>
        <v>37219.276762000001</v>
      </c>
      <c r="F11" s="54" t="s">
        <v>1</v>
      </c>
      <c r="G11" s="82"/>
      <c r="L11" s="2"/>
      <c r="M11" s="2"/>
    </row>
    <row r="12" spans="1:13" ht="35.1" customHeight="1" x14ac:dyDescent="0.2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BA8C2"/>
    <pageSetUpPr autoPageBreaks="0" fitToPage="1"/>
  </sheetPr>
  <dimension ref="A1:R121"/>
  <sheetViews>
    <sheetView showGridLines="0" rightToLeft="1" workbookViewId="0"/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 x14ac:dyDescent="0.2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 x14ac:dyDescent="0.2">
      <c r="A5" s="230" t="s">
        <v>127</v>
      </c>
      <c r="B5" s="244" t="s">
        <v>128</v>
      </c>
      <c r="C5" s="12" t="s">
        <v>655</v>
      </c>
      <c r="D5" s="12" t="s">
        <v>646</v>
      </c>
      <c r="E5" s="12" t="s">
        <v>655</v>
      </c>
      <c r="F5" s="242" t="s">
        <v>126</v>
      </c>
      <c r="G5" s="238" t="s">
        <v>125</v>
      </c>
      <c r="L5" s="2"/>
      <c r="M5" s="2"/>
    </row>
    <row r="6" spans="1:18" ht="18" customHeight="1" x14ac:dyDescent="0.2">
      <c r="A6" s="230"/>
      <c r="B6" s="244"/>
      <c r="C6" s="18">
        <v>2017</v>
      </c>
      <c r="D6" s="18">
        <v>2018</v>
      </c>
      <c r="E6" s="18">
        <v>2018</v>
      </c>
      <c r="F6" s="242"/>
      <c r="G6" s="238"/>
      <c r="L6" s="2"/>
      <c r="M6" s="2"/>
    </row>
    <row r="7" spans="1:18" ht="18" customHeight="1" x14ac:dyDescent="0.2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 x14ac:dyDescent="0.2">
      <c r="A8" s="100" t="s">
        <v>140</v>
      </c>
      <c r="B8" s="75" t="s">
        <v>0</v>
      </c>
      <c r="C8" s="161">
        <f>SUBTOTAL(9,C9:C19)</f>
        <v>24772.725237000002</v>
      </c>
      <c r="D8" s="161">
        <f>SUBTOTAL(9,D9:D19)</f>
        <v>25630.883489000003</v>
      </c>
      <c r="E8" s="161">
        <f>SUBTOTAL(9,E9:E19)</f>
        <v>21870.258121999999</v>
      </c>
      <c r="F8" s="76" t="s">
        <v>1</v>
      </c>
      <c r="G8" s="97" t="s">
        <v>129</v>
      </c>
      <c r="L8" s="2"/>
      <c r="M8" s="2"/>
    </row>
    <row r="9" spans="1:18" ht="20.100000000000001" customHeight="1" x14ac:dyDescent="0.2">
      <c r="A9" s="101"/>
      <c r="B9" s="68" t="s">
        <v>143</v>
      </c>
      <c r="C9" s="157">
        <v>13282.054717999999</v>
      </c>
      <c r="D9" s="157">
        <v>12603.274685</v>
      </c>
      <c r="E9" s="157">
        <v>9872.3935560000009</v>
      </c>
      <c r="F9" s="69" t="s">
        <v>447</v>
      </c>
      <c r="G9" s="98"/>
      <c r="I9" s="11"/>
      <c r="J9" s="10"/>
      <c r="K9" s="10"/>
      <c r="L9" s="2"/>
      <c r="M9" s="2"/>
    </row>
    <row r="10" spans="1:18" ht="20.100000000000001" customHeight="1" x14ac:dyDescent="0.2">
      <c r="A10" s="102"/>
      <c r="B10" s="70" t="s">
        <v>144</v>
      </c>
      <c r="C10" s="158">
        <v>7270.333885</v>
      </c>
      <c r="D10" s="158">
        <v>6948.8891800000001</v>
      </c>
      <c r="E10" s="158">
        <v>6625.0971760000002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 x14ac:dyDescent="0.2">
      <c r="A11" s="101"/>
      <c r="B11" s="68" t="s">
        <v>148</v>
      </c>
      <c r="C11" s="157">
        <v>337.71432600000003</v>
      </c>
      <c r="D11" s="157">
        <v>1631.3561119999999</v>
      </c>
      <c r="E11" s="157">
        <v>1934.2112179999999</v>
      </c>
      <c r="F11" s="69" t="s">
        <v>291</v>
      </c>
      <c r="G11" s="98"/>
      <c r="I11" s="11"/>
      <c r="J11" s="10"/>
      <c r="K11" s="10"/>
      <c r="L11" s="2"/>
      <c r="M11" s="2"/>
    </row>
    <row r="12" spans="1:18" ht="20.100000000000001" customHeight="1" x14ac:dyDescent="0.2">
      <c r="A12" s="102"/>
      <c r="B12" s="70" t="s">
        <v>145</v>
      </c>
      <c r="C12" s="158">
        <v>1108.577233</v>
      </c>
      <c r="D12" s="158">
        <v>1104.092879</v>
      </c>
      <c r="E12" s="158">
        <v>1077.342621</v>
      </c>
      <c r="F12" s="71" t="s">
        <v>448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 x14ac:dyDescent="0.2">
      <c r="A13" s="101"/>
      <c r="B13" s="68" t="s">
        <v>146</v>
      </c>
      <c r="C13" s="157">
        <v>975.566597</v>
      </c>
      <c r="D13" s="157">
        <v>1177.703651</v>
      </c>
      <c r="E13" s="157">
        <v>1048.86727</v>
      </c>
      <c r="F13" s="69" t="s">
        <v>288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 x14ac:dyDescent="0.2">
      <c r="A14" s="102"/>
      <c r="B14" s="70" t="s">
        <v>311</v>
      </c>
      <c r="C14" s="158">
        <v>681.059349</v>
      </c>
      <c r="D14" s="158">
        <v>867.03248799999994</v>
      </c>
      <c r="E14" s="158">
        <v>576.56674999999996</v>
      </c>
      <c r="F14" s="71" t="s">
        <v>312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 x14ac:dyDescent="0.2">
      <c r="A15" s="101"/>
      <c r="B15" s="68" t="s">
        <v>147</v>
      </c>
      <c r="C15" s="157">
        <v>735.78942900000004</v>
      </c>
      <c r="D15" s="157">
        <v>729.77525600000001</v>
      </c>
      <c r="E15" s="157">
        <v>356.57592499999998</v>
      </c>
      <c r="F15" s="69" t="s">
        <v>612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 x14ac:dyDescent="0.2">
      <c r="A16" s="102"/>
      <c r="B16" s="70" t="s">
        <v>150</v>
      </c>
      <c r="C16" s="158">
        <v>196.89514199999999</v>
      </c>
      <c r="D16" s="158">
        <v>402.45606700000002</v>
      </c>
      <c r="E16" s="158">
        <v>167.82205500000001</v>
      </c>
      <c r="F16" s="71" t="s">
        <v>289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 x14ac:dyDescent="0.2">
      <c r="A17" s="101"/>
      <c r="B17" s="68" t="s">
        <v>149</v>
      </c>
      <c r="C17" s="157">
        <v>134.030418</v>
      </c>
      <c r="D17" s="157">
        <v>116.283658</v>
      </c>
      <c r="E17" s="157">
        <v>139.634005</v>
      </c>
      <c r="F17" s="69" t="s">
        <v>290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 x14ac:dyDescent="0.2">
      <c r="A18" s="102"/>
      <c r="B18" s="70" t="s">
        <v>151</v>
      </c>
      <c r="C18" s="158">
        <v>50.704140000000002</v>
      </c>
      <c r="D18" s="158">
        <v>50.003793000000002</v>
      </c>
      <c r="E18" s="158">
        <v>71.746487000000002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 x14ac:dyDescent="0.2">
      <c r="A19" s="101"/>
      <c r="B19" s="68" t="s">
        <v>651</v>
      </c>
      <c r="C19" s="157">
        <v>0</v>
      </c>
      <c r="D19" s="157">
        <v>1.5720000000000001E-2</v>
      </c>
      <c r="E19" s="157">
        <v>1.059E-3</v>
      </c>
      <c r="F19" s="69" t="s">
        <v>652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 x14ac:dyDescent="0.2">
      <c r="A20" s="100" t="s">
        <v>141</v>
      </c>
      <c r="B20" s="75" t="s">
        <v>0</v>
      </c>
      <c r="C20" s="161">
        <f>SUBTOTAL(9,C21:C29)</f>
        <v>6571.5742200000004</v>
      </c>
      <c r="D20" s="161">
        <f>SUBTOTAL(9,D21:D29)</f>
        <v>6170.8930099999998</v>
      </c>
      <c r="E20" s="161">
        <f>SUBTOTAL(9,E21:E29)</f>
        <v>5713.193628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 x14ac:dyDescent="0.2">
      <c r="A21" s="102"/>
      <c r="B21" s="70" t="s">
        <v>152</v>
      </c>
      <c r="C21" s="158">
        <v>3124.1725019999999</v>
      </c>
      <c r="D21" s="158">
        <v>2913.8123879999998</v>
      </c>
      <c r="E21" s="158">
        <v>2924.0541790000002</v>
      </c>
      <c r="F21" s="71" t="s">
        <v>613</v>
      </c>
      <c r="G21" s="99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 x14ac:dyDescent="0.2">
      <c r="A22" s="101"/>
      <c r="B22" s="68" t="s">
        <v>153</v>
      </c>
      <c r="C22" s="157">
        <v>1689.939161</v>
      </c>
      <c r="D22" s="157">
        <v>1900.8437690000001</v>
      </c>
      <c r="E22" s="157">
        <v>1581.433151</v>
      </c>
      <c r="F22" s="69" t="s">
        <v>607</v>
      </c>
      <c r="G22" s="98"/>
      <c r="I22" s="11"/>
      <c r="L22" s="2"/>
      <c r="M22" s="2"/>
      <c r="N22"/>
      <c r="O22"/>
      <c r="P22"/>
      <c r="Q22"/>
      <c r="R22"/>
    </row>
    <row r="23" spans="1:18" ht="20.100000000000001" customHeight="1" x14ac:dyDescent="0.2">
      <c r="A23" s="102"/>
      <c r="B23" s="70" t="s">
        <v>154</v>
      </c>
      <c r="C23" s="158">
        <v>1186.392662</v>
      </c>
      <c r="D23" s="158">
        <v>841.16198499999996</v>
      </c>
      <c r="E23" s="158">
        <v>701.47907899999996</v>
      </c>
      <c r="F23" s="71" t="s">
        <v>132</v>
      </c>
      <c r="G23" s="99"/>
      <c r="I23" s="11"/>
      <c r="L23" s="2"/>
      <c r="M23" s="2"/>
    </row>
    <row r="24" spans="1:18" ht="20.100000000000001" customHeight="1" x14ac:dyDescent="0.2">
      <c r="A24" s="101"/>
      <c r="B24" s="68" t="s">
        <v>155</v>
      </c>
      <c r="C24" s="157">
        <v>239.25930099999999</v>
      </c>
      <c r="D24" s="157">
        <v>268.37505599999997</v>
      </c>
      <c r="E24" s="157">
        <v>291.13901800000002</v>
      </c>
      <c r="F24" s="69" t="s">
        <v>133</v>
      </c>
      <c r="G24" s="98"/>
      <c r="I24" s="11"/>
      <c r="L24" s="2"/>
      <c r="M24" s="2"/>
    </row>
    <row r="25" spans="1:18" ht="20.100000000000001" customHeight="1" x14ac:dyDescent="0.2">
      <c r="A25" s="102"/>
      <c r="B25" s="70" t="s">
        <v>156</v>
      </c>
      <c r="C25" s="158">
        <v>183.121162</v>
      </c>
      <c r="D25" s="158">
        <v>113.23380400000001</v>
      </c>
      <c r="E25" s="158">
        <v>97.306347000000002</v>
      </c>
      <c r="F25" s="71" t="s">
        <v>134</v>
      </c>
      <c r="G25" s="99"/>
      <c r="I25" s="11"/>
      <c r="L25" s="2"/>
      <c r="M25" s="2"/>
    </row>
    <row r="26" spans="1:18" ht="20.100000000000001" customHeight="1" x14ac:dyDescent="0.2">
      <c r="A26" s="101"/>
      <c r="B26" s="68" t="s">
        <v>159</v>
      </c>
      <c r="C26" s="157">
        <v>51.899600999999997</v>
      </c>
      <c r="D26" s="157">
        <v>67.235080999999994</v>
      </c>
      <c r="E26" s="157">
        <v>57.838743000000001</v>
      </c>
      <c r="F26" s="69" t="s">
        <v>137</v>
      </c>
      <c r="G26" s="98"/>
      <c r="I26" s="11"/>
      <c r="L26" s="2"/>
      <c r="M26" s="2"/>
    </row>
    <row r="27" spans="1:18" ht="20.100000000000001" customHeight="1" x14ac:dyDescent="0.2">
      <c r="A27" s="102"/>
      <c r="B27" s="70" t="s">
        <v>158</v>
      </c>
      <c r="C27" s="158">
        <v>80.056804</v>
      </c>
      <c r="D27" s="158">
        <v>61.093218999999998</v>
      </c>
      <c r="E27" s="158">
        <v>55.156517000000001</v>
      </c>
      <c r="F27" s="71" t="s">
        <v>136</v>
      </c>
      <c r="G27" s="99"/>
      <c r="I27" s="11"/>
      <c r="L27" s="2"/>
      <c r="M27" s="2"/>
    </row>
    <row r="28" spans="1:18" ht="20.100000000000001" customHeight="1" x14ac:dyDescent="0.2">
      <c r="A28" s="101"/>
      <c r="B28" s="68" t="s">
        <v>160</v>
      </c>
      <c r="C28" s="157">
        <v>15.789027000000001</v>
      </c>
      <c r="D28" s="157">
        <v>5.1377079999999999</v>
      </c>
      <c r="E28" s="157">
        <v>4.786594</v>
      </c>
      <c r="F28" s="69" t="s">
        <v>138</v>
      </c>
      <c r="G28" s="98"/>
      <c r="I28" s="11"/>
      <c r="L28" s="2"/>
      <c r="M28" s="2"/>
    </row>
    <row r="29" spans="1:18" ht="20.100000000000001" customHeight="1" x14ac:dyDescent="0.2">
      <c r="A29" s="102"/>
      <c r="B29" s="70" t="s">
        <v>157</v>
      </c>
      <c r="C29" s="158">
        <v>0.94399999999999995</v>
      </c>
      <c r="D29" s="158">
        <v>0</v>
      </c>
      <c r="E29" s="158">
        <v>0</v>
      </c>
      <c r="F29" s="71" t="s">
        <v>135</v>
      </c>
      <c r="G29" s="99"/>
      <c r="I29" s="11"/>
      <c r="L29" s="2"/>
      <c r="M29" s="2"/>
    </row>
    <row r="30" spans="1:18" ht="20.100000000000001" customHeight="1" x14ac:dyDescent="0.2">
      <c r="A30" s="100" t="s">
        <v>142</v>
      </c>
      <c r="B30" s="75" t="s">
        <v>0</v>
      </c>
      <c r="C30" s="161">
        <f>SUBTOTAL(9,C31:C45)</f>
        <v>9347.538657000001</v>
      </c>
      <c r="D30" s="161">
        <f>SUBTOTAL(9,D31:D45)</f>
        <v>11883.596252000001</v>
      </c>
      <c r="E30" s="161">
        <f>SUBTOTAL(9,E31:E45)</f>
        <v>9635.8250119999975</v>
      </c>
      <c r="F30" s="76" t="s">
        <v>1</v>
      </c>
      <c r="G30" s="97" t="s">
        <v>131</v>
      </c>
      <c r="L30" s="2"/>
      <c r="M30" s="2"/>
    </row>
    <row r="31" spans="1:18" ht="20.100000000000001" customHeight="1" x14ac:dyDescent="0.2">
      <c r="A31" s="101"/>
      <c r="B31" s="68" t="s">
        <v>161</v>
      </c>
      <c r="C31" s="157">
        <v>4503.4194699999998</v>
      </c>
      <c r="D31" s="157">
        <v>6329.434201</v>
      </c>
      <c r="E31" s="157">
        <v>5205.0343039999998</v>
      </c>
      <c r="F31" s="69" t="s">
        <v>616</v>
      </c>
      <c r="G31" s="98"/>
      <c r="I31" s="11"/>
      <c r="J31" s="11"/>
      <c r="K31" s="15"/>
      <c r="L31" s="2"/>
      <c r="M31" s="2"/>
    </row>
    <row r="32" spans="1:18" ht="20.100000000000001" customHeight="1" x14ac:dyDescent="0.2">
      <c r="A32" s="102"/>
      <c r="B32" s="70" t="s">
        <v>621</v>
      </c>
      <c r="C32" s="158">
        <v>2724.369025</v>
      </c>
      <c r="D32" s="158">
        <v>3013.121322</v>
      </c>
      <c r="E32" s="158">
        <v>2460.642683</v>
      </c>
      <c r="F32" s="71" t="s">
        <v>614</v>
      </c>
      <c r="G32" s="99"/>
      <c r="I32" s="11"/>
      <c r="J32" s="11"/>
      <c r="K32" s="15"/>
      <c r="L32" s="2"/>
      <c r="M32" s="2"/>
    </row>
    <row r="33" spans="1:13" ht="20.100000000000001" customHeight="1" x14ac:dyDescent="0.2">
      <c r="A33" s="101"/>
      <c r="B33" s="68" t="s">
        <v>162</v>
      </c>
      <c r="C33" s="157">
        <v>2049.8382109999998</v>
      </c>
      <c r="D33" s="157">
        <v>2473.4397840000001</v>
      </c>
      <c r="E33" s="157">
        <v>1904.10294</v>
      </c>
      <c r="F33" s="69" t="s">
        <v>139</v>
      </c>
      <c r="G33" s="98"/>
      <c r="I33" s="11"/>
      <c r="J33" s="11"/>
      <c r="K33" s="15"/>
      <c r="L33" s="2"/>
      <c r="M33" s="2"/>
    </row>
    <row r="34" spans="1:13" ht="20.100000000000001" customHeight="1" x14ac:dyDescent="0.2">
      <c r="A34" s="102"/>
      <c r="B34" s="70" t="s">
        <v>609</v>
      </c>
      <c r="C34" s="158">
        <v>31.999811000000001</v>
      </c>
      <c r="D34" s="158">
        <v>40.422778000000001</v>
      </c>
      <c r="E34" s="158">
        <v>50.100836000000001</v>
      </c>
      <c r="F34" s="71" t="s">
        <v>615</v>
      </c>
      <c r="G34" s="99"/>
      <c r="I34" s="11"/>
      <c r="J34" s="11"/>
      <c r="K34" s="15"/>
      <c r="L34" s="2"/>
      <c r="M34" s="2"/>
    </row>
    <row r="35" spans="1:13" ht="20.100000000000001" customHeight="1" x14ac:dyDescent="0.2">
      <c r="A35" s="101"/>
      <c r="B35" s="68" t="s">
        <v>164</v>
      </c>
      <c r="C35" s="157">
        <v>4.0426929999999999</v>
      </c>
      <c r="D35" s="157">
        <v>4.4167490000000003</v>
      </c>
      <c r="E35" s="157">
        <v>4.6097460000000003</v>
      </c>
      <c r="F35" s="69" t="s">
        <v>617</v>
      </c>
      <c r="G35" s="98"/>
      <c r="I35" s="11"/>
      <c r="J35" s="11"/>
      <c r="K35" s="15"/>
      <c r="L35" s="2"/>
      <c r="M35" s="2"/>
    </row>
    <row r="36" spans="1:13" ht="20.100000000000001" customHeight="1" x14ac:dyDescent="0.2">
      <c r="A36" s="102"/>
      <c r="B36" s="70" t="s">
        <v>608</v>
      </c>
      <c r="C36" s="158">
        <v>3.661362</v>
      </c>
      <c r="D36" s="158">
        <v>3.6815609999999999</v>
      </c>
      <c r="E36" s="158">
        <v>2.618668</v>
      </c>
      <c r="F36" s="71" t="s">
        <v>618</v>
      </c>
      <c r="G36" s="99"/>
      <c r="I36" s="11"/>
      <c r="J36" s="11"/>
      <c r="K36" s="15"/>
      <c r="L36" s="2"/>
      <c r="M36" s="2"/>
    </row>
    <row r="37" spans="1:13" ht="20.100000000000001" customHeight="1" x14ac:dyDescent="0.2">
      <c r="A37" s="101"/>
      <c r="B37" s="68" t="s">
        <v>163</v>
      </c>
      <c r="C37" s="157">
        <v>10.961471</v>
      </c>
      <c r="D37" s="157">
        <v>4.7772690000000004</v>
      </c>
      <c r="E37" s="157">
        <v>2.5503119999999999</v>
      </c>
      <c r="F37" s="69" t="s">
        <v>620</v>
      </c>
      <c r="G37" s="98"/>
      <c r="I37" s="11"/>
      <c r="J37" s="11"/>
      <c r="K37" s="15"/>
      <c r="L37" s="2"/>
      <c r="M37" s="2"/>
    </row>
    <row r="38" spans="1:13" ht="20.100000000000001" customHeight="1" x14ac:dyDescent="0.2">
      <c r="A38" s="102"/>
      <c r="B38" s="70" t="s">
        <v>167</v>
      </c>
      <c r="C38" s="158">
        <v>3.496454</v>
      </c>
      <c r="D38" s="158">
        <v>2.4660380000000002</v>
      </c>
      <c r="E38" s="158">
        <v>2.2654200000000002</v>
      </c>
      <c r="F38" s="71" t="s">
        <v>623</v>
      </c>
      <c r="G38" s="99"/>
      <c r="I38" s="11"/>
      <c r="J38" s="11"/>
      <c r="K38" s="15"/>
      <c r="L38" s="2"/>
      <c r="M38" s="2"/>
    </row>
    <row r="39" spans="1:13" ht="20.100000000000001" customHeight="1" x14ac:dyDescent="0.2">
      <c r="A39" s="101"/>
      <c r="B39" s="68" t="s">
        <v>165</v>
      </c>
      <c r="C39" s="157">
        <v>2.7552099999999999</v>
      </c>
      <c r="D39" s="157">
        <v>2.5906380000000002</v>
      </c>
      <c r="E39" s="157">
        <v>1.6924729999999999</v>
      </c>
      <c r="F39" s="69" t="s">
        <v>624</v>
      </c>
      <c r="G39" s="98"/>
      <c r="I39" s="11"/>
      <c r="J39" s="11"/>
      <c r="K39" s="15"/>
      <c r="L39" s="2"/>
      <c r="M39" s="2"/>
    </row>
    <row r="40" spans="1:13" ht="20.100000000000001" customHeight="1" x14ac:dyDescent="0.2">
      <c r="A40" s="102"/>
      <c r="B40" s="70" t="s">
        <v>166</v>
      </c>
      <c r="C40" s="158">
        <v>0.59204800000000002</v>
      </c>
      <c r="D40" s="158">
        <v>7.259792</v>
      </c>
      <c r="E40" s="158">
        <v>1.407867</v>
      </c>
      <c r="F40" s="71" t="s">
        <v>625</v>
      </c>
      <c r="G40" s="99"/>
      <c r="I40" s="11"/>
      <c r="J40" s="11"/>
      <c r="K40" s="15"/>
      <c r="L40" s="2"/>
      <c r="M40" s="2"/>
    </row>
    <row r="41" spans="1:13" ht="20.100000000000001" customHeight="1" x14ac:dyDescent="0.2">
      <c r="A41" s="101"/>
      <c r="B41" s="68" t="s">
        <v>622</v>
      </c>
      <c r="C41" s="157">
        <v>12.150712</v>
      </c>
      <c r="D41" s="157">
        <v>1.4704390000000001</v>
      </c>
      <c r="E41" s="157">
        <v>0.46232600000000001</v>
      </c>
      <c r="F41" s="69" t="s">
        <v>619</v>
      </c>
      <c r="G41" s="98"/>
      <c r="I41" s="11"/>
      <c r="J41" s="11"/>
      <c r="K41" s="15"/>
      <c r="L41" s="2"/>
      <c r="M41" s="2"/>
    </row>
    <row r="42" spans="1:13" ht="20.100000000000001" customHeight="1" x14ac:dyDescent="0.2">
      <c r="A42" s="102"/>
      <c r="B42" s="70" t="s">
        <v>169</v>
      </c>
      <c r="C42" s="158">
        <v>3.6762000000000003E-2</v>
      </c>
      <c r="D42" s="158">
        <v>0.135271</v>
      </c>
      <c r="E42" s="158">
        <v>0.14494099999999999</v>
      </c>
      <c r="F42" s="71" t="s">
        <v>626</v>
      </c>
      <c r="G42" s="99"/>
      <c r="I42" s="11"/>
      <c r="J42" s="11"/>
      <c r="K42" s="15"/>
      <c r="L42" s="2"/>
      <c r="M42" s="2"/>
    </row>
    <row r="43" spans="1:13" ht="20.100000000000001" customHeight="1" x14ac:dyDescent="0.2">
      <c r="A43" s="101"/>
      <c r="B43" s="68" t="s">
        <v>170</v>
      </c>
      <c r="C43" s="157">
        <v>0.15718099999999999</v>
      </c>
      <c r="D43" s="157">
        <v>0.18030599999999999</v>
      </c>
      <c r="E43" s="157">
        <v>0.119214</v>
      </c>
      <c r="F43" s="69" t="s">
        <v>628</v>
      </c>
      <c r="G43" s="98"/>
      <c r="I43" s="11"/>
      <c r="J43" s="11"/>
      <c r="K43" s="15"/>
      <c r="L43" s="2"/>
      <c r="M43" s="2"/>
    </row>
    <row r="44" spans="1:13" ht="20.100000000000001" customHeight="1" x14ac:dyDescent="0.2">
      <c r="A44" s="102"/>
      <c r="B44" s="70" t="s">
        <v>168</v>
      </c>
      <c r="C44" s="158">
        <v>5.8247E-2</v>
      </c>
      <c r="D44" s="158">
        <v>0.14918600000000001</v>
      </c>
      <c r="E44" s="158">
        <v>6.5189999999999998E-2</v>
      </c>
      <c r="F44" s="71" t="s">
        <v>627</v>
      </c>
      <c r="G44" s="99"/>
      <c r="I44" s="11"/>
      <c r="J44" s="11"/>
      <c r="K44" s="15"/>
      <c r="L44" s="2"/>
      <c r="M44" s="2"/>
    </row>
    <row r="45" spans="1:13" ht="20.100000000000001" customHeight="1" thickBot="1" x14ac:dyDescent="0.25">
      <c r="A45" s="101"/>
      <c r="B45" s="68" t="s">
        <v>610</v>
      </c>
      <c r="C45" s="157">
        <v>0</v>
      </c>
      <c r="D45" s="157">
        <v>5.0917999999999998E-2</v>
      </c>
      <c r="E45" s="157">
        <v>8.0920000000000002E-3</v>
      </c>
      <c r="F45" s="69" t="s">
        <v>629</v>
      </c>
      <c r="G45" s="98"/>
      <c r="I45" s="11"/>
      <c r="J45" s="11"/>
      <c r="K45" s="15"/>
      <c r="L45" s="2"/>
      <c r="M45" s="2"/>
    </row>
    <row r="46" spans="1:13" ht="19.5" customHeight="1" thickBot="1" x14ac:dyDescent="0.25">
      <c r="A46" s="103"/>
      <c r="B46" s="72" t="s">
        <v>78</v>
      </c>
      <c r="C46" s="160">
        <f>SUBTOTAL(9,C8:C45)</f>
        <v>40691.838114000013</v>
      </c>
      <c r="D46" s="160">
        <f>SUBTOTAL(9,D8:D45)</f>
        <v>43685.372750999995</v>
      </c>
      <c r="E46" s="160">
        <f>SUBTOTAL(9,E8:E45)</f>
        <v>37219.276762000001</v>
      </c>
      <c r="F46" s="73" t="s">
        <v>1</v>
      </c>
      <c r="G46" s="82"/>
      <c r="L46" s="2"/>
      <c r="M46" s="2"/>
    </row>
    <row r="47" spans="1:13" ht="35.1" customHeight="1" x14ac:dyDescent="0.2">
      <c r="A47" s="1"/>
      <c r="B47" s="1"/>
      <c r="C47" s="204"/>
      <c r="D47" s="204"/>
      <c r="E47" s="204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M87"/>
  <sheetViews>
    <sheetView showGridLines="0" rightToLeft="1" workbookViewId="0">
      <selection activeCell="A2" sqref="A2"/>
    </sheetView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39" t="s">
        <v>594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527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 x14ac:dyDescent="0.2">
      <c r="A5" s="230" t="s">
        <v>15</v>
      </c>
      <c r="B5" s="43"/>
      <c r="C5" s="44"/>
      <c r="D5" s="165" t="s">
        <v>579</v>
      </c>
      <c r="E5" s="61" t="s">
        <v>120</v>
      </c>
      <c r="F5" s="61" t="s">
        <v>582</v>
      </c>
      <c r="G5" s="60" t="s">
        <v>526</v>
      </c>
      <c r="L5" s="2"/>
      <c r="M5" s="2"/>
    </row>
    <row r="6" spans="1:13" ht="18" customHeight="1" x14ac:dyDescent="0.2">
      <c r="A6" s="230"/>
      <c r="B6" s="231" t="s">
        <v>50</v>
      </c>
      <c r="C6" s="230" t="s">
        <v>51</v>
      </c>
      <c r="D6" s="250" t="s">
        <v>578</v>
      </c>
      <c r="E6" s="237" t="s">
        <v>529</v>
      </c>
      <c r="F6" s="248" t="s">
        <v>530</v>
      </c>
      <c r="G6" s="231" t="s">
        <v>531</v>
      </c>
      <c r="L6" s="2"/>
      <c r="M6" s="2"/>
    </row>
    <row r="7" spans="1:13" ht="18" customHeight="1" x14ac:dyDescent="0.2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 x14ac:dyDescent="0.2">
      <c r="A8" s="83">
        <v>2017</v>
      </c>
      <c r="B8" s="32" t="s">
        <v>72</v>
      </c>
      <c r="C8" s="33" t="s">
        <v>62</v>
      </c>
      <c r="D8" s="166">
        <v>80685.505999000001</v>
      </c>
      <c r="E8" s="166">
        <v>40691.838113999998</v>
      </c>
      <c r="F8" s="166">
        <v>121377.344113</v>
      </c>
      <c r="G8" s="167">
        <v>39993.667885000003</v>
      </c>
      <c r="I8" s="16"/>
      <c r="L8" s="2"/>
      <c r="M8" s="2"/>
    </row>
    <row r="9" spans="1:13" ht="19.5" customHeight="1" x14ac:dyDescent="0.2">
      <c r="A9" s="84" t="s">
        <v>638</v>
      </c>
      <c r="B9" s="36" t="s">
        <v>73</v>
      </c>
      <c r="C9" s="37" t="s">
        <v>63</v>
      </c>
      <c r="D9" s="168">
        <v>80942.793724999938</v>
      </c>
      <c r="E9" s="168">
        <v>42802.208843</v>
      </c>
      <c r="F9" s="168">
        <v>123745.00256799994</v>
      </c>
      <c r="G9" s="169">
        <v>38140.584881999937</v>
      </c>
      <c r="I9" s="16"/>
      <c r="L9" s="2"/>
      <c r="M9" s="2"/>
    </row>
    <row r="10" spans="1:13" ht="19.5" customHeight="1" x14ac:dyDescent="0.2">
      <c r="A10" s="83">
        <v>2018</v>
      </c>
      <c r="B10" s="32" t="s">
        <v>64</v>
      </c>
      <c r="C10" s="33" t="s">
        <v>52</v>
      </c>
      <c r="D10" s="166">
        <v>84825.119896000004</v>
      </c>
      <c r="E10" s="166">
        <v>41613.426330000002</v>
      </c>
      <c r="F10" s="166">
        <v>126438.54622600001</v>
      </c>
      <c r="G10" s="167">
        <v>43211.693566000002</v>
      </c>
      <c r="I10" s="16"/>
      <c r="L10" s="2"/>
      <c r="M10" s="2"/>
    </row>
    <row r="11" spans="1:13" ht="19.5" customHeight="1" x14ac:dyDescent="0.2">
      <c r="A11" s="84" t="s">
        <v>638</v>
      </c>
      <c r="B11" s="36" t="s">
        <v>65</v>
      </c>
      <c r="C11" s="37" t="s">
        <v>53</v>
      </c>
      <c r="D11" s="168">
        <v>77564.983823000002</v>
      </c>
      <c r="E11" s="168">
        <v>41564.355924000003</v>
      </c>
      <c r="F11" s="168">
        <v>119129.33974700001</v>
      </c>
      <c r="G11" s="169">
        <v>36000.627898999999</v>
      </c>
      <c r="I11" s="16"/>
      <c r="L11" s="2"/>
      <c r="M11" s="2"/>
    </row>
    <row r="12" spans="1:13" ht="19.5" customHeight="1" x14ac:dyDescent="0.2">
      <c r="A12" s="83" t="s">
        <v>638</v>
      </c>
      <c r="B12" s="32" t="s">
        <v>66</v>
      </c>
      <c r="C12" s="33" t="s">
        <v>54</v>
      </c>
      <c r="D12" s="166">
        <v>81322.799761999995</v>
      </c>
      <c r="E12" s="166">
        <v>40236.184888999996</v>
      </c>
      <c r="F12" s="166">
        <v>121558.98465099999</v>
      </c>
      <c r="G12" s="167">
        <v>41086.614872999999</v>
      </c>
      <c r="I12" s="16"/>
      <c r="L12" s="2"/>
      <c r="M12" s="2"/>
    </row>
    <row r="13" spans="1:13" ht="19.5" customHeight="1" x14ac:dyDescent="0.2">
      <c r="A13" s="84" t="s">
        <v>638</v>
      </c>
      <c r="B13" s="36" t="s">
        <v>67</v>
      </c>
      <c r="C13" s="37" t="s">
        <v>55</v>
      </c>
      <c r="D13" s="168">
        <v>89706.676336999997</v>
      </c>
      <c r="E13" s="168">
        <v>47891.842718</v>
      </c>
      <c r="F13" s="168">
        <v>137598.51905499998</v>
      </c>
      <c r="G13" s="169">
        <v>41814.833618999997</v>
      </c>
      <c r="L13" s="2"/>
      <c r="M13" s="2"/>
    </row>
    <row r="14" spans="1:13" ht="19.5" customHeight="1" x14ac:dyDescent="0.2">
      <c r="A14" s="83" t="s">
        <v>638</v>
      </c>
      <c r="B14" s="32" t="s">
        <v>68</v>
      </c>
      <c r="C14" s="33" t="s">
        <v>56</v>
      </c>
      <c r="D14" s="166">
        <v>96279.659476999994</v>
      </c>
      <c r="E14" s="166">
        <v>48333.571419</v>
      </c>
      <c r="F14" s="166">
        <v>144613.23089599999</v>
      </c>
      <c r="G14" s="167">
        <v>47946.088057999994</v>
      </c>
      <c r="L14" s="2"/>
      <c r="M14" s="2"/>
    </row>
    <row r="15" spans="1:13" ht="19.5" customHeight="1" x14ac:dyDescent="0.2">
      <c r="A15" s="84" t="s">
        <v>638</v>
      </c>
      <c r="B15" s="36" t="s">
        <v>74</v>
      </c>
      <c r="C15" s="37" t="s">
        <v>57</v>
      </c>
      <c r="D15" s="168">
        <v>96616.943131000007</v>
      </c>
      <c r="E15" s="168">
        <v>36708.787422000001</v>
      </c>
      <c r="F15" s="168">
        <v>133325.730553</v>
      </c>
      <c r="G15" s="169">
        <v>59908.155709000006</v>
      </c>
      <c r="L15" s="2"/>
      <c r="M15" s="2"/>
    </row>
    <row r="16" spans="1:13" ht="19.5" customHeight="1" x14ac:dyDescent="0.2">
      <c r="A16" s="83" t="s">
        <v>638</v>
      </c>
      <c r="B16" s="32" t="s">
        <v>75</v>
      </c>
      <c r="C16" s="33" t="s">
        <v>58</v>
      </c>
      <c r="D16" s="166">
        <v>99546.171212999994</v>
      </c>
      <c r="E16" s="166">
        <v>48681.198221999999</v>
      </c>
      <c r="F16" s="166">
        <v>148227.369435</v>
      </c>
      <c r="G16" s="167">
        <v>50864.972990999995</v>
      </c>
      <c r="I16" s="16"/>
      <c r="L16" s="2"/>
      <c r="M16" s="2"/>
    </row>
    <row r="17" spans="1:13" ht="19.5" customHeight="1" x14ac:dyDescent="0.2">
      <c r="A17" s="84" t="s">
        <v>638</v>
      </c>
      <c r="B17" s="36" t="s">
        <v>69</v>
      </c>
      <c r="C17" s="37" t="s">
        <v>59</v>
      </c>
      <c r="D17" s="168">
        <v>92329.193698999996</v>
      </c>
      <c r="E17" s="168">
        <v>37792.913417000003</v>
      </c>
      <c r="F17" s="168">
        <v>130122.107116</v>
      </c>
      <c r="G17" s="169">
        <v>54536.280281999992</v>
      </c>
      <c r="I17" s="16"/>
      <c r="L17" s="2"/>
      <c r="M17" s="2"/>
    </row>
    <row r="18" spans="1:13" ht="19.5" customHeight="1" x14ac:dyDescent="0.2">
      <c r="A18" s="83" t="s">
        <v>638</v>
      </c>
      <c r="B18" s="32" t="s">
        <v>70</v>
      </c>
      <c r="C18" s="33" t="s">
        <v>60</v>
      </c>
      <c r="D18" s="166">
        <v>98677.256529999999</v>
      </c>
      <c r="E18" s="166">
        <v>41437.006861000002</v>
      </c>
      <c r="F18" s="166">
        <v>140114.26339099999</v>
      </c>
      <c r="G18" s="167">
        <v>57240.249668999997</v>
      </c>
      <c r="I18" s="16"/>
      <c r="L18" s="2"/>
      <c r="M18" s="2"/>
    </row>
    <row r="19" spans="1:13" ht="19.5" customHeight="1" x14ac:dyDescent="0.2">
      <c r="A19" s="84" t="s">
        <v>638</v>
      </c>
      <c r="B19" s="36" t="s">
        <v>71</v>
      </c>
      <c r="C19" s="37" t="s">
        <v>61</v>
      </c>
      <c r="D19" s="168">
        <v>113993.724086</v>
      </c>
      <c r="E19" s="168">
        <v>43685.372751000003</v>
      </c>
      <c r="F19" s="168">
        <v>157679.09683699999</v>
      </c>
      <c r="G19" s="169">
        <v>70308.351334999999</v>
      </c>
      <c r="I19" s="16"/>
      <c r="L19" s="2"/>
      <c r="M19" s="2"/>
    </row>
    <row r="20" spans="1:13" ht="19.5" customHeight="1" thickBot="1" x14ac:dyDescent="0.25">
      <c r="A20" s="96" t="s">
        <v>638</v>
      </c>
      <c r="B20" s="40" t="s">
        <v>72</v>
      </c>
      <c r="C20" s="41" t="s">
        <v>62</v>
      </c>
      <c r="D20" s="170">
        <v>96343.539944000004</v>
      </c>
      <c r="E20" s="170">
        <v>37219.276762000001</v>
      </c>
      <c r="F20" s="170">
        <v>133562.81670600001</v>
      </c>
      <c r="G20" s="171">
        <v>59124.263182000002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5" priority="5" operator="lessThan">
      <formula>0</formula>
    </cfRule>
  </conditionalFormatting>
  <conditionalFormatting sqref="G8:G20">
    <cfRule type="cellIs" dxfId="4" priority="1" operator="lessThan">
      <formula>0</formula>
    </cfRule>
    <cfRule type="cellIs" dxfId="3" priority="2" operator="greaterThan">
      <formula>0</formula>
    </cfRule>
  </conditionalFormatting>
  <hyperlinks>
    <hyperlink ref="I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5" t="s">
        <v>42</v>
      </c>
      <c r="B3" s="245"/>
      <c r="C3" s="245"/>
      <c r="D3" s="245"/>
      <c r="E3" s="245"/>
      <c r="F3" s="245"/>
    </row>
    <row r="4" spans="1:8" ht="30" customHeight="1" x14ac:dyDescent="0.2">
      <c r="A4" s="246" t="s">
        <v>43</v>
      </c>
      <c r="B4" s="246"/>
      <c r="C4" s="246"/>
      <c r="D4" s="246"/>
      <c r="E4" s="246"/>
      <c r="F4" s="246"/>
    </row>
    <row r="5" spans="1:8" ht="36" customHeight="1" x14ac:dyDescent="0.2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 x14ac:dyDescent="0.2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 x14ac:dyDescent="0.2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 x14ac:dyDescent="0.2">
      <c r="A8" s="83">
        <v>2017</v>
      </c>
      <c r="B8" s="32" t="s">
        <v>72</v>
      </c>
      <c r="C8" s="33" t="s">
        <v>62</v>
      </c>
      <c r="D8" s="143">
        <v>18960.673349000001</v>
      </c>
      <c r="E8" s="143">
        <v>40691.838113999998</v>
      </c>
      <c r="F8" s="93">
        <v>46.595765214343054</v>
      </c>
    </row>
    <row r="9" spans="1:8" ht="18" customHeight="1" x14ac:dyDescent="0.2">
      <c r="A9" s="84" t="s">
        <v>638</v>
      </c>
      <c r="B9" s="36" t="s">
        <v>73</v>
      </c>
      <c r="C9" s="37" t="s">
        <v>63</v>
      </c>
      <c r="D9" s="144">
        <v>18833.143533999999</v>
      </c>
      <c r="E9" s="144">
        <v>42802.208843</v>
      </c>
      <c r="F9" s="94">
        <v>44.000401014537893</v>
      </c>
    </row>
    <row r="10" spans="1:8" ht="18" customHeight="1" x14ac:dyDescent="0.2">
      <c r="A10" s="83">
        <v>2018</v>
      </c>
      <c r="B10" s="32" t="s">
        <v>64</v>
      </c>
      <c r="C10" s="33" t="s">
        <v>52</v>
      </c>
      <c r="D10" s="143">
        <v>18297.567374999999</v>
      </c>
      <c r="E10" s="143">
        <v>41613.426330000002</v>
      </c>
      <c r="F10" s="93">
        <v>43.970345604079455</v>
      </c>
    </row>
    <row r="11" spans="1:8" ht="18" customHeight="1" x14ac:dyDescent="0.2">
      <c r="A11" s="84" t="s">
        <v>638</v>
      </c>
      <c r="B11" s="36" t="s">
        <v>65</v>
      </c>
      <c r="C11" s="37" t="s">
        <v>53</v>
      </c>
      <c r="D11" s="144">
        <v>18635.386793000001</v>
      </c>
      <c r="E11" s="144">
        <v>41564.355924000003</v>
      </c>
      <c r="F11" s="94">
        <v>44.835018800903867</v>
      </c>
    </row>
    <row r="12" spans="1:8" ht="18" customHeight="1" x14ac:dyDescent="0.2">
      <c r="A12" s="83" t="s">
        <v>638</v>
      </c>
      <c r="B12" s="32" t="s">
        <v>66</v>
      </c>
      <c r="C12" s="33" t="s">
        <v>54</v>
      </c>
      <c r="D12" s="143">
        <v>19249.538295999999</v>
      </c>
      <c r="E12" s="143">
        <v>40236.184888999996</v>
      </c>
      <c r="F12" s="93">
        <v>47.841360579050701</v>
      </c>
    </row>
    <row r="13" spans="1:8" ht="18" customHeight="1" x14ac:dyDescent="0.2">
      <c r="A13" s="84" t="s">
        <v>638</v>
      </c>
      <c r="B13" s="36" t="s">
        <v>67</v>
      </c>
      <c r="C13" s="37" t="s">
        <v>55</v>
      </c>
      <c r="D13" s="144">
        <v>20763.336779000001</v>
      </c>
      <c r="E13" s="144">
        <v>47891.842718</v>
      </c>
      <c r="F13" s="94">
        <v>43.354641627093137</v>
      </c>
    </row>
    <row r="14" spans="1:8" ht="18" customHeight="1" x14ac:dyDescent="0.2">
      <c r="A14" s="83" t="s">
        <v>638</v>
      </c>
      <c r="B14" s="32" t="s">
        <v>68</v>
      </c>
      <c r="C14" s="33" t="s">
        <v>56</v>
      </c>
      <c r="D14" s="143">
        <v>21365.271429</v>
      </c>
      <c r="E14" s="143">
        <v>48333.571419</v>
      </c>
      <c r="F14" s="93">
        <v>44.203792109186615</v>
      </c>
    </row>
    <row r="15" spans="1:8" ht="18" customHeight="1" x14ac:dyDescent="0.2">
      <c r="A15" s="84" t="s">
        <v>638</v>
      </c>
      <c r="B15" s="36" t="s">
        <v>74</v>
      </c>
      <c r="C15" s="37" t="s">
        <v>57</v>
      </c>
      <c r="D15" s="144">
        <v>17850.160978</v>
      </c>
      <c r="E15" s="144">
        <v>36708.787422000001</v>
      </c>
      <c r="F15" s="94">
        <v>48.626397741763029</v>
      </c>
    </row>
    <row r="16" spans="1:8" ht="18" customHeight="1" x14ac:dyDescent="0.2">
      <c r="A16" s="83" t="s">
        <v>638</v>
      </c>
      <c r="B16" s="32" t="s">
        <v>75</v>
      </c>
      <c r="C16" s="33" t="s">
        <v>58</v>
      </c>
      <c r="D16" s="143">
        <v>22409.234855999999</v>
      </c>
      <c r="E16" s="143">
        <v>48681.198221999999</v>
      </c>
      <c r="F16" s="93">
        <v>46.032627943559575</v>
      </c>
    </row>
    <row r="17" spans="1:6" ht="18" customHeight="1" x14ac:dyDescent="0.2">
      <c r="A17" s="84" t="s">
        <v>638</v>
      </c>
      <c r="B17" s="36" t="s">
        <v>69</v>
      </c>
      <c r="C17" s="37" t="s">
        <v>59</v>
      </c>
      <c r="D17" s="144">
        <v>16979.622832000001</v>
      </c>
      <c r="E17" s="144">
        <v>37792.913417000003</v>
      </c>
      <c r="F17" s="94">
        <v>44.928060043029731</v>
      </c>
    </row>
    <row r="18" spans="1:6" ht="18" customHeight="1" x14ac:dyDescent="0.2">
      <c r="A18" s="83" t="s">
        <v>638</v>
      </c>
      <c r="B18" s="32" t="s">
        <v>70</v>
      </c>
      <c r="C18" s="33" t="s">
        <v>60</v>
      </c>
      <c r="D18" s="143">
        <v>19209.276014999999</v>
      </c>
      <c r="E18" s="143">
        <v>41437.006861000002</v>
      </c>
      <c r="F18" s="93">
        <v>46.357778879727753</v>
      </c>
    </row>
    <row r="19" spans="1:6" ht="18" customHeight="1" x14ac:dyDescent="0.2">
      <c r="A19" s="84" t="s">
        <v>638</v>
      </c>
      <c r="B19" s="36" t="s">
        <v>71</v>
      </c>
      <c r="C19" s="37" t="s">
        <v>61</v>
      </c>
      <c r="D19" s="144">
        <v>19707.411886999998</v>
      </c>
      <c r="E19" s="144">
        <v>43685.372751000003</v>
      </c>
      <c r="F19" s="94">
        <v>45.112152297129882</v>
      </c>
    </row>
    <row r="20" spans="1:6" ht="18" customHeight="1" thickBot="1" x14ac:dyDescent="0.25">
      <c r="A20" s="96" t="s">
        <v>638</v>
      </c>
      <c r="B20" s="40" t="s">
        <v>72</v>
      </c>
      <c r="C20" s="41" t="s">
        <v>62</v>
      </c>
      <c r="D20" s="145">
        <v>20557.204785999998</v>
      </c>
      <c r="E20" s="145">
        <v>37219.276762000001</v>
      </c>
      <c r="F20" s="95">
        <v>55.232682025106996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G18"/>
  <sheetViews>
    <sheetView showGridLines="0" rightToLeft="1" workbookViewId="0"/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5" t="s">
        <v>44</v>
      </c>
      <c r="B3" s="245"/>
      <c r="C3" s="245"/>
      <c r="D3" s="245"/>
    </row>
    <row r="4" spans="1:7" ht="30" customHeight="1" x14ac:dyDescent="0.2">
      <c r="A4" s="246" t="s">
        <v>49</v>
      </c>
      <c r="B4" s="246"/>
      <c r="C4" s="246"/>
      <c r="D4" s="246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 x14ac:dyDescent="0.2">
      <c r="A7" s="4" t="s">
        <v>17</v>
      </c>
      <c r="B7" s="252" t="s">
        <v>79</v>
      </c>
      <c r="C7" s="252"/>
      <c r="D7" s="238"/>
    </row>
    <row r="8" spans="1:7" ht="18" customHeight="1" x14ac:dyDescent="0.2">
      <c r="A8" s="31">
        <v>2008</v>
      </c>
      <c r="B8" s="172">
        <v>121621.62354900001</v>
      </c>
      <c r="C8" s="172">
        <v>431752.65124400001</v>
      </c>
      <c r="D8" s="93">
        <v>28.16928238855607</v>
      </c>
    </row>
    <row r="9" spans="1:7" ht="18" customHeight="1" x14ac:dyDescent="0.2">
      <c r="A9" s="35">
        <v>2009</v>
      </c>
      <c r="B9" s="173">
        <v>109618.86309</v>
      </c>
      <c r="C9" s="173">
        <v>358290.170148</v>
      </c>
      <c r="D9" s="94">
        <v>30.594995962272538</v>
      </c>
      <c r="F9" s="14"/>
      <c r="G9" s="14"/>
    </row>
    <row r="10" spans="1:7" ht="18" customHeight="1" x14ac:dyDescent="0.2">
      <c r="A10" s="31">
        <v>2010</v>
      </c>
      <c r="B10" s="172">
        <v>134609.56175499997</v>
      </c>
      <c r="C10" s="172">
        <v>400735.52090999996</v>
      </c>
      <c r="D10" s="93">
        <v>33.590623923061599</v>
      </c>
      <c r="F10" s="14"/>
      <c r="G10" s="14"/>
    </row>
    <row r="11" spans="1:7" ht="18" customHeight="1" x14ac:dyDescent="0.2">
      <c r="A11" s="35">
        <v>2011</v>
      </c>
      <c r="B11" s="173">
        <v>176567.73164899999</v>
      </c>
      <c r="C11" s="173">
        <v>493449.08258499997</v>
      </c>
      <c r="D11" s="94">
        <v>35.782360912300412</v>
      </c>
      <c r="F11" s="14"/>
      <c r="G11" s="14"/>
    </row>
    <row r="12" spans="1:7" ht="18" customHeight="1" x14ac:dyDescent="0.2">
      <c r="A12" s="31">
        <v>2012</v>
      </c>
      <c r="B12" s="172">
        <v>190951.55351299999</v>
      </c>
      <c r="C12" s="172">
        <v>583473.06787499995</v>
      </c>
      <c r="D12" s="93">
        <v>32.726712512788744</v>
      </c>
      <c r="F12" s="14"/>
      <c r="G12" s="14"/>
    </row>
    <row r="13" spans="1:7" ht="18" customHeight="1" x14ac:dyDescent="0.2">
      <c r="A13" s="35">
        <v>2013</v>
      </c>
      <c r="B13" s="173">
        <v>202443.212959</v>
      </c>
      <c r="C13" s="173">
        <v>630582.43309199996</v>
      </c>
      <c r="D13" s="94">
        <v>32.104163125245861</v>
      </c>
      <c r="F13" s="14"/>
      <c r="G13" s="14"/>
    </row>
    <row r="14" spans="1:7" ht="18" customHeight="1" x14ac:dyDescent="0.2">
      <c r="A14" s="31">
        <v>2014</v>
      </c>
      <c r="B14" s="172">
        <v>217029.90358300001</v>
      </c>
      <c r="C14" s="172">
        <v>651875.76067400002</v>
      </c>
      <c r="D14" s="93">
        <v>33.293139072789614</v>
      </c>
      <c r="F14" s="14"/>
      <c r="G14" s="14"/>
    </row>
    <row r="15" spans="1:7" ht="18" customHeight="1" x14ac:dyDescent="0.2">
      <c r="A15" s="35">
        <v>2015</v>
      </c>
      <c r="B15" s="173">
        <v>189901.077563</v>
      </c>
      <c r="C15" s="173">
        <v>655033.36353199999</v>
      </c>
      <c r="D15" s="94">
        <v>28.991054217305201</v>
      </c>
      <c r="F15" s="14"/>
      <c r="G15" s="14"/>
    </row>
    <row r="16" spans="1:7" ht="18" customHeight="1" x14ac:dyDescent="0.2">
      <c r="A16" s="31">
        <v>2016</v>
      </c>
      <c r="B16" s="172">
        <v>177693.53221400001</v>
      </c>
      <c r="C16" s="172">
        <v>525635.96280400001</v>
      </c>
      <c r="D16" s="93">
        <v>33.805436611699008</v>
      </c>
      <c r="F16" s="14"/>
      <c r="G16" s="14"/>
    </row>
    <row r="17" spans="1:7" ht="18" customHeight="1" thickBot="1" x14ac:dyDescent="0.25">
      <c r="A17" s="104">
        <v>2017</v>
      </c>
      <c r="B17" s="174">
        <v>193479.004472</v>
      </c>
      <c r="C17" s="174">
        <v>504446.616737</v>
      </c>
      <c r="D17" s="105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474D9B"/>
    <pageSetUpPr autoPageBreaks="0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39" t="s">
        <v>668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 x14ac:dyDescent="0.2">
      <c r="A4" s="240" t="s">
        <v>669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 x14ac:dyDescent="0.2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 x14ac:dyDescent="0.2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528</v>
      </c>
      <c r="K6" s="254"/>
      <c r="L6" s="231" t="s">
        <v>455</v>
      </c>
      <c r="Q6" s="2"/>
      <c r="R6" s="2"/>
    </row>
    <row r="7" spans="1:18" ht="18" customHeight="1" x14ac:dyDescent="0.2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 x14ac:dyDescent="0.2">
      <c r="A8" s="230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1"/>
      <c r="Q8" s="2"/>
      <c r="R8" s="2"/>
    </row>
    <row r="9" spans="1:18" ht="20.100000000000001" customHeight="1" x14ac:dyDescent="0.2">
      <c r="A9" s="106" t="s">
        <v>28</v>
      </c>
      <c r="B9" s="162">
        <v>1715.7962190000001</v>
      </c>
      <c r="C9" s="162">
        <v>1352.804136</v>
      </c>
      <c r="D9" s="162">
        <v>1808.7932330000001</v>
      </c>
      <c r="E9" s="162">
        <v>1335.352175</v>
      </c>
      <c r="F9" s="162">
        <v>3524.5894520000002</v>
      </c>
      <c r="G9" s="162">
        <v>2688.1563109999997</v>
      </c>
      <c r="H9" s="162">
        <v>2909.9030619999999</v>
      </c>
      <c r="I9" s="162">
        <v>3485.1648719999998</v>
      </c>
      <c r="J9" s="162">
        <v>614.6863900000003</v>
      </c>
      <c r="K9" s="162">
        <v>-797.0085610000001</v>
      </c>
      <c r="L9" s="107" t="s">
        <v>587</v>
      </c>
      <c r="N9" s="16"/>
      <c r="Q9" s="2"/>
      <c r="R9" s="2"/>
    </row>
    <row r="10" spans="1:18" ht="20.100000000000001" customHeight="1" x14ac:dyDescent="0.2">
      <c r="A10" s="108" t="s">
        <v>24</v>
      </c>
      <c r="B10" s="163">
        <v>490.11684700000001</v>
      </c>
      <c r="C10" s="163">
        <v>538.631349</v>
      </c>
      <c r="D10" s="163">
        <v>139.64676700000001</v>
      </c>
      <c r="E10" s="163">
        <v>65.240425999999999</v>
      </c>
      <c r="F10" s="163">
        <v>629.76361399999996</v>
      </c>
      <c r="G10" s="163">
        <v>603.87177499999996</v>
      </c>
      <c r="H10" s="163">
        <v>134.66630499999999</v>
      </c>
      <c r="I10" s="163">
        <v>136.104589</v>
      </c>
      <c r="J10" s="163">
        <v>495.097309</v>
      </c>
      <c r="K10" s="163">
        <v>467.76718599999992</v>
      </c>
      <c r="L10" s="109" t="s">
        <v>588</v>
      </c>
      <c r="N10" s="16"/>
      <c r="Q10" s="2"/>
      <c r="R10" s="2"/>
    </row>
    <row r="11" spans="1:18" ht="20.100000000000001" customHeight="1" x14ac:dyDescent="0.2">
      <c r="A11" s="106" t="s">
        <v>25</v>
      </c>
      <c r="B11" s="162">
        <v>331.32182299999999</v>
      </c>
      <c r="C11" s="162">
        <v>374.24426599999998</v>
      </c>
      <c r="D11" s="162">
        <v>234.418746</v>
      </c>
      <c r="E11" s="162">
        <v>173.84973099999999</v>
      </c>
      <c r="F11" s="162">
        <v>565.74056900000005</v>
      </c>
      <c r="G11" s="162">
        <v>548.09399699999994</v>
      </c>
      <c r="H11" s="162">
        <v>405.37544200000002</v>
      </c>
      <c r="I11" s="162">
        <v>526.61894400000006</v>
      </c>
      <c r="J11" s="162">
        <v>160.36512700000003</v>
      </c>
      <c r="K11" s="162">
        <v>21.475052999999889</v>
      </c>
      <c r="L11" s="107" t="s">
        <v>589</v>
      </c>
      <c r="N11" s="16"/>
      <c r="Q11" s="2"/>
      <c r="R11" s="2"/>
    </row>
    <row r="12" spans="1:18" ht="20.100000000000001" customHeight="1" x14ac:dyDescent="0.2">
      <c r="A12" s="108" t="s">
        <v>27</v>
      </c>
      <c r="B12" s="163">
        <v>262.69491499999998</v>
      </c>
      <c r="C12" s="163">
        <v>290.72180200000003</v>
      </c>
      <c r="D12" s="163">
        <v>44.061287999999998</v>
      </c>
      <c r="E12" s="163">
        <v>36.212094</v>
      </c>
      <c r="F12" s="163">
        <v>306.75620299999997</v>
      </c>
      <c r="G12" s="163">
        <v>326.933896</v>
      </c>
      <c r="H12" s="163">
        <v>495.42057699999998</v>
      </c>
      <c r="I12" s="163">
        <v>759.32714699999997</v>
      </c>
      <c r="J12" s="163">
        <v>-188.66437400000001</v>
      </c>
      <c r="K12" s="163">
        <v>-432.39325099999996</v>
      </c>
      <c r="L12" s="109" t="s">
        <v>593</v>
      </c>
      <c r="N12" s="16"/>
      <c r="Q12" s="2"/>
      <c r="R12" s="2"/>
    </row>
    <row r="13" spans="1:18" ht="20.100000000000001" customHeight="1" thickBot="1" x14ac:dyDescent="0.25">
      <c r="A13" s="106" t="s">
        <v>26</v>
      </c>
      <c r="B13" s="162">
        <v>0</v>
      </c>
      <c r="C13" s="162">
        <v>0</v>
      </c>
      <c r="D13" s="162">
        <v>2.9883259999999998</v>
      </c>
      <c r="E13" s="162">
        <v>0</v>
      </c>
      <c r="F13" s="162">
        <v>2.9883259999999998</v>
      </c>
      <c r="G13" s="162">
        <v>0</v>
      </c>
      <c r="H13" s="162">
        <v>0</v>
      </c>
      <c r="I13" s="162">
        <v>0</v>
      </c>
      <c r="J13" s="162">
        <v>2.9883259999999998</v>
      </c>
      <c r="K13" s="162">
        <v>0</v>
      </c>
      <c r="L13" s="107" t="s">
        <v>590</v>
      </c>
      <c r="N13" s="16"/>
      <c r="Q13" s="2"/>
      <c r="R13" s="2"/>
    </row>
    <row r="14" spans="1:18" ht="19.5" customHeight="1" thickBot="1" x14ac:dyDescent="0.25">
      <c r="A14" s="110" t="s">
        <v>78</v>
      </c>
      <c r="B14" s="164">
        <v>2799.9298040000003</v>
      </c>
      <c r="C14" s="164">
        <v>2556.4015530000001</v>
      </c>
      <c r="D14" s="164">
        <v>2229.9083599999999</v>
      </c>
      <c r="E14" s="164">
        <v>1610.6544260000001</v>
      </c>
      <c r="F14" s="164">
        <v>5029.8381640000007</v>
      </c>
      <c r="G14" s="164">
        <v>4167.0559790000007</v>
      </c>
      <c r="H14" s="164">
        <v>3945.3653859999999</v>
      </c>
      <c r="I14" s="164">
        <v>4907.2155519999997</v>
      </c>
      <c r="J14" s="164">
        <v>1084.4727780000007</v>
      </c>
      <c r="K14" s="164">
        <v>-740.159572999999</v>
      </c>
      <c r="L14" s="111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205"/>
      <c r="J15" s="205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2" priority="1" operator="lessThan">
      <formula>0</formula>
    </cfRule>
  </conditionalFormatting>
  <hyperlinks>
    <hyperlink ref="N1" location="'الفهرس Index'!A1" display="الفهرس / Index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D24"/>
  <sheetViews>
    <sheetView showGridLines="0" rightToLeft="1" workbookViewId="0"/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7" t="s">
        <v>500</v>
      </c>
      <c r="B3" s="208"/>
      <c r="C3" s="209" t="s">
        <v>499</v>
      </c>
      <c r="D3" s="209"/>
    </row>
    <row r="4" spans="1:4" s="1" customFormat="1" ht="21.75" customHeight="1" x14ac:dyDescent="0.2">
      <c r="A4" s="208"/>
      <c r="B4" s="208"/>
      <c r="C4" s="209"/>
      <c r="D4" s="209"/>
    </row>
    <row r="5" spans="1:4" s="1" customFormat="1" ht="6.75" customHeight="1" thickBot="1" x14ac:dyDescent="0.25">
      <c r="A5" s="206"/>
      <c r="B5" s="206"/>
      <c r="C5" s="210"/>
      <c r="D5" s="210"/>
    </row>
    <row r="6" spans="1:4" s="1" customFormat="1" ht="33" customHeight="1" x14ac:dyDescent="0.2">
      <c r="A6" s="217" t="s">
        <v>532</v>
      </c>
      <c r="B6" s="218"/>
      <c r="C6" s="219" t="s">
        <v>534</v>
      </c>
      <c r="D6" s="220"/>
    </row>
    <row r="7" spans="1:4" s="1" customFormat="1" x14ac:dyDescent="0.2">
      <c r="A7" s="211" t="s">
        <v>535</v>
      </c>
      <c r="B7" s="215"/>
      <c r="C7" s="213" t="s">
        <v>538</v>
      </c>
      <c r="D7" s="216"/>
    </row>
    <row r="8" spans="1:4" s="1" customFormat="1" ht="36" x14ac:dyDescent="0.2">
      <c r="A8" s="113"/>
      <c r="B8" s="140" t="s">
        <v>536</v>
      </c>
      <c r="C8" s="141" t="s">
        <v>537</v>
      </c>
      <c r="D8" s="132"/>
    </row>
    <row r="9" spans="1:4" s="1" customFormat="1" x14ac:dyDescent="0.2">
      <c r="A9" s="211" t="s">
        <v>547</v>
      </c>
      <c r="B9" s="212"/>
      <c r="C9" s="213" t="s">
        <v>539</v>
      </c>
      <c r="D9" s="214"/>
    </row>
    <row r="10" spans="1:4" s="1" customFormat="1" ht="36" x14ac:dyDescent="0.2">
      <c r="A10" s="113"/>
      <c r="B10" s="140" t="s">
        <v>546</v>
      </c>
      <c r="C10" s="141" t="s">
        <v>541</v>
      </c>
      <c r="D10" s="132"/>
    </row>
    <row r="11" spans="1:4" s="1" customFormat="1" x14ac:dyDescent="0.2">
      <c r="A11" s="211" t="s">
        <v>548</v>
      </c>
      <c r="B11" s="212"/>
      <c r="C11" s="213" t="s">
        <v>540</v>
      </c>
      <c r="D11" s="214"/>
    </row>
    <row r="12" spans="1:4" s="1" customFormat="1" ht="24" x14ac:dyDescent="0.2">
      <c r="A12" s="113"/>
      <c r="B12" s="140" t="s">
        <v>549</v>
      </c>
      <c r="C12" s="141" t="s">
        <v>542</v>
      </c>
      <c r="D12" s="132"/>
    </row>
    <row r="13" spans="1:4" s="1" customFormat="1" x14ac:dyDescent="0.2">
      <c r="A13" s="211" t="s">
        <v>550</v>
      </c>
      <c r="B13" s="212"/>
      <c r="C13" s="213" t="s">
        <v>543</v>
      </c>
      <c r="D13" s="214"/>
    </row>
    <row r="14" spans="1:4" s="1" customFormat="1" ht="48" x14ac:dyDescent="0.2">
      <c r="A14" s="113"/>
      <c r="B14" s="140" t="s">
        <v>553</v>
      </c>
      <c r="C14" s="141" t="s">
        <v>568</v>
      </c>
      <c r="D14" s="132"/>
    </row>
    <row r="15" spans="1:4" s="1" customFormat="1" x14ac:dyDescent="0.2">
      <c r="A15" s="211" t="s">
        <v>551</v>
      </c>
      <c r="B15" s="212"/>
      <c r="C15" s="213" t="s">
        <v>544</v>
      </c>
      <c r="D15" s="214"/>
    </row>
    <row r="16" spans="1:4" s="1" customFormat="1" ht="48" x14ac:dyDescent="0.2">
      <c r="A16" s="113"/>
      <c r="B16" s="140" t="s">
        <v>569</v>
      </c>
      <c r="C16" s="141" t="s">
        <v>567</v>
      </c>
      <c r="D16" s="132"/>
    </row>
    <row r="17" spans="1:4" s="1" customFormat="1" x14ac:dyDescent="0.2">
      <c r="A17" s="211" t="s">
        <v>552</v>
      </c>
      <c r="B17" s="212"/>
      <c r="C17" s="213" t="s">
        <v>545</v>
      </c>
      <c r="D17" s="214"/>
    </row>
    <row r="18" spans="1:4" s="1" customFormat="1" ht="36" x14ac:dyDescent="0.2">
      <c r="A18" s="113"/>
      <c r="B18" s="140" t="s">
        <v>554</v>
      </c>
      <c r="C18" s="141" t="s">
        <v>555</v>
      </c>
      <c r="D18" s="132"/>
    </row>
    <row r="19" spans="1:4" s="1" customFormat="1" x14ac:dyDescent="0.2">
      <c r="A19" s="211" t="s">
        <v>595</v>
      </c>
      <c r="B19" s="212"/>
      <c r="C19" s="213" t="s">
        <v>556</v>
      </c>
      <c r="D19" s="214"/>
    </row>
    <row r="20" spans="1:4" s="1" customFormat="1" x14ac:dyDescent="0.2">
      <c r="A20" s="113"/>
      <c r="B20" s="140" t="s">
        <v>558</v>
      </c>
      <c r="C20" s="141" t="s">
        <v>559</v>
      </c>
      <c r="D20" s="132"/>
    </row>
    <row r="21" spans="1:4" s="1" customFormat="1" x14ac:dyDescent="0.2">
      <c r="A21" s="211" t="s">
        <v>560</v>
      </c>
      <c r="B21" s="212"/>
      <c r="C21" s="213" t="s">
        <v>562</v>
      </c>
      <c r="D21" s="214"/>
    </row>
    <row r="22" spans="1:4" s="1" customFormat="1" x14ac:dyDescent="0.2">
      <c r="A22" s="113"/>
      <c r="B22" s="140" t="s">
        <v>561</v>
      </c>
      <c r="C22" s="141" t="s">
        <v>557</v>
      </c>
      <c r="D22" s="132"/>
    </row>
    <row r="23" spans="1:4" s="1" customFormat="1" x14ac:dyDescent="0.2">
      <c r="A23" s="211" t="s">
        <v>563</v>
      </c>
      <c r="B23" s="212"/>
      <c r="C23" s="213" t="s">
        <v>564</v>
      </c>
      <c r="D23" s="214"/>
    </row>
    <row r="24" spans="1:4" s="1" customFormat="1" x14ac:dyDescent="0.2">
      <c r="A24" s="113"/>
      <c r="B24" s="140" t="s">
        <v>566</v>
      </c>
      <c r="C24" s="141" t="s">
        <v>565</v>
      </c>
      <c r="D24" s="132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74D9B"/>
    <pageSetUpPr autoPageBreaks="0"/>
  </sheetPr>
  <dimension ref="A1:J20"/>
  <sheetViews>
    <sheetView showGridLines="0" rightToLeft="1" zoomScaleNormal="100" workbookViewId="0">
      <selection activeCell="A2" sqref="A2"/>
    </sheetView>
  </sheetViews>
  <sheetFormatPr defaultColWidth="8.625" defaultRowHeight="18" customHeight="1" x14ac:dyDescent="0.2"/>
  <cols>
    <col min="1" max="1" width="8.75" style="176" customWidth="1"/>
    <col min="2" max="2" width="11.875" style="176" customWidth="1"/>
    <col min="3" max="3" width="11.875" style="176" bestFit="1" customWidth="1"/>
    <col min="4" max="4" width="15" style="176" customWidth="1"/>
    <col min="5" max="5" width="25.625" style="176" customWidth="1"/>
    <col min="6" max="6" width="15" style="176" customWidth="1"/>
    <col min="7" max="7" width="23.25" style="176" bestFit="1" customWidth="1"/>
    <col min="8" max="8" width="15.375" style="176" customWidth="1"/>
    <col min="9" max="9" width="0.875" style="176" customWidth="1"/>
    <col min="10" max="10" width="17.625" style="176" customWidth="1"/>
    <col min="11" max="260" width="8.625" style="176"/>
    <col min="261" max="263" width="25.625" style="176" customWidth="1"/>
    <col min="264" max="516" width="8.625" style="176"/>
    <col min="517" max="519" width="25.625" style="176" customWidth="1"/>
    <col min="520" max="772" width="8.625" style="176"/>
    <col min="773" max="775" width="25.625" style="176" customWidth="1"/>
    <col min="776" max="1028" width="8.625" style="176"/>
    <col min="1029" max="1031" width="25.625" style="176" customWidth="1"/>
    <col min="1032" max="1284" width="8.625" style="176"/>
    <col min="1285" max="1287" width="25.625" style="176" customWidth="1"/>
    <col min="1288" max="1540" width="8.625" style="176"/>
    <col min="1541" max="1543" width="25.625" style="176" customWidth="1"/>
    <col min="1544" max="1796" width="8.625" style="176"/>
    <col min="1797" max="1799" width="25.625" style="176" customWidth="1"/>
    <col min="1800" max="2052" width="8.625" style="176"/>
    <col min="2053" max="2055" width="25.625" style="176" customWidth="1"/>
    <col min="2056" max="2308" width="8.625" style="176"/>
    <col min="2309" max="2311" width="25.625" style="176" customWidth="1"/>
    <col min="2312" max="2564" width="8.625" style="176"/>
    <col min="2565" max="2567" width="25.625" style="176" customWidth="1"/>
    <col min="2568" max="2820" width="8.625" style="176"/>
    <col min="2821" max="2823" width="25.625" style="176" customWidth="1"/>
    <col min="2824" max="3076" width="8.625" style="176"/>
    <col min="3077" max="3079" width="25.625" style="176" customWidth="1"/>
    <col min="3080" max="3332" width="8.625" style="176"/>
    <col min="3333" max="3335" width="25.625" style="176" customWidth="1"/>
    <col min="3336" max="3588" width="8.625" style="176"/>
    <col min="3589" max="3591" width="25.625" style="176" customWidth="1"/>
    <col min="3592" max="3844" width="8.625" style="176"/>
    <col min="3845" max="3847" width="25.625" style="176" customWidth="1"/>
    <col min="3848" max="4100" width="8.625" style="176"/>
    <col min="4101" max="4103" width="25.625" style="176" customWidth="1"/>
    <col min="4104" max="4356" width="8.625" style="176"/>
    <col min="4357" max="4359" width="25.625" style="176" customWidth="1"/>
    <col min="4360" max="4612" width="8.625" style="176"/>
    <col min="4613" max="4615" width="25.625" style="176" customWidth="1"/>
    <col min="4616" max="4868" width="8.625" style="176"/>
    <col min="4869" max="4871" width="25.625" style="176" customWidth="1"/>
    <col min="4872" max="5124" width="8.625" style="176"/>
    <col min="5125" max="5127" width="25.625" style="176" customWidth="1"/>
    <col min="5128" max="5380" width="8.625" style="176"/>
    <col min="5381" max="5383" width="25.625" style="176" customWidth="1"/>
    <col min="5384" max="5636" width="8.625" style="176"/>
    <col min="5637" max="5639" width="25.625" style="176" customWidth="1"/>
    <col min="5640" max="5892" width="8.625" style="176"/>
    <col min="5893" max="5895" width="25.625" style="176" customWidth="1"/>
    <col min="5896" max="6148" width="8.625" style="176"/>
    <col min="6149" max="6151" width="25.625" style="176" customWidth="1"/>
    <col min="6152" max="6404" width="8.625" style="176"/>
    <col min="6405" max="6407" width="25.625" style="176" customWidth="1"/>
    <col min="6408" max="6660" width="8.625" style="176"/>
    <col min="6661" max="6663" width="25.625" style="176" customWidth="1"/>
    <col min="6664" max="6916" width="8.625" style="176"/>
    <col min="6917" max="6919" width="25.625" style="176" customWidth="1"/>
    <col min="6920" max="7172" width="8.625" style="176"/>
    <col min="7173" max="7175" width="25.625" style="176" customWidth="1"/>
    <col min="7176" max="7428" width="8.625" style="176"/>
    <col min="7429" max="7431" width="25.625" style="176" customWidth="1"/>
    <col min="7432" max="7684" width="8.625" style="176"/>
    <col min="7685" max="7687" width="25.625" style="176" customWidth="1"/>
    <col min="7688" max="7940" width="8.625" style="176"/>
    <col min="7941" max="7943" width="25.625" style="176" customWidth="1"/>
    <col min="7944" max="8196" width="8.625" style="176"/>
    <col min="8197" max="8199" width="25.625" style="176" customWidth="1"/>
    <col min="8200" max="8452" width="8.625" style="176"/>
    <col min="8453" max="8455" width="25.625" style="176" customWidth="1"/>
    <col min="8456" max="8708" width="8.625" style="176"/>
    <col min="8709" max="8711" width="25.625" style="176" customWidth="1"/>
    <col min="8712" max="8964" width="8.625" style="176"/>
    <col min="8965" max="8967" width="25.625" style="176" customWidth="1"/>
    <col min="8968" max="9220" width="8.625" style="176"/>
    <col min="9221" max="9223" width="25.625" style="176" customWidth="1"/>
    <col min="9224" max="9476" width="8.625" style="176"/>
    <col min="9477" max="9479" width="25.625" style="176" customWidth="1"/>
    <col min="9480" max="9732" width="8.625" style="176"/>
    <col min="9733" max="9735" width="25.625" style="176" customWidth="1"/>
    <col min="9736" max="9988" width="8.625" style="176"/>
    <col min="9989" max="9991" width="25.625" style="176" customWidth="1"/>
    <col min="9992" max="10244" width="8.625" style="176"/>
    <col min="10245" max="10247" width="25.625" style="176" customWidth="1"/>
    <col min="10248" max="10500" width="8.625" style="176"/>
    <col min="10501" max="10503" width="25.625" style="176" customWidth="1"/>
    <col min="10504" max="10756" width="8.625" style="176"/>
    <col min="10757" max="10759" width="25.625" style="176" customWidth="1"/>
    <col min="10760" max="11012" width="8.625" style="176"/>
    <col min="11013" max="11015" width="25.625" style="176" customWidth="1"/>
    <col min="11016" max="11268" width="8.625" style="176"/>
    <col min="11269" max="11271" width="25.625" style="176" customWidth="1"/>
    <col min="11272" max="11524" width="8.625" style="176"/>
    <col min="11525" max="11527" width="25.625" style="176" customWidth="1"/>
    <col min="11528" max="11780" width="8.625" style="176"/>
    <col min="11781" max="11783" width="25.625" style="176" customWidth="1"/>
    <col min="11784" max="12036" width="8.625" style="176"/>
    <col min="12037" max="12039" width="25.625" style="176" customWidth="1"/>
    <col min="12040" max="12292" width="8.625" style="176"/>
    <col min="12293" max="12295" width="25.625" style="176" customWidth="1"/>
    <col min="12296" max="12548" width="8.625" style="176"/>
    <col min="12549" max="12551" width="25.625" style="176" customWidth="1"/>
    <col min="12552" max="12804" width="8.625" style="176"/>
    <col min="12805" max="12807" width="25.625" style="176" customWidth="1"/>
    <col min="12808" max="13060" width="8.625" style="176"/>
    <col min="13061" max="13063" width="25.625" style="176" customWidth="1"/>
    <col min="13064" max="13316" width="8.625" style="176"/>
    <col min="13317" max="13319" width="25.625" style="176" customWidth="1"/>
    <col min="13320" max="13572" width="8.625" style="176"/>
    <col min="13573" max="13575" width="25.625" style="176" customWidth="1"/>
    <col min="13576" max="13828" width="8.625" style="176"/>
    <col min="13829" max="13831" width="25.625" style="176" customWidth="1"/>
    <col min="13832" max="14084" width="8.625" style="176"/>
    <col min="14085" max="14087" width="25.625" style="176" customWidth="1"/>
    <col min="14088" max="14340" width="8.625" style="176"/>
    <col min="14341" max="14343" width="25.625" style="176" customWidth="1"/>
    <col min="14344" max="14596" width="8.625" style="176"/>
    <col min="14597" max="14599" width="25.625" style="176" customWidth="1"/>
    <col min="14600" max="14852" width="8.625" style="176"/>
    <col min="14853" max="14855" width="25.625" style="176" customWidth="1"/>
    <col min="14856" max="15108" width="8.625" style="176"/>
    <col min="15109" max="15111" width="25.625" style="176" customWidth="1"/>
    <col min="15112" max="15364" width="8.625" style="176"/>
    <col min="15365" max="15367" width="25.625" style="176" customWidth="1"/>
    <col min="15368" max="15620" width="8.625" style="176"/>
    <col min="15621" max="15623" width="25.625" style="176" customWidth="1"/>
    <col min="15624" max="15876" width="8.625" style="176"/>
    <col min="15877" max="15879" width="25.625" style="176" customWidth="1"/>
    <col min="15880" max="16132" width="8.625" style="176"/>
    <col min="16133" max="16135" width="25.625" style="176" customWidth="1"/>
    <col min="16136" max="16384" width="8.625" style="176"/>
  </cols>
  <sheetData>
    <row r="1" spans="1:10" x14ac:dyDescent="0.2">
      <c r="J1" s="28" t="s">
        <v>77</v>
      </c>
    </row>
    <row r="3" spans="1:10" ht="30" customHeight="1" x14ac:dyDescent="0.25">
      <c r="A3" s="221" t="s">
        <v>314</v>
      </c>
      <c r="B3" s="221"/>
      <c r="C3" s="221"/>
      <c r="D3" s="221"/>
      <c r="E3" s="221"/>
      <c r="F3" s="221"/>
      <c r="G3" s="221"/>
      <c r="H3" s="221"/>
    </row>
    <row r="4" spans="1:10" ht="30" customHeight="1" x14ac:dyDescent="0.2">
      <c r="A4" s="222" t="s">
        <v>315</v>
      </c>
      <c r="B4" s="222"/>
      <c r="C4" s="222"/>
      <c r="D4" s="222"/>
      <c r="E4" s="222"/>
      <c r="F4" s="222"/>
      <c r="G4" s="222"/>
      <c r="H4" s="222"/>
    </row>
    <row r="5" spans="1:10" ht="18" customHeight="1" x14ac:dyDescent="0.2">
      <c r="A5" s="223" t="s">
        <v>15</v>
      </c>
      <c r="B5" s="177"/>
      <c r="C5" s="178"/>
      <c r="D5" s="224" t="s">
        <v>514</v>
      </c>
      <c r="E5" s="224"/>
      <c r="F5" s="224" t="s">
        <v>515</v>
      </c>
      <c r="G5" s="224"/>
      <c r="H5" s="179" t="s">
        <v>516</v>
      </c>
    </row>
    <row r="6" spans="1:10" ht="18" customHeight="1" x14ac:dyDescent="0.2">
      <c r="A6" s="223"/>
      <c r="B6" s="225" t="s">
        <v>50</v>
      </c>
      <c r="C6" s="223" t="s">
        <v>51</v>
      </c>
      <c r="D6" s="180" t="s">
        <v>519</v>
      </c>
      <c r="E6" s="180" t="s">
        <v>496</v>
      </c>
      <c r="F6" s="180" t="s">
        <v>519</v>
      </c>
      <c r="G6" s="180" t="s">
        <v>496</v>
      </c>
      <c r="H6" s="181" t="s">
        <v>519</v>
      </c>
    </row>
    <row r="7" spans="1:10" ht="18" customHeight="1" x14ac:dyDescent="0.2">
      <c r="A7" s="182" t="s">
        <v>17</v>
      </c>
      <c r="B7" s="225"/>
      <c r="C7" s="223"/>
      <c r="D7" s="183" t="s">
        <v>520</v>
      </c>
      <c r="E7" s="183" t="s">
        <v>495</v>
      </c>
      <c r="F7" s="183" t="s">
        <v>520</v>
      </c>
      <c r="G7" s="183" t="s">
        <v>495</v>
      </c>
      <c r="H7" s="184" t="s">
        <v>520</v>
      </c>
    </row>
    <row r="8" spans="1:10" ht="18" customHeight="1" x14ac:dyDescent="0.2">
      <c r="A8" s="185">
        <v>2017</v>
      </c>
      <c r="B8" s="186" t="s">
        <v>72</v>
      </c>
      <c r="C8" s="187" t="s">
        <v>62</v>
      </c>
      <c r="D8" s="188">
        <v>76997.416807999994</v>
      </c>
      <c r="E8" s="189">
        <v>95.42905612930565</v>
      </c>
      <c r="F8" s="188">
        <v>3688.089191</v>
      </c>
      <c r="G8" s="189">
        <v>4.5709438706943342</v>
      </c>
      <c r="H8" s="188">
        <v>80685.505999000001</v>
      </c>
    </row>
    <row r="9" spans="1:10" ht="18" customHeight="1" x14ac:dyDescent="0.2">
      <c r="A9" s="190" t="s">
        <v>638</v>
      </c>
      <c r="B9" s="191" t="s">
        <v>73</v>
      </c>
      <c r="C9" s="192" t="s">
        <v>63</v>
      </c>
      <c r="D9" s="193">
        <v>77454.723811999938</v>
      </c>
      <c r="E9" s="194">
        <v>95.690697401858174</v>
      </c>
      <c r="F9" s="193">
        <v>3488.0699129999998</v>
      </c>
      <c r="G9" s="194">
        <v>4.3093025981418247</v>
      </c>
      <c r="H9" s="193">
        <v>80942.793724999938</v>
      </c>
    </row>
    <row r="10" spans="1:10" ht="18" customHeight="1" x14ac:dyDescent="0.2">
      <c r="A10" s="185">
        <v>2018</v>
      </c>
      <c r="B10" s="186" t="s">
        <v>64</v>
      </c>
      <c r="C10" s="187" t="s">
        <v>52</v>
      </c>
      <c r="D10" s="188">
        <v>82326.769352000003</v>
      </c>
      <c r="E10" s="189">
        <v>97.05470437641219</v>
      </c>
      <c r="F10" s="188">
        <v>2498.3505439999999</v>
      </c>
      <c r="G10" s="189">
        <v>2.9452956235878092</v>
      </c>
      <c r="H10" s="188">
        <v>84825.119896000004</v>
      </c>
    </row>
    <row r="11" spans="1:10" ht="18" customHeight="1" x14ac:dyDescent="0.2">
      <c r="A11" s="190" t="s">
        <v>638</v>
      </c>
      <c r="B11" s="191" t="s">
        <v>65</v>
      </c>
      <c r="C11" s="192" t="s">
        <v>53</v>
      </c>
      <c r="D11" s="193">
        <v>75006.672372000001</v>
      </c>
      <c r="E11" s="194">
        <v>96.701718578530276</v>
      </c>
      <c r="F11" s="193">
        <v>2558.311451</v>
      </c>
      <c r="G11" s="194">
        <v>3.2982814214697163</v>
      </c>
      <c r="H11" s="193">
        <v>77564.983823000002</v>
      </c>
    </row>
    <row r="12" spans="1:10" ht="18" customHeight="1" x14ac:dyDescent="0.2">
      <c r="A12" s="185" t="s">
        <v>638</v>
      </c>
      <c r="B12" s="186" t="s">
        <v>66</v>
      </c>
      <c r="C12" s="187" t="s">
        <v>54</v>
      </c>
      <c r="D12" s="188">
        <v>79079.74553</v>
      </c>
      <c r="E12" s="189">
        <v>97.241789217089746</v>
      </c>
      <c r="F12" s="188">
        <v>2243.054232</v>
      </c>
      <c r="G12" s="189">
        <v>2.7582107829102562</v>
      </c>
      <c r="H12" s="188">
        <v>81322.799761999995</v>
      </c>
    </row>
    <row r="13" spans="1:10" ht="18" customHeight="1" x14ac:dyDescent="0.2">
      <c r="A13" s="190" t="s">
        <v>638</v>
      </c>
      <c r="B13" s="191" t="s">
        <v>67</v>
      </c>
      <c r="C13" s="192" t="s">
        <v>55</v>
      </c>
      <c r="D13" s="193">
        <v>86084.609742999994</v>
      </c>
      <c r="E13" s="194">
        <v>95.962322157168074</v>
      </c>
      <c r="F13" s="193">
        <v>3622.0665939999999</v>
      </c>
      <c r="G13" s="194">
        <v>4.0376778428319264</v>
      </c>
      <c r="H13" s="193">
        <v>89706.676336999997</v>
      </c>
    </row>
    <row r="14" spans="1:10" ht="18" customHeight="1" x14ac:dyDescent="0.2">
      <c r="A14" s="185" t="s">
        <v>638</v>
      </c>
      <c r="B14" s="186" t="s">
        <v>68</v>
      </c>
      <c r="C14" s="187" t="s">
        <v>56</v>
      </c>
      <c r="D14" s="188">
        <v>93427.570048999987</v>
      </c>
      <c r="E14" s="189">
        <v>97.037703037699956</v>
      </c>
      <c r="F14" s="188">
        <v>2852.0894280000002</v>
      </c>
      <c r="G14" s="189">
        <v>2.962296962300047</v>
      </c>
      <c r="H14" s="188">
        <v>96279.659476999994</v>
      </c>
    </row>
    <row r="15" spans="1:10" ht="18" customHeight="1" x14ac:dyDescent="0.2">
      <c r="A15" s="190" t="s">
        <v>638</v>
      </c>
      <c r="B15" s="191" t="s">
        <v>74</v>
      </c>
      <c r="C15" s="192" t="s">
        <v>57</v>
      </c>
      <c r="D15" s="193">
        <v>94567.197079000005</v>
      </c>
      <c r="E15" s="194">
        <v>97.8784817801358</v>
      </c>
      <c r="F15" s="193">
        <v>2049.746052</v>
      </c>
      <c r="G15" s="194">
        <v>2.1215182198642024</v>
      </c>
      <c r="H15" s="193">
        <v>96616.943131000007</v>
      </c>
    </row>
    <row r="16" spans="1:10" ht="18" customHeight="1" x14ac:dyDescent="0.2">
      <c r="A16" s="185" t="s">
        <v>638</v>
      </c>
      <c r="B16" s="186" t="s">
        <v>75</v>
      </c>
      <c r="C16" s="187" t="s">
        <v>58</v>
      </c>
      <c r="D16" s="188">
        <v>96113.83683</v>
      </c>
      <c r="E16" s="189">
        <v>96.552017680664193</v>
      </c>
      <c r="F16" s="188">
        <v>3432.3343829999999</v>
      </c>
      <c r="G16" s="189">
        <v>3.4479823193358161</v>
      </c>
      <c r="H16" s="188">
        <v>99546.171212999994</v>
      </c>
    </row>
    <row r="17" spans="1:8" ht="18" customHeight="1" x14ac:dyDescent="0.2">
      <c r="A17" s="190" t="s">
        <v>638</v>
      </c>
      <c r="B17" s="191" t="s">
        <v>69</v>
      </c>
      <c r="C17" s="192" t="s">
        <v>59</v>
      </c>
      <c r="D17" s="193">
        <v>90059.83383399999</v>
      </c>
      <c r="E17" s="194">
        <v>97.542099335993029</v>
      </c>
      <c r="F17" s="193">
        <v>2269.3598649999999</v>
      </c>
      <c r="G17" s="194">
        <v>2.4579006640069672</v>
      </c>
      <c r="H17" s="193">
        <v>92329.193698999996</v>
      </c>
    </row>
    <row r="18" spans="1:8" ht="18" customHeight="1" x14ac:dyDescent="0.2">
      <c r="A18" s="185" t="s">
        <v>638</v>
      </c>
      <c r="B18" s="186" t="s">
        <v>70</v>
      </c>
      <c r="C18" s="187" t="s">
        <v>60</v>
      </c>
      <c r="D18" s="188">
        <v>96143.620353999999</v>
      </c>
      <c r="E18" s="189">
        <v>97.432401076909031</v>
      </c>
      <c r="F18" s="188">
        <v>2533.636176</v>
      </c>
      <c r="G18" s="189">
        <v>2.5675989230909764</v>
      </c>
      <c r="H18" s="188">
        <v>98677.256529999999</v>
      </c>
    </row>
    <row r="19" spans="1:8" ht="18" customHeight="1" x14ac:dyDescent="0.2">
      <c r="A19" s="190" t="s">
        <v>638</v>
      </c>
      <c r="B19" s="191" t="s">
        <v>71</v>
      </c>
      <c r="C19" s="192" t="s">
        <v>61</v>
      </c>
      <c r="D19" s="193">
        <v>111147.279727</v>
      </c>
      <c r="E19" s="194">
        <v>97.502981517778494</v>
      </c>
      <c r="F19" s="193">
        <v>2846.4443590000001</v>
      </c>
      <c r="G19" s="194">
        <v>2.4970184822214985</v>
      </c>
      <c r="H19" s="193">
        <v>113993.724086</v>
      </c>
    </row>
    <row r="20" spans="1:8" ht="18" customHeight="1" thickBot="1" x14ac:dyDescent="0.25">
      <c r="A20" s="195" t="s">
        <v>638</v>
      </c>
      <c r="B20" s="196" t="s">
        <v>72</v>
      </c>
      <c r="C20" s="197" t="s">
        <v>62</v>
      </c>
      <c r="D20" s="198">
        <v>93508.346298000004</v>
      </c>
      <c r="E20" s="199">
        <v>97.057204201082953</v>
      </c>
      <c r="F20" s="198">
        <v>2835.1936460000002</v>
      </c>
      <c r="G20" s="199">
        <v>2.9427957989170479</v>
      </c>
      <c r="H20" s="198">
        <v>96343.539944000004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/>
  </sheetPr>
  <dimension ref="A1:L22"/>
  <sheetViews>
    <sheetView showGridLines="0" rightToLeft="1" workbookViewId="0">
      <selection activeCell="C23" sqref="C23"/>
    </sheetView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6" t="s">
        <v>511</v>
      </c>
      <c r="B3" s="226"/>
      <c r="C3" s="226"/>
      <c r="D3" s="226"/>
      <c r="E3" s="226"/>
      <c r="F3" s="226"/>
      <c r="G3" s="226"/>
    </row>
    <row r="4" spans="1:12" ht="30" customHeight="1" x14ac:dyDescent="0.2">
      <c r="A4" s="227" t="s">
        <v>510</v>
      </c>
      <c r="B4" s="227"/>
      <c r="C4" s="227"/>
      <c r="D4" s="227"/>
      <c r="E4" s="227"/>
      <c r="F4" s="227"/>
      <c r="G4" s="227"/>
    </row>
    <row r="5" spans="1:12" ht="18" customHeight="1" x14ac:dyDescent="0.2">
      <c r="A5" s="230" t="s">
        <v>15</v>
      </c>
      <c r="B5" s="43"/>
      <c r="C5" s="44"/>
      <c r="D5" s="228" t="s">
        <v>512</v>
      </c>
      <c r="E5" s="228"/>
      <c r="F5" s="228" t="s">
        <v>513</v>
      </c>
      <c r="G5" s="229"/>
    </row>
    <row r="6" spans="1:12" ht="18" customHeight="1" x14ac:dyDescent="0.2">
      <c r="A6" s="230"/>
      <c r="B6" s="231" t="s">
        <v>50</v>
      </c>
      <c r="C6" s="230" t="s">
        <v>51</v>
      </c>
      <c r="D6" s="30" t="s">
        <v>519</v>
      </c>
      <c r="E6" s="29" t="s">
        <v>496</v>
      </c>
      <c r="F6" s="29" t="s">
        <v>519</v>
      </c>
      <c r="G6" s="59" t="s">
        <v>496</v>
      </c>
    </row>
    <row r="7" spans="1:12" ht="18" customHeight="1" x14ac:dyDescent="0.2">
      <c r="A7" s="23" t="s">
        <v>17</v>
      </c>
      <c r="B7" s="231"/>
      <c r="C7" s="230"/>
      <c r="D7" s="18" t="s">
        <v>520</v>
      </c>
      <c r="E7" s="18" t="s">
        <v>495</v>
      </c>
      <c r="F7" s="18" t="s">
        <v>520</v>
      </c>
      <c r="G7" s="58" t="s">
        <v>495</v>
      </c>
    </row>
    <row r="8" spans="1:12" ht="18" customHeight="1" x14ac:dyDescent="0.2">
      <c r="A8" s="31">
        <v>2017</v>
      </c>
      <c r="B8" s="32" t="s">
        <v>72</v>
      </c>
      <c r="C8" s="33" t="s">
        <v>62</v>
      </c>
      <c r="D8" s="143">
        <v>61724.832649999997</v>
      </c>
      <c r="E8" s="34">
        <v>76.500521234588277</v>
      </c>
      <c r="F8" s="143">
        <v>18960.673349000001</v>
      </c>
      <c r="G8" s="62">
        <v>23.499478765411716</v>
      </c>
      <c r="K8" s="20"/>
      <c r="L8" s="20"/>
    </row>
    <row r="9" spans="1:12" ht="18" customHeight="1" x14ac:dyDescent="0.2">
      <c r="A9" s="35" t="s">
        <v>638</v>
      </c>
      <c r="B9" s="36" t="s">
        <v>73</v>
      </c>
      <c r="C9" s="37" t="s">
        <v>63</v>
      </c>
      <c r="D9" s="144">
        <v>62109.650190999935</v>
      </c>
      <c r="E9" s="38">
        <v>76.732773027349538</v>
      </c>
      <c r="F9" s="144">
        <v>18833.143533999999</v>
      </c>
      <c r="G9" s="63">
        <v>23.267226972650448</v>
      </c>
      <c r="K9" s="20"/>
      <c r="L9" s="20"/>
    </row>
    <row r="10" spans="1:12" ht="18" customHeight="1" x14ac:dyDescent="0.2">
      <c r="A10" s="31">
        <v>2018</v>
      </c>
      <c r="B10" s="32" t="s">
        <v>64</v>
      </c>
      <c r="C10" s="33" t="s">
        <v>52</v>
      </c>
      <c r="D10" s="143">
        <v>66527.552521000005</v>
      </c>
      <c r="E10" s="34">
        <v>78.429069835169386</v>
      </c>
      <c r="F10" s="143">
        <v>18297.567374999999</v>
      </c>
      <c r="G10" s="62">
        <v>21.570930164830614</v>
      </c>
      <c r="K10" s="20"/>
      <c r="L10" s="20"/>
    </row>
    <row r="11" spans="1:12" ht="18" customHeight="1" x14ac:dyDescent="0.2">
      <c r="A11" s="35" t="s">
        <v>638</v>
      </c>
      <c r="B11" s="36" t="s">
        <v>65</v>
      </c>
      <c r="C11" s="37" t="s">
        <v>53</v>
      </c>
      <c r="D11" s="144">
        <v>58929.597030000004</v>
      </c>
      <c r="E11" s="38">
        <v>75.974485038860877</v>
      </c>
      <c r="F11" s="144">
        <v>18635.386793000001</v>
      </c>
      <c r="G11" s="63">
        <v>24.025514961139116</v>
      </c>
      <c r="K11" s="20"/>
      <c r="L11" s="20"/>
    </row>
    <row r="12" spans="1:12" ht="18" customHeight="1" x14ac:dyDescent="0.2">
      <c r="A12" s="31" t="s">
        <v>638</v>
      </c>
      <c r="B12" s="32" t="s">
        <v>66</v>
      </c>
      <c r="C12" s="33" t="s">
        <v>54</v>
      </c>
      <c r="D12" s="143">
        <v>62073.261465999996</v>
      </c>
      <c r="E12" s="34">
        <v>76.329469284953461</v>
      </c>
      <c r="F12" s="143">
        <v>19249.538295999999</v>
      </c>
      <c r="G12" s="62">
        <v>23.670530715046535</v>
      </c>
      <c r="K12" s="20"/>
      <c r="L12" s="20"/>
    </row>
    <row r="13" spans="1:12" ht="18" customHeight="1" x14ac:dyDescent="0.2">
      <c r="A13" s="35" t="s">
        <v>638</v>
      </c>
      <c r="B13" s="36" t="s">
        <v>67</v>
      </c>
      <c r="C13" s="37" t="s">
        <v>55</v>
      </c>
      <c r="D13" s="144">
        <v>68943.339557999992</v>
      </c>
      <c r="E13" s="38">
        <v>76.854190092832525</v>
      </c>
      <c r="F13" s="144">
        <v>20763.336779000001</v>
      </c>
      <c r="G13" s="63">
        <v>23.145809907167468</v>
      </c>
      <c r="K13" s="20"/>
      <c r="L13" s="20"/>
    </row>
    <row r="14" spans="1:12" ht="18" customHeight="1" x14ac:dyDescent="0.2">
      <c r="A14" s="31" t="s">
        <v>638</v>
      </c>
      <c r="B14" s="32" t="s">
        <v>68</v>
      </c>
      <c r="C14" s="33" t="s">
        <v>56</v>
      </c>
      <c r="D14" s="143">
        <v>74914.388047999993</v>
      </c>
      <c r="E14" s="34">
        <v>77.809153516892209</v>
      </c>
      <c r="F14" s="143">
        <v>21365.271429</v>
      </c>
      <c r="G14" s="62">
        <v>22.19084648310778</v>
      </c>
      <c r="K14" s="20"/>
      <c r="L14" s="20"/>
    </row>
    <row r="15" spans="1:12" ht="18" customHeight="1" x14ac:dyDescent="0.2">
      <c r="A15" s="31" t="s">
        <v>638</v>
      </c>
      <c r="B15" s="36" t="s">
        <v>74</v>
      </c>
      <c r="C15" s="37" t="s">
        <v>57</v>
      </c>
      <c r="D15" s="144">
        <v>78766.782153000007</v>
      </c>
      <c r="E15" s="38">
        <v>81.524812937004739</v>
      </c>
      <c r="F15" s="144">
        <v>17850.160978</v>
      </c>
      <c r="G15" s="63">
        <v>18.475187062995261</v>
      </c>
      <c r="K15" s="20"/>
      <c r="L15" s="20"/>
    </row>
    <row r="16" spans="1:12" ht="18" customHeight="1" x14ac:dyDescent="0.2">
      <c r="A16" s="31" t="s">
        <v>638</v>
      </c>
      <c r="B16" s="32" t="s">
        <v>75</v>
      </c>
      <c r="C16" s="33" t="s">
        <v>58</v>
      </c>
      <c r="D16" s="143">
        <v>77136.936356999999</v>
      </c>
      <c r="E16" s="34">
        <v>77.488601939244134</v>
      </c>
      <c r="F16" s="143">
        <v>22409.234855999999</v>
      </c>
      <c r="G16" s="62">
        <v>22.511398060755873</v>
      </c>
      <c r="K16" s="20"/>
      <c r="L16" s="20"/>
    </row>
    <row r="17" spans="1:12" ht="18" customHeight="1" x14ac:dyDescent="0.2">
      <c r="A17" s="35" t="s">
        <v>638</v>
      </c>
      <c r="B17" s="36" t="s">
        <v>69</v>
      </c>
      <c r="C17" s="37" t="s">
        <v>59</v>
      </c>
      <c r="D17" s="144">
        <v>75349.570867000002</v>
      </c>
      <c r="E17" s="38">
        <v>81.60969228502654</v>
      </c>
      <c r="F17" s="144">
        <v>16979.622832000001</v>
      </c>
      <c r="G17" s="63">
        <v>18.390307714973474</v>
      </c>
      <c r="K17" s="20"/>
      <c r="L17" s="20"/>
    </row>
    <row r="18" spans="1:12" ht="18" customHeight="1" x14ac:dyDescent="0.2">
      <c r="A18" s="31" t="s">
        <v>638</v>
      </c>
      <c r="B18" s="32" t="s">
        <v>70</v>
      </c>
      <c r="C18" s="33" t="s">
        <v>60</v>
      </c>
      <c r="D18" s="143">
        <v>79467.980515000003</v>
      </c>
      <c r="E18" s="34">
        <v>80.533228536648707</v>
      </c>
      <c r="F18" s="143">
        <v>19209.276014999999</v>
      </c>
      <c r="G18" s="62">
        <v>19.4667714633513</v>
      </c>
      <c r="K18" s="20"/>
      <c r="L18" s="20"/>
    </row>
    <row r="19" spans="1:12" ht="18" customHeight="1" x14ac:dyDescent="0.2">
      <c r="A19" s="35" t="s">
        <v>638</v>
      </c>
      <c r="B19" s="36" t="s">
        <v>71</v>
      </c>
      <c r="C19" s="37" t="s">
        <v>61</v>
      </c>
      <c r="D19" s="144">
        <v>94286.312199000007</v>
      </c>
      <c r="E19" s="38">
        <v>82.711844844956389</v>
      </c>
      <c r="F19" s="144">
        <v>19707.411886999998</v>
      </c>
      <c r="G19" s="63">
        <v>17.288155155043611</v>
      </c>
      <c r="K19" s="20"/>
      <c r="L19" s="20"/>
    </row>
    <row r="20" spans="1:12" ht="18" customHeight="1" thickBot="1" x14ac:dyDescent="0.25">
      <c r="A20" s="39" t="s">
        <v>638</v>
      </c>
      <c r="B20" s="40" t="s">
        <v>72</v>
      </c>
      <c r="C20" s="41" t="s">
        <v>62</v>
      </c>
      <c r="D20" s="145">
        <v>75786.335158000002</v>
      </c>
      <c r="E20" s="42">
        <v>78.66260177075813</v>
      </c>
      <c r="F20" s="145">
        <v>20557.204785999998</v>
      </c>
      <c r="G20" s="64">
        <v>21.337398229241877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 fitToPage="1"/>
  </sheetPr>
  <dimension ref="A1:M104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42"/>
      <c r="D1" s="142"/>
      <c r="E1" s="142"/>
      <c r="I1" s="21" t="s">
        <v>77</v>
      </c>
    </row>
    <row r="2" spans="1:13" ht="21" customHeight="1" x14ac:dyDescent="0.2">
      <c r="C2" s="175"/>
      <c r="D2" s="175"/>
      <c r="E2" s="175"/>
    </row>
    <row r="3" spans="1:13" ht="23.25" customHeight="1" x14ac:dyDescent="0.25">
      <c r="A3" s="232" t="s">
        <v>525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 x14ac:dyDescent="0.2">
      <c r="A4" s="233" t="s">
        <v>507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 x14ac:dyDescent="0.2">
      <c r="A5" s="230" t="s">
        <v>18</v>
      </c>
      <c r="B5" s="237" t="s">
        <v>20</v>
      </c>
      <c r="C5" s="12" t="s">
        <v>655</v>
      </c>
      <c r="D5" s="12" t="s">
        <v>646</v>
      </c>
      <c r="E5" s="12" t="s">
        <v>655</v>
      </c>
      <c r="F5" s="237" t="s">
        <v>19</v>
      </c>
      <c r="G5" s="238" t="s">
        <v>82</v>
      </c>
      <c r="L5" s="2"/>
      <c r="M5" s="2"/>
    </row>
    <row r="6" spans="1:13" ht="18" customHeight="1" x14ac:dyDescent="0.2">
      <c r="A6" s="230"/>
      <c r="B6" s="237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 x14ac:dyDescent="0.2">
      <c r="A8" s="31">
        <v>1</v>
      </c>
      <c r="B8" s="45" t="s">
        <v>476</v>
      </c>
      <c r="C8" s="146">
        <v>610.05490099999997</v>
      </c>
      <c r="D8" s="146">
        <v>486.30628100000001</v>
      </c>
      <c r="E8" s="146">
        <v>435.46310799999998</v>
      </c>
      <c r="F8" s="46" t="s">
        <v>456</v>
      </c>
      <c r="G8" s="31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47">
        <v>127.527154</v>
      </c>
      <c r="D9" s="147">
        <v>130.65790699999999</v>
      </c>
      <c r="E9" s="147">
        <v>129.712569</v>
      </c>
      <c r="F9" s="48" t="s">
        <v>457</v>
      </c>
      <c r="G9" s="35">
        <v>2</v>
      </c>
      <c r="L9" s="2"/>
      <c r="M9" s="2"/>
    </row>
    <row r="10" spans="1:13" ht="36" x14ac:dyDescent="0.2">
      <c r="A10" s="31">
        <v>3</v>
      </c>
      <c r="B10" s="45" t="s">
        <v>477</v>
      </c>
      <c r="C10" s="146">
        <v>68.407824000000005</v>
      </c>
      <c r="D10" s="146">
        <v>82.660195999999999</v>
      </c>
      <c r="E10" s="146">
        <v>76.939553000000004</v>
      </c>
      <c r="F10" s="46" t="s">
        <v>458</v>
      </c>
      <c r="G10" s="31">
        <v>3</v>
      </c>
      <c r="L10" s="2"/>
      <c r="M10" s="2"/>
    </row>
    <row r="11" spans="1:13" ht="36" x14ac:dyDescent="0.2">
      <c r="A11" s="35">
        <v>4</v>
      </c>
      <c r="B11" s="47" t="s">
        <v>478</v>
      </c>
      <c r="C11" s="147">
        <v>425.06064700000002</v>
      </c>
      <c r="D11" s="147">
        <v>473.21385400000003</v>
      </c>
      <c r="E11" s="147">
        <v>445.12254100000001</v>
      </c>
      <c r="F11" s="48" t="s">
        <v>459</v>
      </c>
      <c r="G11" s="35">
        <v>4</v>
      </c>
      <c r="K11" s="175"/>
      <c r="L11" s="2"/>
      <c r="M11" s="2"/>
    </row>
    <row r="12" spans="1:13" ht="12.75" x14ac:dyDescent="0.2">
      <c r="A12" s="31">
        <v>5</v>
      </c>
      <c r="B12" s="45" t="s">
        <v>22</v>
      </c>
      <c r="C12" s="146">
        <v>61917.665778999995</v>
      </c>
      <c r="D12" s="146">
        <v>94478.547911000001</v>
      </c>
      <c r="E12" s="146">
        <v>76116.716016999999</v>
      </c>
      <c r="F12" s="46" t="s">
        <v>80</v>
      </c>
      <c r="G12" s="31">
        <v>5</v>
      </c>
      <c r="L12" s="2"/>
      <c r="M12" s="2"/>
    </row>
    <row r="13" spans="1:13" ht="12.75" x14ac:dyDescent="0.2">
      <c r="A13" s="35">
        <v>6</v>
      </c>
      <c r="B13" s="47" t="s">
        <v>479</v>
      </c>
      <c r="C13" s="147">
        <v>5282.5123350000003</v>
      </c>
      <c r="D13" s="147">
        <v>6329.0428819999997</v>
      </c>
      <c r="E13" s="147">
        <v>6622.5946139999996</v>
      </c>
      <c r="F13" s="48" t="s">
        <v>460</v>
      </c>
      <c r="G13" s="35">
        <v>6</v>
      </c>
      <c r="L13" s="2"/>
      <c r="M13" s="2"/>
    </row>
    <row r="14" spans="1:13" ht="24" x14ac:dyDescent="0.2">
      <c r="A14" s="31">
        <v>7</v>
      </c>
      <c r="B14" s="45" t="s">
        <v>480</v>
      </c>
      <c r="C14" s="146">
        <v>6200.8361949999999</v>
      </c>
      <c r="D14" s="146">
        <v>6873.0327159999997</v>
      </c>
      <c r="E14" s="146">
        <v>6949.7336070000001</v>
      </c>
      <c r="F14" s="46" t="s">
        <v>461</v>
      </c>
      <c r="G14" s="31">
        <v>7</v>
      </c>
      <c r="K14" s="175"/>
      <c r="L14" s="175"/>
      <c r="M14" s="2"/>
    </row>
    <row r="15" spans="1:13" ht="60" x14ac:dyDescent="0.2">
      <c r="A15" s="35">
        <v>8</v>
      </c>
      <c r="B15" s="47" t="s">
        <v>481</v>
      </c>
      <c r="C15" s="147">
        <v>26.501517</v>
      </c>
      <c r="D15" s="147">
        <v>30.519759000000001</v>
      </c>
      <c r="E15" s="147">
        <v>24.715492000000001</v>
      </c>
      <c r="F15" s="48" t="s">
        <v>462</v>
      </c>
      <c r="G15" s="35">
        <v>8</v>
      </c>
      <c r="L15" s="2"/>
      <c r="M15" s="2"/>
    </row>
    <row r="16" spans="1:13" ht="48" x14ac:dyDescent="0.2">
      <c r="A16" s="31">
        <v>9</v>
      </c>
      <c r="B16" s="45" t="s">
        <v>482</v>
      </c>
      <c r="C16" s="146">
        <v>21.518279</v>
      </c>
      <c r="D16" s="146">
        <v>31.714072999999999</v>
      </c>
      <c r="E16" s="146">
        <v>28.615105</v>
      </c>
      <c r="F16" s="46" t="s">
        <v>463</v>
      </c>
      <c r="G16" s="31">
        <v>9</v>
      </c>
      <c r="L16" s="2"/>
      <c r="M16" s="2"/>
    </row>
    <row r="17" spans="1:13" ht="48" x14ac:dyDescent="0.2">
      <c r="A17" s="35">
        <v>10</v>
      </c>
      <c r="B17" s="47" t="s">
        <v>483</v>
      </c>
      <c r="C17" s="147">
        <v>203.748009</v>
      </c>
      <c r="D17" s="147">
        <v>237.42610400000001</v>
      </c>
      <c r="E17" s="147">
        <v>252.91715300000001</v>
      </c>
      <c r="F17" s="48" t="s">
        <v>464</v>
      </c>
      <c r="G17" s="35">
        <v>10</v>
      </c>
      <c r="L17" s="2"/>
      <c r="M17" s="2"/>
    </row>
    <row r="18" spans="1:13" ht="12.75" x14ac:dyDescent="0.2">
      <c r="A18" s="31">
        <v>11</v>
      </c>
      <c r="B18" s="45" t="s">
        <v>484</v>
      </c>
      <c r="C18" s="146">
        <v>199.25312500000001</v>
      </c>
      <c r="D18" s="146">
        <v>176.350111</v>
      </c>
      <c r="E18" s="146">
        <v>157.858169</v>
      </c>
      <c r="F18" s="46" t="s">
        <v>465</v>
      </c>
      <c r="G18" s="31">
        <v>11</v>
      </c>
      <c r="L18" s="2"/>
      <c r="M18" s="2"/>
    </row>
    <row r="19" spans="1:13" ht="60" x14ac:dyDescent="0.2">
      <c r="A19" s="35">
        <v>12</v>
      </c>
      <c r="B19" s="47" t="s">
        <v>485</v>
      </c>
      <c r="C19" s="147">
        <v>11.3582</v>
      </c>
      <c r="D19" s="147">
        <v>6.223535</v>
      </c>
      <c r="E19" s="147">
        <v>5.3307419999999999</v>
      </c>
      <c r="F19" s="48" t="s">
        <v>466</v>
      </c>
      <c r="G19" s="35">
        <v>12</v>
      </c>
      <c r="L19" s="2"/>
      <c r="M19" s="2"/>
    </row>
    <row r="20" spans="1:13" ht="36" x14ac:dyDescent="0.2">
      <c r="A20" s="31">
        <v>13</v>
      </c>
      <c r="B20" s="45" t="s">
        <v>486</v>
      </c>
      <c r="C20" s="146">
        <v>171.83912599999999</v>
      </c>
      <c r="D20" s="146">
        <v>187.695897</v>
      </c>
      <c r="E20" s="146">
        <v>191.09637799999999</v>
      </c>
      <c r="F20" s="46" t="s">
        <v>467</v>
      </c>
      <c r="G20" s="31">
        <v>13</v>
      </c>
      <c r="L20" s="2"/>
      <c r="M20" s="2"/>
    </row>
    <row r="21" spans="1:13" ht="48" x14ac:dyDescent="0.2">
      <c r="A21" s="35">
        <v>14</v>
      </c>
      <c r="B21" s="47" t="s">
        <v>487</v>
      </c>
      <c r="C21" s="147">
        <v>393.43276700000001</v>
      </c>
      <c r="D21" s="147">
        <v>246.99449799999999</v>
      </c>
      <c r="E21" s="147">
        <v>519.279042</v>
      </c>
      <c r="F21" s="48" t="s">
        <v>468</v>
      </c>
      <c r="G21" s="35">
        <v>14</v>
      </c>
      <c r="L21" s="2"/>
      <c r="M21" s="2"/>
    </row>
    <row r="22" spans="1:13" ht="12.75" x14ac:dyDescent="0.2">
      <c r="A22" s="31">
        <v>15</v>
      </c>
      <c r="B22" s="45" t="s">
        <v>488</v>
      </c>
      <c r="C22" s="146">
        <v>1520.6722150000001</v>
      </c>
      <c r="D22" s="146">
        <v>1453.5488089999999</v>
      </c>
      <c r="E22" s="146">
        <v>1671.112065</v>
      </c>
      <c r="F22" s="46" t="s">
        <v>469</v>
      </c>
      <c r="G22" s="31">
        <v>15</v>
      </c>
      <c r="L22" s="2"/>
      <c r="M22" s="2"/>
    </row>
    <row r="23" spans="1:13" ht="60" x14ac:dyDescent="0.2">
      <c r="A23" s="35">
        <v>16</v>
      </c>
      <c r="B23" s="47" t="s">
        <v>518</v>
      </c>
      <c r="C23" s="147">
        <v>992.81851300000005</v>
      </c>
      <c r="D23" s="147">
        <v>894.62321299999996</v>
      </c>
      <c r="E23" s="147">
        <v>776.88349700000003</v>
      </c>
      <c r="F23" s="48" t="s">
        <v>470</v>
      </c>
      <c r="G23" s="35">
        <v>16</v>
      </c>
      <c r="L23" s="2"/>
      <c r="M23" s="2"/>
    </row>
    <row r="24" spans="1:13" ht="24" x14ac:dyDescent="0.2">
      <c r="A24" s="31">
        <v>17</v>
      </c>
      <c r="B24" s="45" t="s">
        <v>490</v>
      </c>
      <c r="C24" s="146">
        <v>2252.7308929999999</v>
      </c>
      <c r="D24" s="146">
        <v>1549.715731</v>
      </c>
      <c r="E24" s="146">
        <v>1606.828559</v>
      </c>
      <c r="F24" s="46" t="s">
        <v>471</v>
      </c>
      <c r="G24" s="31">
        <v>17</v>
      </c>
      <c r="L24" s="2"/>
      <c r="M24" s="2"/>
    </row>
    <row r="25" spans="1:13" ht="60" x14ac:dyDescent="0.2">
      <c r="A25" s="35">
        <v>18</v>
      </c>
      <c r="B25" s="47" t="s">
        <v>491</v>
      </c>
      <c r="C25" s="147">
        <v>66.066744999999997</v>
      </c>
      <c r="D25" s="147">
        <v>135.99155099999999</v>
      </c>
      <c r="E25" s="147">
        <v>105.896292</v>
      </c>
      <c r="F25" s="48" t="s">
        <v>472</v>
      </c>
      <c r="G25" s="35">
        <v>18</v>
      </c>
      <c r="L25" s="2"/>
      <c r="M25" s="2"/>
    </row>
    <row r="26" spans="1:13" ht="24" x14ac:dyDescent="0.2">
      <c r="A26" s="31">
        <v>19</v>
      </c>
      <c r="B26" s="45" t="s">
        <v>492</v>
      </c>
      <c r="C26" s="146">
        <v>3.159456</v>
      </c>
      <c r="D26" s="146">
        <v>5.18954</v>
      </c>
      <c r="E26" s="146">
        <v>0.67149300000000001</v>
      </c>
      <c r="F26" s="46" t="s">
        <v>473</v>
      </c>
      <c r="G26" s="31">
        <v>19</v>
      </c>
      <c r="L26" s="2"/>
      <c r="M26" s="2"/>
    </row>
    <row r="27" spans="1:13" ht="12.75" x14ac:dyDescent="0.2">
      <c r="A27" s="35">
        <v>20</v>
      </c>
      <c r="B27" s="47" t="s">
        <v>493</v>
      </c>
      <c r="C27" s="147">
        <v>162.03566699999999</v>
      </c>
      <c r="D27" s="147">
        <v>160.624798</v>
      </c>
      <c r="E27" s="147">
        <v>204.39728600000001</v>
      </c>
      <c r="F27" s="48" t="s">
        <v>474</v>
      </c>
      <c r="G27" s="35">
        <v>20</v>
      </c>
      <c r="L27" s="2"/>
      <c r="M27" s="2"/>
    </row>
    <row r="28" spans="1:13" ht="13.5" thickBot="1" x14ac:dyDescent="0.25">
      <c r="A28" s="49">
        <v>21</v>
      </c>
      <c r="B28" s="50" t="s">
        <v>494</v>
      </c>
      <c r="C28" s="148">
        <v>28.306652</v>
      </c>
      <c r="D28" s="148">
        <v>23.64472</v>
      </c>
      <c r="E28" s="148">
        <v>21.656662000000001</v>
      </c>
      <c r="F28" s="51" t="s">
        <v>475</v>
      </c>
      <c r="G28" s="49">
        <v>21</v>
      </c>
      <c r="L28" s="2"/>
      <c r="M28" s="2"/>
    </row>
    <row r="29" spans="1:13" ht="20.100000000000001" customHeight="1" thickBot="1" x14ac:dyDescent="0.25">
      <c r="A29" s="52"/>
      <c r="B29" s="53" t="s">
        <v>78</v>
      </c>
      <c r="C29" s="149">
        <f>SUM(C8:C28)</f>
        <v>80685.505999000015</v>
      </c>
      <c r="D29" s="149">
        <f>SUM(D8:D28)</f>
        <v>113993.724086</v>
      </c>
      <c r="E29" s="149">
        <f>SUM(E8:E28)</f>
        <v>96343.539944000018</v>
      </c>
      <c r="F29" s="54" t="s">
        <v>1</v>
      </c>
      <c r="G29" s="55"/>
      <c r="L29" s="2"/>
      <c r="M29" s="2"/>
    </row>
    <row r="30" spans="1:13" ht="35.1" customHeight="1" x14ac:dyDescent="0.2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/>
  </sheetPr>
  <dimension ref="A1:M94"/>
  <sheetViews>
    <sheetView showGridLines="0" rightToLeft="1" workbookViewId="0">
      <selection activeCell="E8" sqref="E8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9" t="s">
        <v>316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522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89</v>
      </c>
      <c r="C5" s="12" t="s">
        <v>655</v>
      </c>
      <c r="D5" s="12" t="s">
        <v>646</v>
      </c>
      <c r="E5" s="12" t="s">
        <v>655</v>
      </c>
      <c r="F5" s="237" t="s">
        <v>88</v>
      </c>
      <c r="G5" s="238" t="s">
        <v>83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 x14ac:dyDescent="0.2">
      <c r="A8" s="31">
        <v>1</v>
      </c>
      <c r="B8" s="45" t="s">
        <v>2</v>
      </c>
      <c r="C8" s="150">
        <v>5029.8381639999998</v>
      </c>
      <c r="D8" s="150">
        <v>3961.2893180000001</v>
      </c>
      <c r="E8" s="150">
        <v>4167.0559789999998</v>
      </c>
      <c r="F8" s="46" t="s">
        <v>308</v>
      </c>
      <c r="G8" s="65">
        <v>1</v>
      </c>
      <c r="L8" s="2"/>
      <c r="M8" s="2"/>
    </row>
    <row r="9" spans="1:13" ht="29.25" customHeight="1" x14ac:dyDescent="0.2">
      <c r="A9" s="35">
        <v>2</v>
      </c>
      <c r="B9" s="47" t="s">
        <v>313</v>
      </c>
      <c r="C9" s="151">
        <v>2190.9628550000002</v>
      </c>
      <c r="D9" s="151">
        <v>2620.7544050000001</v>
      </c>
      <c r="E9" s="151">
        <v>2313.5535749999999</v>
      </c>
      <c r="F9" s="48" t="s">
        <v>497</v>
      </c>
      <c r="G9" s="66">
        <v>2</v>
      </c>
      <c r="L9" s="2"/>
      <c r="M9" s="2"/>
    </row>
    <row r="10" spans="1:13" ht="29.25" customHeight="1" x14ac:dyDescent="0.2">
      <c r="A10" s="31">
        <v>3</v>
      </c>
      <c r="B10" s="45" t="s">
        <v>3</v>
      </c>
      <c r="C10" s="150">
        <v>1882.8794800000001</v>
      </c>
      <c r="D10" s="150">
        <v>2029.448791</v>
      </c>
      <c r="E10" s="150">
        <v>2051.1347989999999</v>
      </c>
      <c r="F10" s="46" t="s">
        <v>85</v>
      </c>
      <c r="G10" s="65">
        <v>3</v>
      </c>
      <c r="L10" s="2"/>
      <c r="M10" s="2"/>
    </row>
    <row r="11" spans="1:13" ht="29.25" customHeight="1" x14ac:dyDescent="0.2">
      <c r="A11" s="35">
        <v>4</v>
      </c>
      <c r="B11" s="47" t="s">
        <v>4</v>
      </c>
      <c r="C11" s="151">
        <v>6263.974569</v>
      </c>
      <c r="D11" s="151">
        <v>7430.8617999999997</v>
      </c>
      <c r="E11" s="151">
        <v>8123.5300219999999</v>
      </c>
      <c r="F11" s="48" t="s">
        <v>309</v>
      </c>
      <c r="G11" s="66">
        <v>4</v>
      </c>
      <c r="L11" s="2"/>
      <c r="M11" s="2"/>
    </row>
    <row r="12" spans="1:13" ht="29.25" customHeight="1" x14ac:dyDescent="0.2">
      <c r="A12" s="31">
        <v>5</v>
      </c>
      <c r="B12" s="45" t="s">
        <v>32</v>
      </c>
      <c r="C12" s="150">
        <v>387.458056</v>
      </c>
      <c r="D12" s="150">
        <v>493.157758</v>
      </c>
      <c r="E12" s="150">
        <v>397.20819599999999</v>
      </c>
      <c r="F12" s="46" t="s">
        <v>310</v>
      </c>
      <c r="G12" s="65">
        <v>5</v>
      </c>
      <c r="L12" s="2"/>
      <c r="M12" s="2"/>
    </row>
    <row r="13" spans="1:13" ht="29.25" customHeight="1" x14ac:dyDescent="0.2">
      <c r="A13" s="35">
        <v>6</v>
      </c>
      <c r="B13" s="47" t="s">
        <v>5</v>
      </c>
      <c r="C13" s="151">
        <v>168.06597300000001</v>
      </c>
      <c r="D13" s="151">
        <v>161.08787599999999</v>
      </c>
      <c r="E13" s="151">
        <v>148.311162</v>
      </c>
      <c r="F13" s="48" t="s">
        <v>6</v>
      </c>
      <c r="G13" s="66">
        <v>6</v>
      </c>
      <c r="L13" s="2"/>
      <c r="M13" s="2"/>
    </row>
    <row r="14" spans="1:13" ht="29.25" customHeight="1" x14ac:dyDescent="0.2">
      <c r="A14" s="31">
        <v>7</v>
      </c>
      <c r="B14" s="45" t="s">
        <v>7</v>
      </c>
      <c r="C14" s="150">
        <v>573.09150299999999</v>
      </c>
      <c r="D14" s="150">
        <v>554.465417</v>
      </c>
      <c r="E14" s="150">
        <v>722.35412199999996</v>
      </c>
      <c r="F14" s="46" t="s">
        <v>8</v>
      </c>
      <c r="G14" s="65">
        <v>7</v>
      </c>
      <c r="L14" s="2"/>
      <c r="M14" s="2"/>
    </row>
    <row r="15" spans="1:13" ht="29.25" customHeight="1" x14ac:dyDescent="0.2">
      <c r="A15" s="35">
        <v>8</v>
      </c>
      <c r="B15" s="47" t="s">
        <v>9</v>
      </c>
      <c r="C15" s="151">
        <v>287.61603000000002</v>
      </c>
      <c r="D15" s="151">
        <v>271.34875399999999</v>
      </c>
      <c r="E15" s="151">
        <v>295.96710100000001</v>
      </c>
      <c r="F15" s="48" t="s">
        <v>10</v>
      </c>
      <c r="G15" s="66">
        <v>8</v>
      </c>
      <c r="L15" s="2"/>
      <c r="M15" s="2"/>
    </row>
    <row r="16" spans="1:13" ht="29.25" customHeight="1" x14ac:dyDescent="0.2">
      <c r="A16" s="31">
        <v>9</v>
      </c>
      <c r="B16" s="45" t="s">
        <v>11</v>
      </c>
      <c r="C16" s="150">
        <v>1984.773019</v>
      </c>
      <c r="D16" s="150">
        <v>2114.3243320000001</v>
      </c>
      <c r="E16" s="150">
        <v>1989.2189719999999</v>
      </c>
      <c r="F16" s="46" t="s">
        <v>86</v>
      </c>
      <c r="G16" s="65">
        <v>9</v>
      </c>
      <c r="L16" s="2"/>
      <c r="M16" s="2"/>
    </row>
    <row r="17" spans="1:13" ht="29.25" customHeight="1" x14ac:dyDescent="0.2">
      <c r="A17" s="35">
        <v>10</v>
      </c>
      <c r="B17" s="47" t="s">
        <v>12</v>
      </c>
      <c r="C17" s="151">
        <v>192.0137</v>
      </c>
      <c r="D17" s="151">
        <v>70.673435999999995</v>
      </c>
      <c r="E17" s="151">
        <v>348.58693899999997</v>
      </c>
      <c r="F17" s="48" t="s">
        <v>87</v>
      </c>
      <c r="G17" s="66">
        <v>10</v>
      </c>
      <c r="L17" s="2"/>
      <c r="M17" s="2"/>
    </row>
    <row r="18" spans="1:13" ht="29.25" customHeight="1" thickBot="1" x14ac:dyDescent="0.25">
      <c r="A18" s="49">
        <v>11</v>
      </c>
      <c r="B18" s="50" t="s">
        <v>13</v>
      </c>
      <c r="C18" s="152">
        <v>0</v>
      </c>
      <c r="D18" s="152">
        <v>0</v>
      </c>
      <c r="E18" s="152">
        <v>0.28391899999999998</v>
      </c>
      <c r="F18" s="51" t="s">
        <v>14</v>
      </c>
      <c r="G18" s="67">
        <v>11</v>
      </c>
      <c r="L18" s="2"/>
      <c r="M18" s="2"/>
    </row>
    <row r="19" spans="1:13" ht="20.100000000000001" customHeight="1" thickBot="1" x14ac:dyDescent="0.25">
      <c r="A19" s="52"/>
      <c r="B19" s="53" t="s">
        <v>78</v>
      </c>
      <c r="C19" s="153">
        <f>SUM(C8:C18)</f>
        <v>18960.673349000001</v>
      </c>
      <c r="D19" s="153">
        <f>SUM(D8:D18)</f>
        <v>19707.411887000002</v>
      </c>
      <c r="E19" s="153">
        <f>SUM(E8:E18)</f>
        <v>20557.204786000002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M312"/>
  <sheetViews>
    <sheetView showGridLines="0" rightToLeft="1" workbookViewId="0">
      <selection activeCell="B154" sqref="B154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9" t="s">
        <v>317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523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93</v>
      </c>
      <c r="B5" s="241" t="s">
        <v>94</v>
      </c>
      <c r="C5" s="12" t="s">
        <v>655</v>
      </c>
      <c r="D5" s="12" t="s">
        <v>646</v>
      </c>
      <c r="E5" s="12" t="s">
        <v>655</v>
      </c>
      <c r="F5" s="242" t="s">
        <v>23</v>
      </c>
      <c r="G5" s="243" t="s">
        <v>92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42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 x14ac:dyDescent="0.2">
      <c r="A8" s="31">
        <v>1</v>
      </c>
      <c r="B8" s="68" t="s">
        <v>173</v>
      </c>
      <c r="C8" s="157">
        <v>2534.7317979999998</v>
      </c>
      <c r="D8" s="157">
        <v>2768.791389</v>
      </c>
      <c r="E8" s="157">
        <v>3817.5524740000001</v>
      </c>
      <c r="F8" s="69" t="s">
        <v>319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28</v>
      </c>
      <c r="C9" s="158">
        <v>3524.5894520000002</v>
      </c>
      <c r="D9" s="158">
        <v>2305.7006839999999</v>
      </c>
      <c r="E9" s="158">
        <v>2688.1563110000002</v>
      </c>
      <c r="F9" s="71" t="s">
        <v>318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175</v>
      </c>
      <c r="C10" s="157">
        <v>1213.9485729999999</v>
      </c>
      <c r="D10" s="157">
        <v>1488.8074019999999</v>
      </c>
      <c r="E10" s="157">
        <v>1492.1798920000001</v>
      </c>
      <c r="F10" s="69" t="s">
        <v>320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174</v>
      </c>
      <c r="C11" s="158">
        <v>852.311869</v>
      </c>
      <c r="D11" s="158">
        <v>1295.482377</v>
      </c>
      <c r="E11" s="158">
        <v>1093.4204010000001</v>
      </c>
      <c r="F11" s="71" t="s">
        <v>321</v>
      </c>
      <c r="G11" s="35">
        <v>4</v>
      </c>
      <c r="K11" s="20"/>
      <c r="L11" s="2"/>
      <c r="M11" s="2"/>
    </row>
    <row r="12" spans="1:13" ht="20.100000000000001" customHeight="1" x14ac:dyDescent="0.2">
      <c r="A12" s="31">
        <v>5</v>
      </c>
      <c r="B12" s="68" t="s">
        <v>181</v>
      </c>
      <c r="C12" s="157">
        <v>558.29061999999999</v>
      </c>
      <c r="D12" s="157">
        <v>509.38956999999999</v>
      </c>
      <c r="E12" s="157">
        <v>676.54634099999998</v>
      </c>
      <c r="F12" s="69" t="s">
        <v>172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24</v>
      </c>
      <c r="C13" s="158">
        <v>629.76361399999996</v>
      </c>
      <c r="D13" s="158">
        <v>666.41784099999995</v>
      </c>
      <c r="E13" s="158">
        <v>603.87177499999996</v>
      </c>
      <c r="F13" s="71" t="s">
        <v>322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179</v>
      </c>
      <c r="C14" s="157">
        <v>759.12468200000001</v>
      </c>
      <c r="D14" s="157">
        <v>742.31966999999997</v>
      </c>
      <c r="E14" s="157">
        <v>593.32064400000002</v>
      </c>
      <c r="F14" s="69" t="s">
        <v>324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177</v>
      </c>
      <c r="C15" s="158">
        <v>490.07602200000002</v>
      </c>
      <c r="D15" s="158">
        <v>434.31271299999997</v>
      </c>
      <c r="E15" s="158">
        <v>558.02520200000004</v>
      </c>
      <c r="F15" s="71" t="s">
        <v>328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25</v>
      </c>
      <c r="C16" s="157">
        <v>565.74056900000005</v>
      </c>
      <c r="D16" s="157">
        <v>611.60500999999999</v>
      </c>
      <c r="E16" s="157">
        <v>548.09399699999994</v>
      </c>
      <c r="F16" s="69" t="s">
        <v>323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178</v>
      </c>
      <c r="C17" s="158">
        <v>467.550093</v>
      </c>
      <c r="D17" s="158">
        <v>668.843839</v>
      </c>
      <c r="E17" s="158">
        <v>543.93638699999997</v>
      </c>
      <c r="F17" s="71" t="s">
        <v>327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176</v>
      </c>
      <c r="C18" s="157">
        <v>587.91569200000004</v>
      </c>
      <c r="D18" s="157">
        <v>607.68716099999995</v>
      </c>
      <c r="E18" s="157">
        <v>463.703821</v>
      </c>
      <c r="F18" s="69" t="s">
        <v>326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186</v>
      </c>
      <c r="C19" s="158">
        <v>327.77001200000001</v>
      </c>
      <c r="D19" s="158">
        <v>466.55868500000003</v>
      </c>
      <c r="E19" s="158">
        <v>463.26596000000001</v>
      </c>
      <c r="F19" s="71" t="s">
        <v>334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188</v>
      </c>
      <c r="C20" s="157">
        <v>285.27584200000001</v>
      </c>
      <c r="D20" s="157">
        <v>303.06067899999999</v>
      </c>
      <c r="E20" s="157">
        <v>450.61034899999999</v>
      </c>
      <c r="F20" s="69" t="s">
        <v>332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180</v>
      </c>
      <c r="C21" s="158">
        <v>413.01456300000001</v>
      </c>
      <c r="D21" s="158">
        <v>539.91038400000002</v>
      </c>
      <c r="E21" s="158">
        <v>430.45048000000003</v>
      </c>
      <c r="F21" s="71" t="s">
        <v>325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27</v>
      </c>
      <c r="C22" s="157">
        <v>306.75620300000003</v>
      </c>
      <c r="D22" s="157">
        <v>377.56578300000001</v>
      </c>
      <c r="E22" s="157">
        <v>326.933896</v>
      </c>
      <c r="F22" s="69" t="s">
        <v>329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199</v>
      </c>
      <c r="C23" s="158">
        <v>170.87327999999999</v>
      </c>
      <c r="D23" s="158">
        <v>34.103653999999999</v>
      </c>
      <c r="E23" s="158">
        <v>308.023663</v>
      </c>
      <c r="F23" s="71" t="s">
        <v>351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182</v>
      </c>
      <c r="C24" s="157">
        <v>285.34965899999997</v>
      </c>
      <c r="D24" s="157">
        <v>257.58031399999999</v>
      </c>
      <c r="E24" s="157">
        <v>307.44508100000002</v>
      </c>
      <c r="F24" s="69" t="s">
        <v>330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192</v>
      </c>
      <c r="C25" s="158">
        <v>112.410352</v>
      </c>
      <c r="D25" s="158">
        <v>286.184301</v>
      </c>
      <c r="E25" s="158">
        <v>273.00070399999998</v>
      </c>
      <c r="F25" s="71" t="s">
        <v>344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193</v>
      </c>
      <c r="C26" s="157">
        <v>149.42540500000001</v>
      </c>
      <c r="D26" s="157">
        <v>241.71730199999999</v>
      </c>
      <c r="E26" s="157">
        <v>272.300228</v>
      </c>
      <c r="F26" s="69" t="s">
        <v>337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185</v>
      </c>
      <c r="C27" s="158">
        <v>223.429472</v>
      </c>
      <c r="D27" s="158">
        <v>303.019901</v>
      </c>
      <c r="E27" s="158">
        <v>263.20343700000001</v>
      </c>
      <c r="F27" s="71" t="s">
        <v>333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210</v>
      </c>
      <c r="C28" s="157">
        <v>201.809293</v>
      </c>
      <c r="D28" s="157">
        <v>249.20102900000001</v>
      </c>
      <c r="E28" s="157">
        <v>249.62573399999999</v>
      </c>
      <c r="F28" s="69" t="s">
        <v>347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184</v>
      </c>
      <c r="C29" s="158">
        <v>230.225539</v>
      </c>
      <c r="D29" s="158">
        <v>186.91941</v>
      </c>
      <c r="E29" s="158">
        <v>246.08710600000001</v>
      </c>
      <c r="F29" s="71" t="s">
        <v>335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198</v>
      </c>
      <c r="C30" s="157">
        <v>216.171245</v>
      </c>
      <c r="D30" s="157">
        <v>238.41519</v>
      </c>
      <c r="E30" s="157">
        <v>239.513148</v>
      </c>
      <c r="F30" s="69" t="s">
        <v>353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202</v>
      </c>
      <c r="C31" s="158">
        <v>188.47453100000001</v>
      </c>
      <c r="D31" s="158">
        <v>221.26223300000001</v>
      </c>
      <c r="E31" s="158">
        <v>236.419918</v>
      </c>
      <c r="F31" s="71" t="s">
        <v>340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191</v>
      </c>
      <c r="C32" s="157">
        <v>289.01972699999999</v>
      </c>
      <c r="D32" s="157">
        <v>214.31041300000001</v>
      </c>
      <c r="E32" s="157">
        <v>230.13756799999999</v>
      </c>
      <c r="F32" s="69" t="s">
        <v>349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183</v>
      </c>
      <c r="C33" s="158">
        <v>187.45041399999999</v>
      </c>
      <c r="D33" s="158">
        <v>176.44771700000001</v>
      </c>
      <c r="E33" s="158">
        <v>203.709721</v>
      </c>
      <c r="F33" s="71" t="s">
        <v>341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197</v>
      </c>
      <c r="C34" s="157">
        <v>251.447216</v>
      </c>
      <c r="D34" s="157">
        <v>195.93984599999999</v>
      </c>
      <c r="E34" s="157">
        <v>203.25980100000001</v>
      </c>
      <c r="F34" s="69" t="s">
        <v>338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189</v>
      </c>
      <c r="C35" s="158">
        <v>434.60288200000002</v>
      </c>
      <c r="D35" s="158">
        <v>290.38496199999997</v>
      </c>
      <c r="E35" s="158">
        <v>196.17379</v>
      </c>
      <c r="F35" s="71" t="s">
        <v>345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190</v>
      </c>
      <c r="C36" s="157">
        <v>218.290593</v>
      </c>
      <c r="D36" s="157">
        <v>235.22343599999999</v>
      </c>
      <c r="E36" s="157">
        <v>188.869113</v>
      </c>
      <c r="F36" s="69" t="s">
        <v>336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204</v>
      </c>
      <c r="C37" s="158">
        <v>173.65909400000001</v>
      </c>
      <c r="D37" s="158">
        <v>192.282567</v>
      </c>
      <c r="E37" s="158">
        <v>180.85767799999999</v>
      </c>
      <c r="F37" s="71" t="s">
        <v>350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200</v>
      </c>
      <c r="C38" s="157">
        <v>174.48928900000001</v>
      </c>
      <c r="D38" s="157">
        <v>306.13226900000001</v>
      </c>
      <c r="E38" s="157">
        <v>174.631719</v>
      </c>
      <c r="F38" s="69" t="s">
        <v>339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195</v>
      </c>
      <c r="C39" s="158">
        <v>117.140146</v>
      </c>
      <c r="D39" s="158">
        <v>144.25670099999999</v>
      </c>
      <c r="E39" s="158">
        <v>142.81454099999999</v>
      </c>
      <c r="F39" s="71" t="s">
        <v>331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194</v>
      </c>
      <c r="C40" s="157">
        <v>101.144774</v>
      </c>
      <c r="D40" s="157">
        <v>107.16465700000001</v>
      </c>
      <c r="E40" s="157">
        <v>133.95381699999999</v>
      </c>
      <c r="F40" s="69" t="s">
        <v>352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211</v>
      </c>
      <c r="C41" s="158">
        <v>135.3424</v>
      </c>
      <c r="D41" s="158">
        <v>153.49632099999999</v>
      </c>
      <c r="E41" s="158">
        <v>129.315327</v>
      </c>
      <c r="F41" s="71" t="s">
        <v>355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201</v>
      </c>
      <c r="C42" s="157">
        <v>106.566879</v>
      </c>
      <c r="D42" s="157">
        <v>137.467241</v>
      </c>
      <c r="E42" s="157">
        <v>113.521136</v>
      </c>
      <c r="F42" s="69" t="s">
        <v>348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196</v>
      </c>
      <c r="C43" s="158">
        <v>131.313804</v>
      </c>
      <c r="D43" s="158">
        <v>73.518907999999996</v>
      </c>
      <c r="E43" s="158">
        <v>100.561555</v>
      </c>
      <c r="F43" s="71" t="s">
        <v>343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208</v>
      </c>
      <c r="C44" s="157">
        <v>76.614164000000002</v>
      </c>
      <c r="D44" s="157">
        <v>86.438969</v>
      </c>
      <c r="E44" s="157">
        <v>85.452849999999998</v>
      </c>
      <c r="F44" s="69" t="s">
        <v>356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213</v>
      </c>
      <c r="C45" s="158">
        <v>44.093815999999997</v>
      </c>
      <c r="D45" s="158">
        <v>40.396881999999998</v>
      </c>
      <c r="E45" s="158">
        <v>82.705741000000003</v>
      </c>
      <c r="F45" s="71" t="s">
        <v>359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205</v>
      </c>
      <c r="C46" s="157">
        <v>79.916489999999996</v>
      </c>
      <c r="D46" s="157">
        <v>66.539698999999999</v>
      </c>
      <c r="E46" s="157">
        <v>81.453106000000005</v>
      </c>
      <c r="F46" s="69" t="s">
        <v>358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187</v>
      </c>
      <c r="C47" s="158">
        <v>84.349371000000005</v>
      </c>
      <c r="D47" s="158">
        <v>135.85146</v>
      </c>
      <c r="E47" s="158">
        <v>77.853505999999996</v>
      </c>
      <c r="F47" s="71" t="s">
        <v>346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224</v>
      </c>
      <c r="C48" s="157">
        <v>45.287708000000002</v>
      </c>
      <c r="D48" s="157">
        <v>21.574216</v>
      </c>
      <c r="E48" s="157">
        <v>77.09496</v>
      </c>
      <c r="F48" s="69" t="s">
        <v>373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203</v>
      </c>
      <c r="C49" s="158">
        <v>112.195425</v>
      </c>
      <c r="D49" s="158">
        <v>169.92054099999999</v>
      </c>
      <c r="E49" s="158">
        <v>75.642161000000002</v>
      </c>
      <c r="F49" s="71" t="s">
        <v>342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209</v>
      </c>
      <c r="C50" s="157">
        <v>27.370421</v>
      </c>
      <c r="D50" s="157">
        <v>18.403805999999999</v>
      </c>
      <c r="E50" s="157">
        <v>69.909971999999996</v>
      </c>
      <c r="F50" s="69" t="s">
        <v>364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207</v>
      </c>
      <c r="C51" s="158">
        <v>106.59117500000001</v>
      </c>
      <c r="D51" s="158">
        <v>82.090857999999997</v>
      </c>
      <c r="E51" s="158">
        <v>69.729776000000001</v>
      </c>
      <c r="F51" s="71" t="s">
        <v>354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630</v>
      </c>
      <c r="C52" s="157">
        <v>0.29801100000000003</v>
      </c>
      <c r="D52" s="157">
        <v>6.4045540000000001</v>
      </c>
      <c r="E52" s="157">
        <v>58.505709000000003</v>
      </c>
      <c r="F52" s="69" t="s">
        <v>632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206</v>
      </c>
      <c r="C53" s="158">
        <v>80.419038999999998</v>
      </c>
      <c r="D53" s="158">
        <v>73.971705999999998</v>
      </c>
      <c r="E53" s="158">
        <v>53.177670999999997</v>
      </c>
      <c r="F53" s="71" t="s">
        <v>360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227</v>
      </c>
      <c r="C54" s="157">
        <v>35.911011000000002</v>
      </c>
      <c r="D54" s="157">
        <v>35.515768999999999</v>
      </c>
      <c r="E54" s="157">
        <v>48.724961999999998</v>
      </c>
      <c r="F54" s="69" t="s">
        <v>363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217</v>
      </c>
      <c r="C55" s="158">
        <v>36.752169000000002</v>
      </c>
      <c r="D55" s="158">
        <v>87.568967999999998</v>
      </c>
      <c r="E55" s="158">
        <v>47.749606999999997</v>
      </c>
      <c r="F55" s="71" t="s">
        <v>390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212</v>
      </c>
      <c r="C56" s="157">
        <v>14.800883000000001</v>
      </c>
      <c r="D56" s="157">
        <v>45.075847000000003</v>
      </c>
      <c r="E56" s="157">
        <v>45.807780999999999</v>
      </c>
      <c r="F56" s="69" t="s">
        <v>357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218</v>
      </c>
      <c r="C57" s="158">
        <v>56.000709000000001</v>
      </c>
      <c r="D57" s="158">
        <v>123.98513699999999</v>
      </c>
      <c r="E57" s="158">
        <v>42.050598999999998</v>
      </c>
      <c r="F57" s="71" t="s">
        <v>366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229</v>
      </c>
      <c r="C58" s="157">
        <v>29.011873999999999</v>
      </c>
      <c r="D58" s="157">
        <v>35.642547999999998</v>
      </c>
      <c r="E58" s="157">
        <v>37.367708999999998</v>
      </c>
      <c r="F58" s="69" t="s">
        <v>611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223</v>
      </c>
      <c r="C59" s="158">
        <v>30.220389999999998</v>
      </c>
      <c r="D59" s="158">
        <v>26.437835</v>
      </c>
      <c r="E59" s="158">
        <v>33.468505</v>
      </c>
      <c r="F59" s="71" t="s">
        <v>377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222</v>
      </c>
      <c r="C60" s="157">
        <v>17.731099</v>
      </c>
      <c r="D60" s="157">
        <v>31.610606000000001</v>
      </c>
      <c r="E60" s="157">
        <v>28.612200999999999</v>
      </c>
      <c r="F60" s="69" t="s">
        <v>370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215</v>
      </c>
      <c r="C61" s="158">
        <v>18.945727999999999</v>
      </c>
      <c r="D61" s="158">
        <v>33.729098</v>
      </c>
      <c r="E61" s="158">
        <v>23.922317</v>
      </c>
      <c r="F61" s="71" t="s">
        <v>372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241</v>
      </c>
      <c r="C62" s="157">
        <v>12.228251</v>
      </c>
      <c r="D62" s="157">
        <v>16.858864000000001</v>
      </c>
      <c r="E62" s="157">
        <v>21.640374000000001</v>
      </c>
      <c r="F62" s="69" t="s">
        <v>375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231</v>
      </c>
      <c r="C63" s="158">
        <v>12.935795000000001</v>
      </c>
      <c r="D63" s="158">
        <v>26.235776000000001</v>
      </c>
      <c r="E63" s="158">
        <v>20.283474999999999</v>
      </c>
      <c r="F63" s="71" t="s">
        <v>388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252</v>
      </c>
      <c r="C64" s="157">
        <v>8.9709810000000001</v>
      </c>
      <c r="D64" s="157">
        <v>17.685618999999999</v>
      </c>
      <c r="E64" s="157">
        <v>20.280099</v>
      </c>
      <c r="F64" s="69" t="s">
        <v>399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228</v>
      </c>
      <c r="C65" s="158">
        <v>17.914757000000002</v>
      </c>
      <c r="D65" s="158">
        <v>32.618937000000003</v>
      </c>
      <c r="E65" s="158">
        <v>17.989495999999999</v>
      </c>
      <c r="F65" s="71" t="s">
        <v>369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244</v>
      </c>
      <c r="C66" s="157">
        <v>5.1083020000000001</v>
      </c>
      <c r="D66" s="157">
        <v>6.2362130000000002</v>
      </c>
      <c r="E66" s="157">
        <v>17.738092999999999</v>
      </c>
      <c r="F66" s="69" t="s">
        <v>367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221</v>
      </c>
      <c r="C67" s="158">
        <v>25.064425</v>
      </c>
      <c r="D67" s="158">
        <v>90.627922999999996</v>
      </c>
      <c r="E67" s="158">
        <v>16.593800000000002</v>
      </c>
      <c r="F67" s="71" t="s">
        <v>374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243</v>
      </c>
      <c r="C68" s="157">
        <v>14.915494000000001</v>
      </c>
      <c r="D68" s="157">
        <v>22.214143</v>
      </c>
      <c r="E68" s="157">
        <v>15.795762</v>
      </c>
      <c r="F68" s="69" t="s">
        <v>384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246</v>
      </c>
      <c r="C69" s="158">
        <v>10.947737999999999</v>
      </c>
      <c r="D69" s="158">
        <v>14.133473</v>
      </c>
      <c r="E69" s="158">
        <v>15.376948000000001</v>
      </c>
      <c r="F69" s="71" t="s">
        <v>382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214</v>
      </c>
      <c r="C70" s="157">
        <v>7.7919609999999997</v>
      </c>
      <c r="D70" s="157">
        <v>14.132161</v>
      </c>
      <c r="E70" s="157">
        <v>15.079836</v>
      </c>
      <c r="F70" s="69" t="s">
        <v>391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216</v>
      </c>
      <c r="C71" s="158">
        <v>19.520496000000001</v>
      </c>
      <c r="D71" s="158">
        <v>24.130897999999998</v>
      </c>
      <c r="E71" s="158">
        <v>14.662039999999999</v>
      </c>
      <c r="F71" s="71" t="s">
        <v>361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230</v>
      </c>
      <c r="C72" s="157">
        <v>9.2224059999999994</v>
      </c>
      <c r="D72" s="157">
        <v>11.879045</v>
      </c>
      <c r="E72" s="157">
        <v>13.769489</v>
      </c>
      <c r="F72" s="69" t="s">
        <v>633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234</v>
      </c>
      <c r="C73" s="158">
        <v>14.774032</v>
      </c>
      <c r="D73" s="158">
        <v>32.775934999999997</v>
      </c>
      <c r="E73" s="158">
        <v>12.923806000000001</v>
      </c>
      <c r="F73" s="71" t="s">
        <v>362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238</v>
      </c>
      <c r="C74" s="157">
        <v>9.6060199999999991</v>
      </c>
      <c r="D74" s="157">
        <v>9.8528280000000006</v>
      </c>
      <c r="E74" s="157">
        <v>10.345399</v>
      </c>
      <c r="F74" s="69" t="s">
        <v>379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239</v>
      </c>
      <c r="C75" s="158">
        <v>7.4498939999999996</v>
      </c>
      <c r="D75" s="158">
        <v>9.0571380000000001</v>
      </c>
      <c r="E75" s="158">
        <v>9.5320040000000006</v>
      </c>
      <c r="F75" s="71" t="s">
        <v>376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236</v>
      </c>
      <c r="C76" s="157">
        <v>14.422677</v>
      </c>
      <c r="D76" s="157">
        <v>13.462857</v>
      </c>
      <c r="E76" s="157">
        <v>9.1078019999999995</v>
      </c>
      <c r="F76" s="69" t="s">
        <v>387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271</v>
      </c>
      <c r="C77" s="158">
        <v>8.811204</v>
      </c>
      <c r="D77" s="158">
        <v>7.8331939999999998</v>
      </c>
      <c r="E77" s="158">
        <v>8.0855440000000005</v>
      </c>
      <c r="F77" s="71" t="s">
        <v>385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249</v>
      </c>
      <c r="C78" s="157">
        <v>28.354462999999999</v>
      </c>
      <c r="D78" s="157">
        <v>21.124907</v>
      </c>
      <c r="E78" s="157">
        <v>7.2522159999999998</v>
      </c>
      <c r="F78" s="69" t="s">
        <v>393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235</v>
      </c>
      <c r="C79" s="158">
        <v>7.090821</v>
      </c>
      <c r="D79" s="158">
        <v>9.9359359999999999</v>
      </c>
      <c r="E79" s="158">
        <v>6.9246920000000003</v>
      </c>
      <c r="F79" s="71" t="s">
        <v>392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245</v>
      </c>
      <c r="C80" s="157">
        <v>6.0524480000000001</v>
      </c>
      <c r="D80" s="157">
        <v>5.4862760000000002</v>
      </c>
      <c r="E80" s="157">
        <v>5.7473219999999996</v>
      </c>
      <c r="F80" s="69" t="s">
        <v>396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242</v>
      </c>
      <c r="C81" s="158">
        <v>7.3392869999999997</v>
      </c>
      <c r="D81" s="158">
        <v>1.887907</v>
      </c>
      <c r="E81" s="158">
        <v>5.521871</v>
      </c>
      <c r="F81" s="71" t="s">
        <v>405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219</v>
      </c>
      <c r="C82" s="157">
        <v>11.270861999999999</v>
      </c>
      <c r="D82" s="157">
        <v>19.261458999999999</v>
      </c>
      <c r="E82" s="157">
        <v>5.4621040000000001</v>
      </c>
      <c r="F82" s="69" t="s">
        <v>371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272</v>
      </c>
      <c r="C83" s="158">
        <v>0.82372999999999996</v>
      </c>
      <c r="D83" s="158">
        <v>2.9892129999999999</v>
      </c>
      <c r="E83" s="158">
        <v>4.9701190000000004</v>
      </c>
      <c r="F83" s="71" t="s">
        <v>378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255</v>
      </c>
      <c r="C84" s="157">
        <v>4.6111319999999996</v>
      </c>
      <c r="D84" s="157">
        <v>5.2244140000000003</v>
      </c>
      <c r="E84" s="157">
        <v>4.3101269999999996</v>
      </c>
      <c r="F84" s="69" t="s">
        <v>394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251</v>
      </c>
      <c r="C85" s="158">
        <v>3.1333479999999998</v>
      </c>
      <c r="D85" s="158">
        <v>2.8787889999999998</v>
      </c>
      <c r="E85" s="158">
        <v>4.0933510000000002</v>
      </c>
      <c r="F85" s="71" t="s">
        <v>418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302</v>
      </c>
      <c r="C86" s="157">
        <v>4.7E-2</v>
      </c>
      <c r="D86" s="157">
        <v>1.34E-2</v>
      </c>
      <c r="E86" s="157">
        <v>4.0662539999999998</v>
      </c>
      <c r="F86" s="69" t="s">
        <v>401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254</v>
      </c>
      <c r="C87" s="158">
        <v>3.3231269999999999</v>
      </c>
      <c r="D87" s="158">
        <v>4.2911279999999996</v>
      </c>
      <c r="E87" s="158">
        <v>3.8340350000000001</v>
      </c>
      <c r="F87" s="71" t="s">
        <v>380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260</v>
      </c>
      <c r="C88" s="157">
        <v>1.8238399999999999</v>
      </c>
      <c r="D88" s="157">
        <v>1.5394589999999999</v>
      </c>
      <c r="E88" s="157">
        <v>3.4984679999999999</v>
      </c>
      <c r="F88" s="69" t="s">
        <v>402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248</v>
      </c>
      <c r="C89" s="158">
        <v>3.2954439999999998</v>
      </c>
      <c r="D89" s="158">
        <v>1.7539439999999999</v>
      </c>
      <c r="E89" s="158">
        <v>3.3511329999999999</v>
      </c>
      <c r="F89" s="71" t="s">
        <v>397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233</v>
      </c>
      <c r="C90" s="157">
        <v>6.9737130000000001</v>
      </c>
      <c r="D90" s="157">
        <v>12.72308</v>
      </c>
      <c r="E90" s="157">
        <v>3.3301249999999998</v>
      </c>
      <c r="F90" s="69" t="s">
        <v>381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307</v>
      </c>
      <c r="C91" s="158">
        <v>0.76562200000000002</v>
      </c>
      <c r="D91" s="158">
        <v>3.6109309999999999</v>
      </c>
      <c r="E91" s="158">
        <v>3.1684420000000002</v>
      </c>
      <c r="F91" s="71" t="s">
        <v>424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250</v>
      </c>
      <c r="C92" s="157">
        <v>2.9495849999999999</v>
      </c>
      <c r="D92" s="157">
        <v>3.7258879999999999</v>
      </c>
      <c r="E92" s="157">
        <v>3.1481140000000001</v>
      </c>
      <c r="F92" s="69" t="s">
        <v>386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240</v>
      </c>
      <c r="C93" s="158">
        <v>6.4820580000000003</v>
      </c>
      <c r="D93" s="158">
        <v>4.9733980000000004</v>
      </c>
      <c r="E93" s="158">
        <v>3.0498850000000002</v>
      </c>
      <c r="F93" s="71" t="s">
        <v>383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267</v>
      </c>
      <c r="C94" s="157">
        <v>15.601955999999999</v>
      </c>
      <c r="D94" s="157">
        <v>0.93850800000000001</v>
      </c>
      <c r="E94" s="157">
        <v>3.0498539999999998</v>
      </c>
      <c r="F94" s="69" t="s">
        <v>428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263</v>
      </c>
      <c r="C95" s="158">
        <v>3.4840010000000001</v>
      </c>
      <c r="D95" s="158">
        <v>2.3363160000000001</v>
      </c>
      <c r="E95" s="158">
        <v>2.9544999999999999</v>
      </c>
      <c r="F95" s="71" t="s">
        <v>411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237</v>
      </c>
      <c r="C96" s="157">
        <v>26.167256999999999</v>
      </c>
      <c r="D96" s="157">
        <v>3.5782289999999999</v>
      </c>
      <c r="E96" s="157">
        <v>2.9409559999999999</v>
      </c>
      <c r="F96" s="69" t="s">
        <v>365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256</v>
      </c>
      <c r="C97" s="158">
        <v>1.759952</v>
      </c>
      <c r="D97" s="158">
        <v>4.1592710000000004</v>
      </c>
      <c r="E97" s="158">
        <v>2.9263479999999999</v>
      </c>
      <c r="F97" s="71" t="s">
        <v>441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278</v>
      </c>
      <c r="C98" s="157">
        <v>10.552856999999999</v>
      </c>
      <c r="D98" s="157">
        <v>4.2620209999999998</v>
      </c>
      <c r="E98" s="157">
        <v>2.640876</v>
      </c>
      <c r="F98" s="69" t="s">
        <v>423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304</v>
      </c>
      <c r="C99" s="158">
        <v>2.6733989999999999</v>
      </c>
      <c r="D99" s="158">
        <v>1.371942</v>
      </c>
      <c r="E99" s="158">
        <v>2.635777</v>
      </c>
      <c r="F99" s="71" t="s">
        <v>417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253</v>
      </c>
      <c r="C100" s="157">
        <v>0.85735700000000004</v>
      </c>
      <c r="D100" s="157">
        <v>6.2637429999999998</v>
      </c>
      <c r="E100" s="157">
        <v>2.6269650000000002</v>
      </c>
      <c r="F100" s="69" t="s">
        <v>412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262</v>
      </c>
      <c r="C101" s="158">
        <v>2.440661</v>
      </c>
      <c r="D101" s="158">
        <v>3.107043</v>
      </c>
      <c r="E101" s="158">
        <v>2.4836309999999999</v>
      </c>
      <c r="F101" s="71" t="s">
        <v>414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634</v>
      </c>
      <c r="C102" s="157">
        <v>0.55312499999999998</v>
      </c>
      <c r="D102" s="157">
        <v>9.6998000000000001E-2</v>
      </c>
      <c r="E102" s="157">
        <v>2.354495</v>
      </c>
      <c r="F102" s="69" t="s">
        <v>635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276</v>
      </c>
      <c r="C103" s="158">
        <v>1.971346</v>
      </c>
      <c r="D103" s="158">
        <v>3.1152470000000001</v>
      </c>
      <c r="E103" s="158">
        <v>2.3207409999999999</v>
      </c>
      <c r="F103" s="71" t="s">
        <v>440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261</v>
      </c>
      <c r="C104" s="157">
        <v>2.9003209999999999</v>
      </c>
      <c r="D104" s="157">
        <v>2.9406509999999999</v>
      </c>
      <c r="E104" s="157">
        <v>2.0627559999999998</v>
      </c>
      <c r="F104" s="69" t="s">
        <v>400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258</v>
      </c>
      <c r="C105" s="158">
        <v>3.0671550000000001</v>
      </c>
      <c r="D105" s="158">
        <v>3.779271</v>
      </c>
      <c r="E105" s="158">
        <v>1.990456</v>
      </c>
      <c r="F105" s="71" t="s">
        <v>429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273</v>
      </c>
      <c r="C106" s="157">
        <v>3.7107359999999998</v>
      </c>
      <c r="D106" s="157">
        <v>1.6498459999999999</v>
      </c>
      <c r="E106" s="157">
        <v>1.9536629999999999</v>
      </c>
      <c r="F106" s="69" t="s">
        <v>398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282</v>
      </c>
      <c r="C107" s="158">
        <v>0.10023799999999999</v>
      </c>
      <c r="D107" s="158">
        <v>0.42937700000000001</v>
      </c>
      <c r="E107" s="158">
        <v>1.9411480000000001</v>
      </c>
      <c r="F107" s="71" t="s">
        <v>445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293</v>
      </c>
      <c r="C108" s="157">
        <v>1.8057380000000001</v>
      </c>
      <c r="D108" s="157">
        <v>0.11700000000000001</v>
      </c>
      <c r="E108" s="157">
        <v>1.9089240000000001</v>
      </c>
      <c r="F108" s="69" t="s">
        <v>395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265</v>
      </c>
      <c r="C109" s="158">
        <v>1.2320770000000001</v>
      </c>
      <c r="D109" s="158">
        <v>3.2988010000000001</v>
      </c>
      <c r="E109" s="158">
        <v>1.857224</v>
      </c>
      <c r="F109" s="71" t="s">
        <v>410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268</v>
      </c>
      <c r="C110" s="157">
        <v>2.6756419999999999</v>
      </c>
      <c r="D110" s="157">
        <v>3.977481</v>
      </c>
      <c r="E110" s="157">
        <v>1.8307720000000001</v>
      </c>
      <c r="F110" s="69" t="s">
        <v>407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225</v>
      </c>
      <c r="C111" s="158">
        <v>0.82661499999999999</v>
      </c>
      <c r="D111" s="158">
        <v>0.28885499999999997</v>
      </c>
      <c r="E111" s="158">
        <v>1.607664</v>
      </c>
      <c r="F111" s="71" t="s">
        <v>437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574</v>
      </c>
      <c r="C112" s="157">
        <v>0.31810699999999997</v>
      </c>
      <c r="D112" s="157">
        <v>0.11830499999999999</v>
      </c>
      <c r="E112" s="157">
        <v>1.502867</v>
      </c>
      <c r="F112" s="69" t="s">
        <v>576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306</v>
      </c>
      <c r="C113" s="158">
        <v>0.18834000000000001</v>
      </c>
      <c r="D113" s="158">
        <v>0.82472800000000002</v>
      </c>
      <c r="E113" s="158">
        <v>1.318759</v>
      </c>
      <c r="F113" s="71" t="s">
        <v>419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298</v>
      </c>
      <c r="C114" s="157">
        <v>2.2028460000000001</v>
      </c>
      <c r="D114" s="157">
        <v>1.334112</v>
      </c>
      <c r="E114" s="157">
        <v>1.239859</v>
      </c>
      <c r="F114" s="69" t="s">
        <v>434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220</v>
      </c>
      <c r="C115" s="158">
        <v>11.584566000000001</v>
      </c>
      <c r="D115" s="158">
        <v>3.5166729999999999</v>
      </c>
      <c r="E115" s="158">
        <v>1.1449530000000001</v>
      </c>
      <c r="F115" s="71" t="s">
        <v>403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270</v>
      </c>
      <c r="C116" s="157">
        <v>2.0792229999999998</v>
      </c>
      <c r="D116" s="157">
        <v>0.99782800000000005</v>
      </c>
      <c r="E116" s="157">
        <v>1.1020220000000001</v>
      </c>
      <c r="F116" s="69" t="s">
        <v>430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281</v>
      </c>
      <c r="C117" s="158">
        <v>0.74245499999999998</v>
      </c>
      <c r="D117" s="158">
        <v>1.053301</v>
      </c>
      <c r="E117" s="158">
        <v>1.058465</v>
      </c>
      <c r="F117" s="71" t="s">
        <v>439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280</v>
      </c>
      <c r="C118" s="157" t="s">
        <v>631</v>
      </c>
      <c r="D118" s="157">
        <v>0.41722599999999999</v>
      </c>
      <c r="E118" s="157">
        <v>0.941442</v>
      </c>
      <c r="F118" s="69" t="s">
        <v>425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264</v>
      </c>
      <c r="C119" s="158">
        <v>1.243976</v>
      </c>
      <c r="D119" s="158">
        <v>0.77691399999999999</v>
      </c>
      <c r="E119" s="158">
        <v>0.91150799999999998</v>
      </c>
      <c r="F119" s="71" t="s">
        <v>404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449</v>
      </c>
      <c r="C120" s="157" t="s">
        <v>631</v>
      </c>
      <c r="D120" s="157">
        <v>0.78822000000000003</v>
      </c>
      <c r="E120" s="157">
        <v>0.85602699999999998</v>
      </c>
      <c r="F120" s="69" t="s">
        <v>450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257</v>
      </c>
      <c r="C121" s="158">
        <v>24.091124000000001</v>
      </c>
      <c r="D121" s="158">
        <v>5.085623</v>
      </c>
      <c r="E121" s="158">
        <v>0.820824</v>
      </c>
      <c r="F121" s="71" t="s">
        <v>427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285</v>
      </c>
      <c r="C122" s="157">
        <v>0.30125999999999997</v>
      </c>
      <c r="D122" s="157">
        <v>2.0471140000000001</v>
      </c>
      <c r="E122" s="157">
        <v>0.80585799999999996</v>
      </c>
      <c r="F122" s="69" t="s">
        <v>415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605</v>
      </c>
      <c r="C123" s="158">
        <v>2.2999879999999999</v>
      </c>
      <c r="D123" s="158">
        <v>0.28993400000000003</v>
      </c>
      <c r="E123" s="158">
        <v>0.72206199999999998</v>
      </c>
      <c r="F123" s="71" t="s">
        <v>606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294</v>
      </c>
      <c r="C124" s="157">
        <v>2E-3</v>
      </c>
      <c r="D124" s="157">
        <v>0.117812</v>
      </c>
      <c r="E124" s="157">
        <v>0.60144699999999995</v>
      </c>
      <c r="F124" s="69" t="s">
        <v>640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274</v>
      </c>
      <c r="C125" s="158">
        <v>1.2558819999999999</v>
      </c>
      <c r="D125" s="158">
        <v>0.57265100000000002</v>
      </c>
      <c r="E125" s="158">
        <v>0.59040300000000001</v>
      </c>
      <c r="F125" s="71" t="s">
        <v>421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451</v>
      </c>
      <c r="C126" s="157">
        <v>0.46350000000000002</v>
      </c>
      <c r="D126" s="157">
        <v>0.45792899999999997</v>
      </c>
      <c r="E126" s="157">
        <v>0.49925000000000003</v>
      </c>
      <c r="F126" s="69" t="s">
        <v>453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226</v>
      </c>
      <c r="C127" s="158">
        <v>5.6616E-2</v>
      </c>
      <c r="D127" s="158">
        <v>12.869668000000001</v>
      </c>
      <c r="E127" s="158">
        <v>0.49713200000000002</v>
      </c>
      <c r="F127" s="71" t="s">
        <v>368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275</v>
      </c>
      <c r="C128" s="157">
        <v>1.1286769999999999</v>
      </c>
      <c r="D128" s="157">
        <v>1E-3</v>
      </c>
      <c r="E128" s="157">
        <v>0.49123499999999998</v>
      </c>
      <c r="F128" s="69" t="s">
        <v>436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277</v>
      </c>
      <c r="C129" s="158">
        <v>0.354966</v>
      </c>
      <c r="D129" s="158">
        <v>1.7300180000000001</v>
      </c>
      <c r="E129" s="158">
        <v>0.46740399999999999</v>
      </c>
      <c r="F129" s="71" t="s">
        <v>431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286</v>
      </c>
      <c r="C130" s="157">
        <v>1.519665</v>
      </c>
      <c r="D130" s="157">
        <v>0.40987800000000002</v>
      </c>
      <c r="E130" s="157">
        <v>0.45647900000000002</v>
      </c>
      <c r="F130" s="69" t="s">
        <v>413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603</v>
      </c>
      <c r="C131" s="158" t="s">
        <v>631</v>
      </c>
      <c r="D131" s="158">
        <v>7.5999999999999998E-2</v>
      </c>
      <c r="E131" s="158">
        <v>0.45</v>
      </c>
      <c r="F131" s="71" t="s">
        <v>604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305</v>
      </c>
      <c r="C132" s="157">
        <v>0.84640199999999999</v>
      </c>
      <c r="D132" s="157">
        <v>1.0577080000000001</v>
      </c>
      <c r="E132" s="157">
        <v>0.427618</v>
      </c>
      <c r="F132" s="69" t="s">
        <v>408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269</v>
      </c>
      <c r="C133" s="158">
        <v>2.121502</v>
      </c>
      <c r="D133" s="158">
        <v>0.44067299999999998</v>
      </c>
      <c r="E133" s="158">
        <v>0.39802199999999999</v>
      </c>
      <c r="F133" s="71" t="s">
        <v>416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247</v>
      </c>
      <c r="C134" s="157">
        <v>3.5695990000000002</v>
      </c>
      <c r="D134" s="157">
        <v>8.4024780000000003</v>
      </c>
      <c r="E134" s="157">
        <v>0.37927499999999997</v>
      </c>
      <c r="F134" s="69" t="s">
        <v>389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279</v>
      </c>
      <c r="C135" s="158">
        <v>0.37584800000000002</v>
      </c>
      <c r="D135" s="158">
        <v>2.0307469999999999</v>
      </c>
      <c r="E135" s="158">
        <v>0.34549800000000003</v>
      </c>
      <c r="F135" s="71" t="s">
        <v>426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295</v>
      </c>
      <c r="C136" s="157">
        <v>0.27196900000000002</v>
      </c>
      <c r="D136" s="157">
        <v>1.7938959999999999</v>
      </c>
      <c r="E136" s="157">
        <v>0.34399099999999999</v>
      </c>
      <c r="F136" s="69" t="s">
        <v>432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283</v>
      </c>
      <c r="C137" s="158">
        <v>0.244893</v>
      </c>
      <c r="D137" s="158">
        <v>0.80084</v>
      </c>
      <c r="E137" s="158">
        <v>0.31238199999999999</v>
      </c>
      <c r="F137" s="71" t="s">
        <v>420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452</v>
      </c>
      <c r="C138" s="157" t="s">
        <v>631</v>
      </c>
      <c r="D138" s="157" t="s">
        <v>631</v>
      </c>
      <c r="E138" s="157">
        <v>0.29662500000000003</v>
      </c>
      <c r="F138" s="69" t="s">
        <v>454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580</v>
      </c>
      <c r="C139" s="158">
        <v>5.0999000000000003E-2</v>
      </c>
      <c r="D139" s="158">
        <v>0.240311</v>
      </c>
      <c r="E139" s="158">
        <v>0.29537400000000003</v>
      </c>
      <c r="F139" s="71" t="s">
        <v>581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583</v>
      </c>
      <c r="C140" s="157">
        <v>0.201206</v>
      </c>
      <c r="D140" s="157">
        <v>0.199438</v>
      </c>
      <c r="E140" s="157">
        <v>0.26746500000000001</v>
      </c>
      <c r="F140" s="69" t="s">
        <v>584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591</v>
      </c>
      <c r="C141" s="158">
        <v>2.498237</v>
      </c>
      <c r="D141" s="158" t="s">
        <v>631</v>
      </c>
      <c r="E141" s="158">
        <v>0.25192500000000001</v>
      </c>
      <c r="F141" s="71" t="s">
        <v>592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585</v>
      </c>
      <c r="C142" s="157">
        <v>0.14368</v>
      </c>
      <c r="D142" s="157">
        <v>0.06</v>
      </c>
      <c r="E142" s="157">
        <v>0.20408100000000001</v>
      </c>
      <c r="F142" s="69" t="s">
        <v>586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571</v>
      </c>
      <c r="C143" s="158">
        <v>0.20699999999999999</v>
      </c>
      <c r="D143" s="158">
        <v>5.0000000000000001E-4</v>
      </c>
      <c r="E143" s="158">
        <v>0.19536800000000001</v>
      </c>
      <c r="F143" s="71" t="s">
        <v>573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602</v>
      </c>
      <c r="C144" s="157" t="s">
        <v>631</v>
      </c>
      <c r="D144" s="157" t="s">
        <v>631</v>
      </c>
      <c r="E144" s="157">
        <v>0.166687</v>
      </c>
      <c r="F144" s="69" t="s">
        <v>597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232</v>
      </c>
      <c r="C145" s="158">
        <v>1.5790740000000001</v>
      </c>
      <c r="D145" s="158">
        <v>2.0324170000000001</v>
      </c>
      <c r="E145" s="158">
        <v>0.16139800000000001</v>
      </c>
      <c r="F145" s="71" t="s">
        <v>406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503</v>
      </c>
      <c r="C146" s="157">
        <v>0.13713900000000001</v>
      </c>
      <c r="D146" s="157" t="s">
        <v>631</v>
      </c>
      <c r="E146" s="157">
        <v>0.140184</v>
      </c>
      <c r="F146" s="69" t="s">
        <v>504</v>
      </c>
      <c r="G146" s="31">
        <v>139</v>
      </c>
      <c r="L146" s="2"/>
      <c r="M146" s="2"/>
    </row>
    <row r="147" spans="1:13" ht="20.100000000000001" customHeight="1" x14ac:dyDescent="0.2">
      <c r="A147" s="35">
        <v>140</v>
      </c>
      <c r="B147" s="70" t="s">
        <v>266</v>
      </c>
      <c r="C147" s="158">
        <v>0.960256</v>
      </c>
      <c r="D147" s="158">
        <v>4.4124129999999999</v>
      </c>
      <c r="E147" s="158">
        <v>0.12946199999999999</v>
      </c>
      <c r="F147" s="71" t="s">
        <v>409</v>
      </c>
      <c r="G147" s="35">
        <v>140</v>
      </c>
      <c r="L147" s="2"/>
      <c r="M147" s="2"/>
    </row>
    <row r="148" spans="1:13" ht="20.100000000000001" customHeight="1" x14ac:dyDescent="0.2">
      <c r="A148" s="31">
        <v>141</v>
      </c>
      <c r="B148" s="68" t="s">
        <v>284</v>
      </c>
      <c r="C148" s="157" t="s">
        <v>631</v>
      </c>
      <c r="D148" s="157" t="s">
        <v>631</v>
      </c>
      <c r="E148" s="157">
        <v>0.12103</v>
      </c>
      <c r="F148" s="69" t="s">
        <v>442</v>
      </c>
      <c r="G148" s="31">
        <v>141</v>
      </c>
      <c r="L148" s="2"/>
      <c r="M148" s="2"/>
    </row>
    <row r="149" spans="1:13" ht="20.100000000000001" customHeight="1" x14ac:dyDescent="0.2">
      <c r="A149" s="35">
        <v>142</v>
      </c>
      <c r="B149" s="70" t="s">
        <v>296</v>
      </c>
      <c r="C149" s="158">
        <v>0.15768099999999999</v>
      </c>
      <c r="D149" s="158">
        <v>2.5000000000000001E-3</v>
      </c>
      <c r="E149" s="158">
        <v>0.109489</v>
      </c>
      <c r="F149" s="71" t="s">
        <v>422</v>
      </c>
      <c r="G149" s="35">
        <v>142</v>
      </c>
      <c r="L149" s="2"/>
      <c r="M149" s="2"/>
    </row>
    <row r="150" spans="1:13" ht="20.100000000000001" customHeight="1" x14ac:dyDescent="0.2">
      <c r="A150" s="31">
        <v>143</v>
      </c>
      <c r="B150" s="68" t="s">
        <v>636</v>
      </c>
      <c r="C150" s="157" t="s">
        <v>631</v>
      </c>
      <c r="D150" s="157">
        <v>1.1367E-2</v>
      </c>
      <c r="E150" s="157">
        <v>6.6824999999999996E-2</v>
      </c>
      <c r="F150" s="69" t="s">
        <v>637</v>
      </c>
      <c r="G150" s="31">
        <v>143</v>
      </c>
      <c r="L150" s="2"/>
      <c r="M150" s="2"/>
    </row>
    <row r="151" spans="1:13" ht="20.100000000000001" customHeight="1" thickBot="1" x14ac:dyDescent="0.25">
      <c r="A151" s="35"/>
      <c r="B151" s="70" t="s">
        <v>287</v>
      </c>
      <c r="C151" s="158">
        <v>9.0682460000000003</v>
      </c>
      <c r="D151" s="158">
        <v>2.9358739999999997</v>
      </c>
      <c r="E151" s="158">
        <v>0.37326799999999999</v>
      </c>
      <c r="F151" s="71" t="s">
        <v>639</v>
      </c>
      <c r="G151" s="35"/>
      <c r="L151" s="2"/>
      <c r="M151" s="2"/>
    </row>
    <row r="152" spans="1:13" ht="20.100000000000001" customHeight="1" thickBot="1" x14ac:dyDescent="0.25">
      <c r="A152" s="52"/>
      <c r="B152" s="72" t="s">
        <v>78</v>
      </c>
      <c r="C152" s="160">
        <f>SUM(C8:C151)</f>
        <v>18960.673349000008</v>
      </c>
      <c r="D152" s="160">
        <f>SUM(D8:D151)</f>
        <v>19707.411886999991</v>
      </c>
      <c r="E152" s="160">
        <f>SUM(E8:E151)</f>
        <v>20557.204786000006</v>
      </c>
      <c r="F152" s="73" t="s">
        <v>1</v>
      </c>
      <c r="G152" s="55"/>
      <c r="L152" s="2"/>
      <c r="M152" s="2"/>
    </row>
    <row r="153" spans="1:13" ht="19.5" customHeight="1" x14ac:dyDescent="0.2">
      <c r="A153" s="1"/>
      <c r="B153" s="1"/>
      <c r="C153" s="13"/>
      <c r="D153" s="13"/>
      <c r="E153" s="13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203"/>
      <c r="F154" s="1"/>
      <c r="G154" s="1"/>
      <c r="L154" s="2"/>
      <c r="M154" s="2"/>
    </row>
    <row r="155" spans="1:13" ht="17.25" customHeight="1" x14ac:dyDescent="0.2">
      <c r="A155" s="1"/>
      <c r="B155" s="1"/>
      <c r="C155" s="13"/>
      <c r="D155" s="13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L228" s="2"/>
      <c r="M228" s="2"/>
    </row>
    <row r="229" spans="1:13" ht="17.25" customHeight="1" x14ac:dyDescent="0.2"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A8C2"/>
    <pageSetUpPr autoPageBreaks="0" fitToPage="1"/>
  </sheetPr>
  <dimension ref="A1:M113"/>
  <sheetViews>
    <sheetView showGridLines="0" rightToLeft="1" workbookViewId="0">
      <selection activeCell="I28" sqref="I28"/>
    </sheetView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9" t="s">
        <v>524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127</v>
      </c>
      <c r="B5" s="244" t="s">
        <v>128</v>
      </c>
      <c r="C5" s="12" t="s">
        <v>655</v>
      </c>
      <c r="D5" s="12" t="s">
        <v>646</v>
      </c>
      <c r="E5" s="12" t="s">
        <v>655</v>
      </c>
      <c r="F5" s="242" t="s">
        <v>126</v>
      </c>
      <c r="G5" s="243" t="s">
        <v>125</v>
      </c>
      <c r="L5" s="2"/>
      <c r="M5" s="2"/>
    </row>
    <row r="6" spans="1:13" ht="18" customHeight="1" x14ac:dyDescent="0.2">
      <c r="A6" s="230"/>
      <c r="B6" s="244"/>
      <c r="C6" s="18">
        <v>2017</v>
      </c>
      <c r="D6" s="18">
        <v>2018</v>
      </c>
      <c r="E6" s="18">
        <v>2018</v>
      </c>
      <c r="F6" s="242"/>
      <c r="G6" s="243"/>
      <c r="L6" s="2"/>
      <c r="M6" s="2"/>
    </row>
    <row r="7" spans="1:13" ht="18" customHeight="1" x14ac:dyDescent="0.2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 x14ac:dyDescent="0.2">
      <c r="A8" s="74" t="s">
        <v>140</v>
      </c>
      <c r="B8" s="75" t="s">
        <v>0</v>
      </c>
      <c r="C8" s="161">
        <f>SUBTOTAL(9,C9:C18)</f>
        <v>14562.634549999995</v>
      </c>
      <c r="D8" s="161">
        <f>SUBTOTAL(9,D9:D18)</f>
        <v>15225.823741</v>
      </c>
      <c r="E8" s="161">
        <f>SUBTOTAL(9,E9:E18)</f>
        <v>16132.294852000001</v>
      </c>
      <c r="F8" s="76" t="s">
        <v>1</v>
      </c>
      <c r="G8" s="77" t="s">
        <v>129</v>
      </c>
      <c r="L8" s="2"/>
      <c r="M8" s="2"/>
    </row>
    <row r="9" spans="1:13" ht="20.100000000000001" customHeight="1" x14ac:dyDescent="0.2">
      <c r="A9" s="78"/>
      <c r="B9" s="68" t="s">
        <v>146</v>
      </c>
      <c r="C9" s="157">
        <v>7253.8159379999997</v>
      </c>
      <c r="D9" s="157">
        <v>7361.3885810000002</v>
      </c>
      <c r="E9" s="157">
        <v>7682.7155819999998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 x14ac:dyDescent="0.2">
      <c r="A10" s="79"/>
      <c r="B10" s="70" t="s">
        <v>143</v>
      </c>
      <c r="C10" s="158">
        <v>2682.221728</v>
      </c>
      <c r="D10" s="158">
        <v>2852.5802990000002</v>
      </c>
      <c r="E10" s="158">
        <v>2459.1170310000002</v>
      </c>
      <c r="F10" s="71" t="s">
        <v>447</v>
      </c>
      <c r="G10" s="37"/>
      <c r="I10" s="11"/>
      <c r="J10" s="10"/>
      <c r="K10" s="10"/>
      <c r="L10" s="2"/>
      <c r="M10" s="2"/>
    </row>
    <row r="11" spans="1:13" ht="20.100000000000001" customHeight="1" x14ac:dyDescent="0.2">
      <c r="A11" s="78"/>
      <c r="B11" s="68" t="s">
        <v>144</v>
      </c>
      <c r="C11" s="157">
        <v>1563.9051260000001</v>
      </c>
      <c r="D11" s="157">
        <v>1936.544283</v>
      </c>
      <c r="E11" s="157">
        <v>2237.8686619999999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 x14ac:dyDescent="0.2">
      <c r="A12" s="79"/>
      <c r="B12" s="70" t="s">
        <v>311</v>
      </c>
      <c r="C12" s="158">
        <v>363.91097600000001</v>
      </c>
      <c r="D12" s="158">
        <v>427.40985000000001</v>
      </c>
      <c r="E12" s="158">
        <v>1127.2325639999999</v>
      </c>
      <c r="F12" s="71" t="s">
        <v>312</v>
      </c>
      <c r="G12" s="37"/>
      <c r="I12" s="11"/>
      <c r="J12" s="10"/>
      <c r="K12" s="10"/>
      <c r="L12" s="2"/>
      <c r="M12" s="2"/>
    </row>
    <row r="13" spans="1:13" ht="20.100000000000001" customHeight="1" x14ac:dyDescent="0.2">
      <c r="A13" s="78"/>
      <c r="B13" s="68" t="s">
        <v>148</v>
      </c>
      <c r="C13" s="157">
        <v>1447.3953019999999</v>
      </c>
      <c r="D13" s="157">
        <v>681.86158</v>
      </c>
      <c r="E13" s="157">
        <v>934.12293699999998</v>
      </c>
      <c r="F13" s="69" t="s">
        <v>291</v>
      </c>
      <c r="G13" s="33"/>
      <c r="I13" s="11"/>
      <c r="J13" s="10"/>
      <c r="K13" s="10"/>
      <c r="L13" s="2"/>
      <c r="M13" s="2"/>
    </row>
    <row r="14" spans="1:13" ht="20.100000000000001" customHeight="1" x14ac:dyDescent="0.2">
      <c r="A14" s="79"/>
      <c r="B14" s="70" t="s">
        <v>151</v>
      </c>
      <c r="C14" s="158">
        <v>84.407216000000005</v>
      </c>
      <c r="D14" s="158">
        <v>804.73470099999997</v>
      </c>
      <c r="E14" s="158">
        <v>599.76881300000002</v>
      </c>
      <c r="F14" s="71" t="s">
        <v>292</v>
      </c>
      <c r="G14" s="37"/>
      <c r="I14" s="11"/>
      <c r="J14" s="10"/>
      <c r="K14" s="10"/>
      <c r="L14" s="2"/>
      <c r="M14" s="2"/>
    </row>
    <row r="15" spans="1:13" ht="20.100000000000001" customHeight="1" x14ac:dyDescent="0.2">
      <c r="A15" s="78"/>
      <c r="B15" s="68" t="s">
        <v>147</v>
      </c>
      <c r="C15" s="157">
        <v>604.59481700000003</v>
      </c>
      <c r="D15" s="157">
        <v>481.21744100000001</v>
      </c>
      <c r="E15" s="157">
        <v>574.34377300000006</v>
      </c>
      <c r="F15" s="69" t="s">
        <v>612</v>
      </c>
      <c r="G15" s="33"/>
      <c r="I15" s="11"/>
      <c r="J15" s="10"/>
      <c r="K15" s="10"/>
      <c r="L15" s="2"/>
      <c r="M15" s="2"/>
    </row>
    <row r="16" spans="1:13" ht="20.100000000000001" customHeight="1" x14ac:dyDescent="0.2">
      <c r="A16" s="79"/>
      <c r="B16" s="70" t="s">
        <v>145</v>
      </c>
      <c r="C16" s="158">
        <v>442.04561000000001</v>
      </c>
      <c r="D16" s="158">
        <v>445.32464800000002</v>
      </c>
      <c r="E16" s="158">
        <v>424.19478199999998</v>
      </c>
      <c r="F16" s="71" t="s">
        <v>448</v>
      </c>
      <c r="G16" s="37"/>
      <c r="I16" s="11"/>
      <c r="J16" s="10"/>
      <c r="K16" s="10"/>
      <c r="L16" s="2"/>
      <c r="M16" s="2"/>
    </row>
    <row r="17" spans="1:13" ht="20.100000000000001" customHeight="1" x14ac:dyDescent="0.2">
      <c r="A17" s="78"/>
      <c r="B17" s="68" t="s">
        <v>149</v>
      </c>
      <c r="C17" s="157">
        <v>120.33783699999999</v>
      </c>
      <c r="D17" s="157">
        <v>160.223634</v>
      </c>
      <c r="E17" s="157">
        <v>86.471997000000002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 x14ac:dyDescent="0.2">
      <c r="A18" s="79"/>
      <c r="B18" s="70" t="s">
        <v>150</v>
      </c>
      <c r="C18" s="158">
        <v>0</v>
      </c>
      <c r="D18" s="158">
        <v>74.538724000000002</v>
      </c>
      <c r="E18" s="158">
        <v>6.4587110000000001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 x14ac:dyDescent="0.2">
      <c r="A19" s="74" t="s">
        <v>141</v>
      </c>
      <c r="B19" s="75" t="s">
        <v>0</v>
      </c>
      <c r="C19" s="161">
        <f>SUBTOTAL(9,C20:C28)</f>
        <v>3148.672834</v>
      </c>
      <c r="D19" s="161">
        <f>SUBTOTAL(9,D20:D28)</f>
        <v>3310.94434</v>
      </c>
      <c r="E19" s="161">
        <f>SUBTOTAL(9,E20:E28)</f>
        <v>2964.7227039999998</v>
      </c>
      <c r="F19" s="76" t="s">
        <v>1</v>
      </c>
      <c r="G19" s="77" t="s">
        <v>130</v>
      </c>
      <c r="L19" s="2"/>
      <c r="M19" s="2"/>
    </row>
    <row r="20" spans="1:13" ht="20.100000000000001" customHeight="1" x14ac:dyDescent="0.2">
      <c r="A20" s="78"/>
      <c r="B20" s="68" t="s">
        <v>152</v>
      </c>
      <c r="C20" s="157">
        <v>1663.242604</v>
      </c>
      <c r="D20" s="157">
        <v>1557.1733959999999</v>
      </c>
      <c r="E20" s="157">
        <v>1455.387326</v>
      </c>
      <c r="F20" s="69" t="s">
        <v>613</v>
      </c>
      <c r="G20" s="33"/>
      <c r="I20" s="11"/>
      <c r="L20" s="2"/>
      <c r="M20" s="2"/>
    </row>
    <row r="21" spans="1:13" ht="20.100000000000001" customHeight="1" x14ac:dyDescent="0.2">
      <c r="A21" s="79"/>
      <c r="B21" s="70" t="s">
        <v>155</v>
      </c>
      <c r="C21" s="158">
        <v>357.45227599999998</v>
      </c>
      <c r="D21" s="158">
        <v>485.16269999999997</v>
      </c>
      <c r="E21" s="158">
        <v>395.50278700000001</v>
      </c>
      <c r="F21" s="71" t="s">
        <v>133</v>
      </c>
      <c r="G21" s="37"/>
      <c r="I21" s="11"/>
      <c r="L21" s="2"/>
      <c r="M21" s="2"/>
    </row>
    <row r="22" spans="1:13" ht="20.100000000000001" customHeight="1" x14ac:dyDescent="0.2">
      <c r="A22" s="78"/>
      <c r="B22" s="68" t="s">
        <v>156</v>
      </c>
      <c r="C22" s="157">
        <v>425.46004399999998</v>
      </c>
      <c r="D22" s="157">
        <v>431.73707899999999</v>
      </c>
      <c r="E22" s="157">
        <v>371.10088999999999</v>
      </c>
      <c r="F22" s="69" t="s">
        <v>134</v>
      </c>
      <c r="G22" s="33"/>
      <c r="I22" s="11"/>
      <c r="L22" s="2"/>
      <c r="M22" s="2"/>
    </row>
    <row r="23" spans="1:13" ht="20.100000000000001" customHeight="1" x14ac:dyDescent="0.2">
      <c r="A23" s="79"/>
      <c r="B23" s="70" t="s">
        <v>154</v>
      </c>
      <c r="C23" s="158">
        <v>349.66645699999998</v>
      </c>
      <c r="D23" s="158">
        <v>413.97555999999997</v>
      </c>
      <c r="E23" s="158">
        <v>326.85393299999998</v>
      </c>
      <c r="F23" s="71" t="s">
        <v>132</v>
      </c>
      <c r="G23" s="37"/>
      <c r="I23" s="11"/>
      <c r="L23" s="2"/>
      <c r="M23" s="2"/>
    </row>
    <row r="24" spans="1:13" ht="20.100000000000001" customHeight="1" x14ac:dyDescent="0.2">
      <c r="A24" s="78"/>
      <c r="B24" s="68" t="s">
        <v>159</v>
      </c>
      <c r="C24" s="157">
        <v>250.03775300000001</v>
      </c>
      <c r="D24" s="157">
        <v>308.10991100000001</v>
      </c>
      <c r="E24" s="157">
        <v>311.66117000000003</v>
      </c>
      <c r="F24" s="69" t="s">
        <v>137</v>
      </c>
      <c r="G24" s="33"/>
      <c r="I24" s="11"/>
      <c r="L24" s="2"/>
      <c r="M24" s="2"/>
    </row>
    <row r="25" spans="1:13" ht="20.100000000000001" customHeight="1" x14ac:dyDescent="0.2">
      <c r="A25" s="79"/>
      <c r="B25" s="70" t="s">
        <v>158</v>
      </c>
      <c r="C25" s="158">
        <v>50.859630000000003</v>
      </c>
      <c r="D25" s="158">
        <v>64.308565999999999</v>
      </c>
      <c r="E25" s="158">
        <v>56.017206999999999</v>
      </c>
      <c r="F25" s="71" t="s">
        <v>136</v>
      </c>
      <c r="G25" s="37"/>
      <c r="I25" s="11"/>
      <c r="L25" s="2"/>
      <c r="M25" s="2"/>
    </row>
    <row r="26" spans="1:13" ht="20.100000000000001" customHeight="1" x14ac:dyDescent="0.2">
      <c r="A26" s="78"/>
      <c r="B26" s="68" t="s">
        <v>160</v>
      </c>
      <c r="C26" s="157">
        <v>48.674657000000003</v>
      </c>
      <c r="D26" s="157">
        <v>49.828691999999997</v>
      </c>
      <c r="E26" s="157">
        <v>47.829819000000001</v>
      </c>
      <c r="F26" s="69" t="s">
        <v>138</v>
      </c>
      <c r="G26" s="33"/>
      <c r="I26" s="11"/>
      <c r="L26" s="2"/>
      <c r="M26" s="2"/>
    </row>
    <row r="27" spans="1:13" ht="20.100000000000001" customHeight="1" x14ac:dyDescent="0.2">
      <c r="A27" s="79"/>
      <c r="B27" s="70" t="s">
        <v>153</v>
      </c>
      <c r="C27" s="158">
        <v>0.31808700000000001</v>
      </c>
      <c r="D27" s="158">
        <v>0.64843600000000001</v>
      </c>
      <c r="E27" s="158">
        <v>0.36957200000000001</v>
      </c>
      <c r="F27" s="71" t="s">
        <v>607</v>
      </c>
      <c r="G27" s="37"/>
      <c r="I27" s="11"/>
      <c r="L27" s="2"/>
      <c r="M27" s="2"/>
    </row>
    <row r="28" spans="1:13" ht="20.100000000000001" customHeight="1" x14ac:dyDescent="0.2">
      <c r="A28" s="78"/>
      <c r="B28" s="68" t="s">
        <v>157</v>
      </c>
      <c r="C28" s="157">
        <v>2.9613260000000001</v>
      </c>
      <c r="D28" s="157">
        <v>0</v>
      </c>
      <c r="E28" s="157">
        <v>0</v>
      </c>
      <c r="F28" s="69" t="s">
        <v>135</v>
      </c>
      <c r="G28" s="33"/>
      <c r="I28" s="11"/>
      <c r="L28" s="2"/>
      <c r="M28" s="2"/>
    </row>
    <row r="29" spans="1:13" ht="20.100000000000001" customHeight="1" x14ac:dyDescent="0.2">
      <c r="A29" s="74" t="s">
        <v>142</v>
      </c>
      <c r="B29" s="75" t="s">
        <v>0</v>
      </c>
      <c r="C29" s="161">
        <f>SUBTOTAL(9,C30:C37)</f>
        <v>1249.365965</v>
      </c>
      <c r="D29" s="161">
        <f>SUBTOTAL(9,D30:D37)</f>
        <v>1170.643806</v>
      </c>
      <c r="E29" s="161">
        <f>SUBTOTAL(9,E30:E37)</f>
        <v>1460.18723</v>
      </c>
      <c r="F29" s="76" t="s">
        <v>1</v>
      </c>
      <c r="G29" s="77" t="s">
        <v>131</v>
      </c>
      <c r="I29" s="11"/>
      <c r="J29" s="11"/>
      <c r="K29" s="15"/>
      <c r="L29" s="2"/>
      <c r="M29" s="2"/>
    </row>
    <row r="30" spans="1:13" ht="20.100000000000001" customHeight="1" x14ac:dyDescent="0.2">
      <c r="A30" s="78"/>
      <c r="B30" s="68" t="s">
        <v>621</v>
      </c>
      <c r="C30" s="157">
        <v>404.26559500000002</v>
      </c>
      <c r="D30" s="157">
        <v>360.922596</v>
      </c>
      <c r="E30" s="157">
        <v>707.57922900000005</v>
      </c>
      <c r="F30" s="69" t="s">
        <v>614</v>
      </c>
      <c r="G30" s="33"/>
      <c r="I30" s="11"/>
      <c r="J30" s="11"/>
      <c r="K30" s="15"/>
      <c r="L30" s="2"/>
      <c r="M30" s="2"/>
    </row>
    <row r="31" spans="1:13" ht="20.100000000000001" customHeight="1" x14ac:dyDescent="0.2">
      <c r="A31" s="79"/>
      <c r="B31" s="70" t="s">
        <v>161</v>
      </c>
      <c r="C31" s="158">
        <v>369.56192499999997</v>
      </c>
      <c r="D31" s="158">
        <v>485.27257800000001</v>
      </c>
      <c r="E31" s="158">
        <v>353.43615899999998</v>
      </c>
      <c r="F31" s="71" t="s">
        <v>616</v>
      </c>
      <c r="G31" s="37"/>
      <c r="I31" s="11"/>
      <c r="J31" s="11"/>
      <c r="K31" s="15"/>
      <c r="L31" s="2"/>
      <c r="M31" s="2"/>
    </row>
    <row r="32" spans="1:13" ht="20.100000000000001" customHeight="1" x14ac:dyDescent="0.2">
      <c r="A32" s="78"/>
      <c r="B32" s="68" t="s">
        <v>609</v>
      </c>
      <c r="C32" s="157">
        <v>191.376733</v>
      </c>
      <c r="D32" s="157">
        <v>221.98237800000001</v>
      </c>
      <c r="E32" s="157">
        <v>210.20948100000001</v>
      </c>
      <c r="F32" s="69" t="s">
        <v>615</v>
      </c>
      <c r="G32" s="33"/>
      <c r="I32" s="11"/>
      <c r="J32" s="11"/>
      <c r="K32" s="15"/>
      <c r="L32" s="2"/>
      <c r="M32" s="2"/>
    </row>
    <row r="33" spans="1:13" ht="20.100000000000001" customHeight="1" x14ac:dyDescent="0.2">
      <c r="A33" s="79"/>
      <c r="B33" s="70" t="s">
        <v>162</v>
      </c>
      <c r="C33" s="158">
        <v>283.21912800000001</v>
      </c>
      <c r="D33" s="158">
        <v>97.905126999999993</v>
      </c>
      <c r="E33" s="158">
        <v>185.68687700000001</v>
      </c>
      <c r="F33" s="71" t="s">
        <v>139</v>
      </c>
      <c r="G33" s="37"/>
      <c r="I33" s="11"/>
      <c r="J33" s="11"/>
      <c r="K33" s="15"/>
      <c r="L33" s="2"/>
      <c r="M33" s="2"/>
    </row>
    <row r="34" spans="1:13" ht="20.100000000000001" customHeight="1" x14ac:dyDescent="0.2">
      <c r="A34" s="78"/>
      <c r="B34" s="68" t="s">
        <v>164</v>
      </c>
      <c r="C34" s="157">
        <v>0.873475</v>
      </c>
      <c r="D34" s="157">
        <v>4.5297270000000003</v>
      </c>
      <c r="E34" s="157">
        <v>3.2124760000000001</v>
      </c>
      <c r="F34" s="69" t="s">
        <v>617</v>
      </c>
      <c r="G34" s="33"/>
      <c r="I34" s="11"/>
      <c r="J34" s="11"/>
      <c r="K34" s="15"/>
      <c r="L34" s="2"/>
      <c r="M34" s="2"/>
    </row>
    <row r="35" spans="1:13" ht="20.100000000000001" customHeight="1" x14ac:dyDescent="0.2">
      <c r="A35" s="79"/>
      <c r="B35" s="70" t="s">
        <v>163</v>
      </c>
      <c r="C35" s="158">
        <v>2.0000000000000001E-4</v>
      </c>
      <c r="D35" s="158">
        <v>0</v>
      </c>
      <c r="E35" s="158">
        <v>3.9327000000000001E-2</v>
      </c>
      <c r="F35" s="71" t="s">
        <v>620</v>
      </c>
      <c r="G35" s="37"/>
      <c r="I35" s="11"/>
      <c r="J35" s="11"/>
      <c r="K35" s="15"/>
      <c r="L35" s="2"/>
      <c r="M35" s="2"/>
    </row>
    <row r="36" spans="1:13" ht="20.100000000000001" customHeight="1" x14ac:dyDescent="0.2">
      <c r="A36" s="78"/>
      <c r="B36" s="68" t="s">
        <v>608</v>
      </c>
      <c r="C36" s="157">
        <v>2.2308999999999999E-2</v>
      </c>
      <c r="D36" s="157">
        <v>9.7000000000000003E-3</v>
      </c>
      <c r="E36" s="157">
        <v>1.2633999999999999E-2</v>
      </c>
      <c r="F36" s="69" t="s">
        <v>618</v>
      </c>
      <c r="G36" s="33"/>
      <c r="I36" s="11"/>
      <c r="J36" s="11"/>
      <c r="K36" s="15"/>
      <c r="L36" s="2"/>
      <c r="M36" s="2"/>
    </row>
    <row r="37" spans="1:13" ht="19.5" customHeight="1" thickBot="1" x14ac:dyDescent="0.25">
      <c r="A37" s="79"/>
      <c r="B37" s="70" t="s">
        <v>622</v>
      </c>
      <c r="C37" s="158">
        <v>4.6600000000000003E-2</v>
      </c>
      <c r="D37" s="158">
        <v>2.1700000000000001E-2</v>
      </c>
      <c r="E37" s="158">
        <v>1.1047E-2</v>
      </c>
      <c r="F37" s="71" t="s">
        <v>619</v>
      </c>
      <c r="G37" s="37"/>
      <c r="L37" s="2"/>
      <c r="M37" s="2"/>
    </row>
    <row r="38" spans="1:13" ht="35.1" customHeight="1" thickBot="1" x14ac:dyDescent="0.25">
      <c r="A38" s="80"/>
      <c r="B38" s="72" t="s">
        <v>78</v>
      </c>
      <c r="C38" s="160">
        <f>SUBTOTAL(9,C8:C37)</f>
        <v>18960.673348999993</v>
      </c>
      <c r="D38" s="160">
        <f>SUBTOTAL(9,D8:D37)</f>
        <v>19707.411886999995</v>
      </c>
      <c r="E38" s="160">
        <f>SUBTOTAL(9,E8:E37)</f>
        <v>20557.204786000002</v>
      </c>
      <c r="F38" s="73" t="s">
        <v>1</v>
      </c>
      <c r="G38" s="55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 x14ac:dyDescent="0.2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74D9B"/>
    <pageSetUpPr fitToPage="1"/>
  </sheetPr>
  <dimension ref="A1:F21"/>
  <sheetViews>
    <sheetView showGridLines="0" rightToLeft="1" workbookViewId="0">
      <selection activeCell="A2" sqref="A2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5" t="s">
        <v>122</v>
      </c>
      <c r="B3" s="245"/>
      <c r="C3" s="245"/>
      <c r="D3" s="245"/>
    </row>
    <row r="4" spans="1:6" ht="30" customHeight="1" x14ac:dyDescent="0.2">
      <c r="A4" s="246" t="s">
        <v>95</v>
      </c>
      <c r="B4" s="246"/>
      <c r="C4" s="246"/>
      <c r="D4" s="246"/>
    </row>
    <row r="5" spans="1:6" ht="18" customHeight="1" x14ac:dyDescent="0.2">
      <c r="A5" s="4" t="s">
        <v>15</v>
      </c>
      <c r="B5" s="231" t="s">
        <v>50</v>
      </c>
      <c r="C5" s="230"/>
      <c r="D5" s="57" t="s">
        <v>16</v>
      </c>
    </row>
    <row r="6" spans="1:6" ht="18" customHeight="1" x14ac:dyDescent="0.2">
      <c r="A6" s="4" t="s">
        <v>17</v>
      </c>
      <c r="B6" s="231" t="s">
        <v>51</v>
      </c>
      <c r="C6" s="230"/>
      <c r="D6" s="58" t="s">
        <v>76</v>
      </c>
    </row>
    <row r="7" spans="1:6" ht="18" customHeight="1" x14ac:dyDescent="0.2">
      <c r="A7" s="31">
        <v>2017</v>
      </c>
      <c r="B7" s="32" t="s">
        <v>72</v>
      </c>
      <c r="C7" s="33" t="s">
        <v>62</v>
      </c>
      <c r="D7" s="154">
        <v>40691.838113999998</v>
      </c>
    </row>
    <row r="8" spans="1:6" ht="18" customHeight="1" x14ac:dyDescent="0.2">
      <c r="A8" s="35" t="s">
        <v>638</v>
      </c>
      <c r="B8" s="36" t="s">
        <v>73</v>
      </c>
      <c r="C8" s="37" t="s">
        <v>63</v>
      </c>
      <c r="D8" s="155">
        <v>42802.208843</v>
      </c>
    </row>
    <row r="9" spans="1:6" ht="18" customHeight="1" x14ac:dyDescent="0.2">
      <c r="A9" s="31">
        <v>2018</v>
      </c>
      <c r="B9" s="32" t="s">
        <v>64</v>
      </c>
      <c r="C9" s="33" t="s">
        <v>52</v>
      </c>
      <c r="D9" s="154">
        <v>41613.426330000002</v>
      </c>
    </row>
    <row r="10" spans="1:6" ht="18" customHeight="1" x14ac:dyDescent="0.2">
      <c r="A10" s="35" t="s">
        <v>638</v>
      </c>
      <c r="B10" s="36" t="s">
        <v>65</v>
      </c>
      <c r="C10" s="37" t="s">
        <v>53</v>
      </c>
      <c r="D10" s="155">
        <v>41564.355924000003</v>
      </c>
    </row>
    <row r="11" spans="1:6" ht="18" customHeight="1" x14ac:dyDescent="0.2">
      <c r="A11" s="31" t="s">
        <v>638</v>
      </c>
      <c r="B11" s="32" t="s">
        <v>66</v>
      </c>
      <c r="C11" s="33" t="s">
        <v>54</v>
      </c>
      <c r="D11" s="154">
        <v>40236.184888999996</v>
      </c>
    </row>
    <row r="12" spans="1:6" ht="18" customHeight="1" x14ac:dyDescent="0.2">
      <c r="A12" s="35" t="s">
        <v>638</v>
      </c>
      <c r="B12" s="36" t="s">
        <v>67</v>
      </c>
      <c r="C12" s="37" t="s">
        <v>55</v>
      </c>
      <c r="D12" s="155">
        <v>47891.842718</v>
      </c>
    </row>
    <row r="13" spans="1:6" ht="18" customHeight="1" x14ac:dyDescent="0.2">
      <c r="A13" s="31" t="s">
        <v>638</v>
      </c>
      <c r="B13" s="32" t="s">
        <v>68</v>
      </c>
      <c r="C13" s="33" t="s">
        <v>56</v>
      </c>
      <c r="D13" s="154">
        <v>48333.571419</v>
      </c>
    </row>
    <row r="14" spans="1:6" ht="18" customHeight="1" x14ac:dyDescent="0.2">
      <c r="A14" s="35" t="s">
        <v>638</v>
      </c>
      <c r="B14" s="36" t="s">
        <v>74</v>
      </c>
      <c r="C14" s="37" t="s">
        <v>57</v>
      </c>
      <c r="D14" s="155">
        <v>36708.787422000001</v>
      </c>
    </row>
    <row r="15" spans="1:6" ht="18" customHeight="1" x14ac:dyDescent="0.2">
      <c r="A15" s="31" t="s">
        <v>638</v>
      </c>
      <c r="B15" s="32" t="s">
        <v>75</v>
      </c>
      <c r="C15" s="33" t="s">
        <v>58</v>
      </c>
      <c r="D15" s="154">
        <v>48681.198221999999</v>
      </c>
    </row>
    <row r="16" spans="1:6" ht="18" customHeight="1" x14ac:dyDescent="0.2">
      <c r="A16" s="35" t="s">
        <v>638</v>
      </c>
      <c r="B16" s="36" t="s">
        <v>69</v>
      </c>
      <c r="C16" s="37" t="s">
        <v>59</v>
      </c>
      <c r="D16" s="155">
        <v>37792.913417000003</v>
      </c>
    </row>
    <row r="17" spans="1:4" ht="18" customHeight="1" x14ac:dyDescent="0.2">
      <c r="A17" s="31" t="s">
        <v>638</v>
      </c>
      <c r="B17" s="32" t="s">
        <v>70</v>
      </c>
      <c r="C17" s="33" t="s">
        <v>60</v>
      </c>
      <c r="D17" s="154">
        <v>41437.006861000002</v>
      </c>
    </row>
    <row r="18" spans="1:4" ht="18" customHeight="1" x14ac:dyDescent="0.2">
      <c r="A18" s="35" t="s">
        <v>638</v>
      </c>
      <c r="B18" s="36" t="s">
        <v>71</v>
      </c>
      <c r="C18" s="37" t="s">
        <v>61</v>
      </c>
      <c r="D18" s="155">
        <v>43685.372751000003</v>
      </c>
    </row>
    <row r="19" spans="1:4" ht="18" customHeight="1" thickBot="1" x14ac:dyDescent="0.25">
      <c r="A19" s="39" t="s">
        <v>638</v>
      </c>
      <c r="B19" s="40" t="s">
        <v>72</v>
      </c>
      <c r="C19" s="41" t="s">
        <v>62</v>
      </c>
      <c r="D19" s="156">
        <v>37219.276762000001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User</cp:lastModifiedBy>
  <cp:lastPrinted>2018-07-31T08:09:43Z</cp:lastPrinted>
  <dcterms:created xsi:type="dcterms:W3CDTF">2016-08-11T05:20:00Z</dcterms:created>
  <dcterms:modified xsi:type="dcterms:W3CDTF">2019-01-06T08:40:57Z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6e56f3a0-c569-4481-81e4-ab40879740d3</vt:lpwstr>
  </property>
</Properties>
</file>