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Microsoft\Windows\INetCache\Content.Outlook\5UJV2GGE\"/>
    </mc:Choice>
  </mc:AlternateContent>
  <xr:revisionPtr revIDLastSave="0" documentId="13_ncr:1_{1611EDDD-C44A-4AB2-A7C2-7FEC24A7593E}" xr6:coauthVersionLast="46" xr6:coauthVersionMax="47" xr10:uidLastSave="{00000000-0000-0000-0000-000000000000}"/>
  <bookViews>
    <workbookView xWindow="720" yWindow="780" windowWidth="28080" windowHeight="15180" tabRatio="842" activeTab="16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3" sheetId="25" r:id="rId15"/>
    <sheet name="4" sheetId="26" r:id="rId16"/>
    <sheet name="5" sheetId="28" r:id="rId17"/>
  </sheets>
  <externalReferences>
    <externalReference r:id="rId18"/>
  </externalReferences>
  <definedNames>
    <definedName name="Port1">INDIRECT([1]Imp!$AA$185)</definedName>
    <definedName name="Port2">INDIRECT([1]Imp!$AA$186)</definedName>
    <definedName name="Port3">INDIRECT([1]Imp!$AA$187)</definedName>
    <definedName name="Port4">INDIRECT([1]Imp!$AA$188)</definedName>
    <definedName name="Port5">INDIRECT([1]Imp!$AA$189)</definedName>
    <definedName name="PortQ1">INDIRECT([1]QImp!$AB$185)</definedName>
    <definedName name="PortQ2">INDIRECT([1]QImp!$AB$186)</definedName>
    <definedName name="PortQ3">INDIRECT([1]QImp!$AB$187)</definedName>
    <definedName name="PortQ4">INDIRECT([1]QImp!$AB$188)</definedName>
    <definedName name="PortQ5">INDIRECT([1]QImp!$AB$189)</definedName>
    <definedName name="_xlnm.Print_Area" localSheetId="1">'0'!$A$1:$F$42</definedName>
    <definedName name="_xlnm.Print_Area" localSheetId="2">'1'!$A$1:$I$20</definedName>
    <definedName name="_xlnm.Print_Area" localSheetId="3">'1.1'!$A$1:$E$28</definedName>
    <definedName name="_xlnm.Print_Area" localSheetId="4">'1.2'!$A$1:$E$18</definedName>
    <definedName name="_xlnm.Print_Area" localSheetId="5">'1.3'!$A$1:$E$145</definedName>
    <definedName name="_xlnm.Print_Area" localSheetId="7">'1.5'!$A$1:$E$40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'2.3'!$A$1:$E$151</definedName>
    <definedName name="_xlnm.Print_Area" localSheetId="13">'2.5'!$A$1:$E$47</definedName>
    <definedName name="_xlnm.Print_Area" localSheetId="14">'3'!$A$1:$E$17</definedName>
    <definedName name="_xlnm.Print_Area" localSheetId="15">'4'!$A$1:$D$14</definedName>
    <definedName name="_xlnm.Print_Area" localSheetId="16">'5'!$A$1:$K$13</definedName>
    <definedName name="_xlnm.Print_Area" localSheetId="0">الفهرس!$A$1:$B$21</definedName>
    <definedName name="_xlnm.Print_Titles" localSheetId="5">'1.3'!$1:$6</definedName>
    <definedName name="_xlnm.Print_Titles" localSheetId="11">'2.3'!$1:$6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30" l="1"/>
  <c r="E31" i="30"/>
  <c r="F31" i="30"/>
  <c r="C31" i="30"/>
  <c r="D20" i="30"/>
  <c r="E20" i="30"/>
  <c r="C20" i="30"/>
  <c r="D7" i="30"/>
  <c r="D47" i="30" s="1"/>
  <c r="E7" i="30"/>
  <c r="C7" i="30"/>
  <c r="C47" i="30" l="1"/>
  <c r="E47" i="30"/>
  <c r="D31" i="34"/>
  <c r="E31" i="34"/>
  <c r="C31" i="34"/>
  <c r="D20" i="34"/>
  <c r="E20" i="34"/>
  <c r="C20" i="34"/>
  <c r="D7" i="34"/>
  <c r="E7" i="34"/>
  <c r="E40" i="34" s="1"/>
  <c r="C7" i="34"/>
  <c r="D60" i="36"/>
  <c r="C40" i="34" l="1"/>
  <c r="D40" i="34"/>
  <c r="E145" i="18"/>
  <c r="D145" i="18"/>
  <c r="C145" i="18"/>
  <c r="E6" i="37" l="1"/>
  <c r="F6" i="37"/>
  <c r="E7" i="37"/>
  <c r="F7" i="37"/>
  <c r="E8" i="37"/>
  <c r="F8" i="37"/>
  <c r="E9" i="37"/>
  <c r="F9" i="37"/>
  <c r="E10" i="37"/>
  <c r="F10" i="37"/>
  <c r="E11" i="37"/>
  <c r="F11" i="37"/>
  <c r="E12" i="37"/>
  <c r="F12" i="37"/>
  <c r="E13" i="37"/>
  <c r="F13" i="37"/>
  <c r="E14" i="37"/>
  <c r="F14" i="37"/>
  <c r="E15" i="37"/>
  <c r="F15" i="37"/>
  <c r="E16" i="37"/>
  <c r="F16" i="37"/>
  <c r="E17" i="37"/>
  <c r="F17" i="37"/>
  <c r="E18" i="37"/>
  <c r="F18" i="37"/>
  <c r="E19" i="37"/>
  <c r="F19" i="37"/>
  <c r="E20" i="37"/>
  <c r="F20" i="37"/>
  <c r="E21" i="37"/>
  <c r="F21" i="37"/>
  <c r="E22" i="37"/>
  <c r="F22" i="37"/>
  <c r="E23" i="37"/>
  <c r="F23" i="37"/>
  <c r="E24" i="37"/>
  <c r="F24" i="37"/>
  <c r="E25" i="37"/>
  <c r="F25" i="37"/>
  <c r="E26" i="37"/>
  <c r="F26" i="37"/>
  <c r="E27" i="37"/>
  <c r="F27" i="37"/>
  <c r="E28" i="37"/>
  <c r="F28" i="37"/>
  <c r="E29" i="37"/>
  <c r="F29" i="37"/>
  <c r="E30" i="37"/>
  <c r="F30" i="37"/>
  <c r="E31" i="37"/>
  <c r="F31" i="37"/>
  <c r="E32" i="37"/>
  <c r="F32" i="37"/>
  <c r="E33" i="37"/>
  <c r="F33" i="37"/>
  <c r="E34" i="37"/>
  <c r="F34" i="37"/>
  <c r="E35" i="37"/>
  <c r="F35" i="37"/>
  <c r="E36" i="37"/>
  <c r="F36" i="37"/>
  <c r="E37" i="37"/>
  <c r="F37" i="37"/>
  <c r="E38" i="37"/>
  <c r="F38" i="37"/>
  <c r="E39" i="37"/>
  <c r="F39" i="37"/>
  <c r="E40" i="37"/>
  <c r="F40" i="37"/>
  <c r="E41" i="37"/>
  <c r="F41" i="37"/>
  <c r="E42" i="37"/>
  <c r="F42" i="37"/>
  <c r="E43" i="37"/>
  <c r="F43" i="37"/>
  <c r="E44" i="37"/>
  <c r="F44" i="37"/>
  <c r="E45" i="37"/>
  <c r="F45" i="37"/>
  <c r="E46" i="37"/>
  <c r="F46" i="37"/>
  <c r="E47" i="37"/>
  <c r="F47" i="37"/>
  <c r="E48" i="37"/>
  <c r="F48" i="37"/>
  <c r="E49" i="37"/>
  <c r="F49" i="37"/>
  <c r="E50" i="37"/>
  <c r="F50" i="37"/>
  <c r="E51" i="37"/>
  <c r="F51" i="37"/>
  <c r="E52" i="37"/>
  <c r="F52" i="37"/>
  <c r="E53" i="37"/>
  <c r="F53" i="37"/>
  <c r="E54" i="37"/>
  <c r="F54" i="37"/>
  <c r="E55" i="37"/>
  <c r="F55" i="37"/>
  <c r="E56" i="37"/>
  <c r="F56" i="37"/>
  <c r="E57" i="37"/>
  <c r="F57" i="37"/>
  <c r="E18" i="21" l="1"/>
  <c r="D18" i="21"/>
  <c r="C18" i="21"/>
  <c r="E28" i="20"/>
  <c r="D28" i="20"/>
  <c r="C28" i="20"/>
  <c r="E18" i="17"/>
  <c r="D18" i="17"/>
  <c r="C18" i="17"/>
</calcChain>
</file>

<file path=xl/sharedStrings.xml><?xml version="1.0" encoding="utf-8"?>
<sst xmlns="http://schemas.openxmlformats.org/spreadsheetml/2006/main" count="1367" uniqueCount="348">
  <si>
    <t>المجموع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</si>
  <si>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</si>
  <si>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</si>
  <si>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</si>
  <si>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</si>
  <si>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دول امريكا الشمالية</t>
  </si>
  <si>
    <t>دول امريكا الجنوبية</t>
  </si>
  <si>
    <t>دول الاتحاد الأوروبي</t>
  </si>
  <si>
    <t>دول اوروبا عدا دول الاتحاد الأوروبي</t>
  </si>
  <si>
    <t>دول غير مبينة</t>
  </si>
  <si>
    <t>السنة</t>
  </si>
  <si>
    <t>القيمة (مليون ريال)</t>
  </si>
  <si>
    <t>رقم القسم</t>
  </si>
  <si>
    <t>وصف القسم</t>
  </si>
  <si>
    <t>منتجات نباتية</t>
  </si>
  <si>
    <t>المنتجات المعدنية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</si>
  <si>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</si>
  <si>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</si>
  <si>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</si>
  <si>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</si>
  <si>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</si>
  <si>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</si>
  <si>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</si>
  <si>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دول افريقية عدا العربية والاسلامية</t>
  </si>
  <si>
    <t>الواردات حسب الأقسام</t>
  </si>
  <si>
    <t xml:space="preserve">الواردات حسب مجموعات الدول </t>
  </si>
  <si>
    <t>نسبة الصادرات غير البترولية للواردات، شهري</t>
  </si>
  <si>
    <t>نسبة الصادرات غير البترولية للواردات، سنوي</t>
  </si>
  <si>
    <t>الشهر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</si>
  <si>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</si>
  <si>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</si>
  <si>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</si>
  <si>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</si>
  <si>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</si>
  <si>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</si>
  <si>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</si>
  <si>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</si>
  <si>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</si>
  <si>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</si>
  <si>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</si>
  <si>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</si>
  <si>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الإجمالي</t>
  </si>
  <si>
    <t>القيمة (مليون ريال) / (Million Riyals)</t>
  </si>
  <si>
    <t>رمز</t>
  </si>
  <si>
    <t>مجموعات الدول</t>
  </si>
  <si>
    <t>الواردات حسب الدول</t>
  </si>
  <si>
    <t>مرتبة</t>
  </si>
  <si>
    <t>الدول</t>
  </si>
  <si>
    <t>الواردات حسب الاقسام</t>
  </si>
  <si>
    <t>الواردات حسب مجموعات الدول</t>
  </si>
  <si>
    <t>إعادة التصدير</t>
  </si>
  <si>
    <t>الصادرات الوطنية</t>
  </si>
  <si>
    <t>الواردات السلعية</t>
  </si>
  <si>
    <t>الواردات السلعية، شهري</t>
  </si>
  <si>
    <t>الواردات حسب وسيلة النقل والمنافذ الجمركية</t>
  </si>
  <si>
    <t>وسيلة النقل</t>
  </si>
  <si>
    <t>المنافذ الجمركية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</si>
  <si>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</si>
  <si>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</si>
  <si>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</si>
  <si>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</si>
  <si>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</si>
  <si>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</si>
  <si>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</si>
  <si>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</si>
  <si>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</si>
  <si>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</si>
  <si>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</si>
  <si>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</si>
  <si>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</si>
  <si>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</si>
  <si>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</si>
  <si>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</si>
  <si>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</si>
  <si>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</si>
  <si>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</si>
  <si>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</si>
  <si>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</si>
  <si>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</si>
  <si>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</si>
  <si>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</si>
  <si>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</si>
  <si>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</si>
  <si>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</si>
  <si>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بالمدينة</t>
  </si>
  <si>
    <t>بريد الدمام المركزي</t>
  </si>
  <si>
    <t>سـنغافورة</t>
  </si>
  <si>
    <t>تركيا</t>
  </si>
  <si>
    <t>مـاليزيا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</si>
  <si>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</si>
  <si>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</si>
  <si>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</si>
  <si>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</si>
  <si>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</si>
  <si>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</si>
  <si>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</si>
  <si>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</si>
  <si>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</si>
  <si>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</si>
  <si>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</si>
  <si>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</si>
  <si>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</si>
  <si>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</si>
  <si>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</si>
  <si>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</si>
  <si>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</si>
  <si>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</si>
  <si>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</si>
  <si>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</si>
  <si>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</si>
  <si>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</si>
  <si>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</si>
  <si>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</si>
  <si>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</si>
  <si>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</si>
  <si>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</si>
  <si>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</si>
  <si>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</si>
  <si>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</si>
  <si>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</si>
  <si>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</si>
  <si>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</si>
  <si>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</si>
  <si>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</si>
  <si>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</si>
  <si>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</si>
  <si>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</si>
  <si>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</si>
  <si>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</si>
  <si>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</si>
  <si>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</si>
  <si>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</si>
  <si>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</si>
  <si>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</si>
  <si>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</si>
  <si>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</si>
  <si>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</si>
  <si>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</si>
  <si>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</si>
  <si>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</si>
  <si>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</si>
  <si>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</si>
  <si>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</si>
  <si>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</si>
  <si>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</si>
  <si>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</si>
  <si>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</si>
  <si>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</si>
  <si>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</si>
  <si>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</si>
  <si>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</si>
  <si>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</si>
  <si>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</si>
  <si>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</si>
  <si>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</si>
  <si>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</si>
  <si>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</si>
  <si>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</si>
  <si>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</si>
  <si>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</si>
  <si>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</si>
  <si>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</si>
  <si>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</si>
  <si>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</si>
  <si>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</si>
  <si>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</si>
  <si>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</si>
  <si>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</si>
  <si>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قبرص</t>
  </si>
  <si>
    <t>ايرلندا</t>
  </si>
  <si>
    <t>جمهورية الدومينيكان</t>
  </si>
  <si>
    <t>سيراليون</t>
  </si>
  <si>
    <t>اريتيريا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</si>
  <si>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</si>
  <si>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</si>
  <si>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</si>
  <si>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</si>
  <si>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</si>
  <si>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</si>
  <si>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</si>
  <si>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</si>
  <si>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</si>
  <si>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</si>
  <si>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</si>
  <si>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</si>
  <si>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</si>
  <si>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</si>
  <si>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</si>
  <si>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</si>
  <si>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</si>
  <si>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</si>
  <si>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</si>
  <si>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بقية الدول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</si>
  <si>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</si>
  <si>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</si>
  <si>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</si>
  <si>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</si>
  <si>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</si>
  <si>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</si>
  <si>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</si>
  <si>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</si>
  <si>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</si>
  <si>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كونجو</t>
  </si>
  <si>
    <t>ميناء رابغ</t>
  </si>
  <si>
    <t>دول الجامعة العربية عدا دول مجلس التعاون الخليجي</t>
  </si>
  <si>
    <t>الصادرات السلعية، شهري</t>
  </si>
  <si>
    <t>نيكراجوا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</si>
  <si>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</si>
  <si>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</si>
  <si>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</si>
  <si>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</si>
  <si>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</si>
  <si>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</si>
  <si>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</si>
  <si>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</si>
  <si>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</si>
  <si>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</si>
  <si>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</si>
  <si>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</si>
  <si>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</si>
  <si>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</si>
  <si>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</si>
  <si>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</si>
  <si>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</si>
  <si>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</si>
  <si>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</si>
  <si>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نسبة من إجمالي الصادرات (%)</t>
  </si>
  <si>
    <t>سان مارينو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</si>
  <si>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</si>
  <si>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</si>
  <si>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</si>
  <si>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الصادرات غير البترولية حسب وسيلة النقل والمنافذ الجمركية</t>
  </si>
  <si>
    <t>الصادرات حسب الاقسام</t>
  </si>
  <si>
    <t>الميزان التجاري بدون البترول</t>
  </si>
  <si>
    <t>لاوس</t>
  </si>
  <si>
    <t>الاتحاد الأوربي، غير مذكورة في مكان آخر</t>
  </si>
  <si>
    <t>مطار الأمير سلطان (تبوك)</t>
  </si>
  <si>
    <t>مطار الوديعة (نجران)</t>
  </si>
  <si>
    <t>مطار الملك عبدالعزيز الدولي بجدة</t>
  </si>
  <si>
    <t>مطار أبها</t>
  </si>
  <si>
    <t>-</t>
  </si>
  <si>
    <t/>
  </si>
  <si>
    <t>بروناي دار السلام</t>
  </si>
  <si>
    <t>كازاخستان</t>
  </si>
  <si>
    <t>بوليفيا</t>
  </si>
  <si>
    <t>ميناء الجبيل الصناعي</t>
  </si>
  <si>
    <t>ميناء الملك فهد الصناعي بينبع</t>
  </si>
  <si>
    <t>ليبيريا</t>
  </si>
  <si>
    <t>جامبيا</t>
  </si>
  <si>
    <t>الصادرات حسب مجموعات الدول</t>
  </si>
  <si>
    <t>الصادرات حسب الدول</t>
  </si>
  <si>
    <t>التجارة الخارجية
للمملكة العربية السعودية</t>
  </si>
  <si>
    <t>غينيا بيساو</t>
  </si>
  <si>
    <t>بنين (داهومي)</t>
  </si>
  <si>
    <t>زمبابوي</t>
  </si>
  <si>
    <t>راوندى</t>
  </si>
  <si>
    <t>ليختشتاين</t>
  </si>
  <si>
    <t>بنما</t>
  </si>
  <si>
    <t>الصين</t>
  </si>
  <si>
    <t>اليابان</t>
  </si>
  <si>
    <t>الهند</t>
  </si>
  <si>
    <t>مصر</t>
  </si>
  <si>
    <t>سلوى</t>
  </si>
  <si>
    <t>جديدة عرعر</t>
  </si>
  <si>
    <t>ملاوي</t>
  </si>
  <si>
    <t>مطار حائل الدولي</t>
  </si>
  <si>
    <t>سوازى لاند</t>
  </si>
  <si>
    <t>ارميـنيا</t>
  </si>
  <si>
    <t>كوبا</t>
  </si>
  <si>
    <t>اندورا</t>
  </si>
  <si>
    <t>جمهورية جنوب السودان</t>
  </si>
  <si>
    <t>ايسـلاند</t>
  </si>
  <si>
    <t>فينزولا</t>
  </si>
  <si>
    <t>مـكـاو</t>
  </si>
  <si>
    <t>زامبيا</t>
  </si>
  <si>
    <t>مطار الجوف</t>
  </si>
  <si>
    <t>جمهورية كوسوفو</t>
  </si>
  <si>
    <t xml:space="preserve"> الإجمالي</t>
  </si>
  <si>
    <t xml:space="preserve">القيمة (مليون ريال)  </t>
  </si>
  <si>
    <t xml:space="preserve">القيمة (مليون ريال)   </t>
  </si>
  <si>
    <t xml:space="preserve">الصادرات السلعية غير البترولية  </t>
  </si>
  <si>
    <t>الفهرس</t>
  </si>
  <si>
    <t>2019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</si>
  <si>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</si>
  <si>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</si>
  <si>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</si>
  <si>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</si>
  <si>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</si>
  <si>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</si>
  <si>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</si>
  <si>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</si>
  <si>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</si>
  <si>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</si>
  <si>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</si>
  <si>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</si>
  <si>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</si>
  <si>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</si>
  <si>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</si>
  <si>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</si>
  <si>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</si>
  <si>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</si>
  <si>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</si>
  <si>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</si>
  <si>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</si>
  <si>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الواردات حسب الدول والأقسام الرئيسية في شهر يوليو</t>
  </si>
  <si>
    <t>الأقسام</t>
  </si>
  <si>
    <t>الدولة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</si>
  <si>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</si>
  <si>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</si>
  <si>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</si>
  <si>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</si>
  <si>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ساو تومي وبرينسيبي</t>
  </si>
  <si>
    <t>جمهورية الجبل الاسود</t>
  </si>
  <si>
    <t>بروندى</t>
  </si>
  <si>
    <t>مـنـغوليا</t>
  </si>
  <si>
    <t>هاييتي</t>
  </si>
  <si>
    <t>جزيره سـولومون</t>
  </si>
  <si>
    <t>جزر فيرجين البريطانية</t>
  </si>
  <si>
    <t>بيليز</t>
  </si>
  <si>
    <t>اروبا</t>
  </si>
  <si>
    <t>جزر فيجى</t>
  </si>
  <si>
    <t>الصادرات غير بترولية</t>
  </si>
  <si>
    <t>الصادرات البترولية</t>
  </si>
  <si>
    <t>القيمة</t>
  </si>
  <si>
    <t>إعادة تصدير</t>
  </si>
  <si>
    <t>حجم التجارة والميزان التجاري، القيمة (مليون ريال)</t>
  </si>
  <si>
    <t>الصادرات غير البترولية حسب الدول والأقسام الرئيسية في شهر يوليو</t>
  </si>
  <si>
    <t>التبادل التجاري غير النفطي مع دول مجلس التعاون الخليجي</t>
  </si>
  <si>
    <t>منهجية إحصاءات التجارة الدولية</t>
  </si>
  <si>
    <t>الصـين</t>
  </si>
  <si>
    <t>الـهـنـد</t>
  </si>
  <si>
    <t>مـصـر</t>
  </si>
  <si>
    <t>الـيـابـان</t>
  </si>
  <si>
    <t>دول أخرى (القيمة أقل من 0.5)</t>
  </si>
  <si>
    <t>غير مبين</t>
  </si>
  <si>
    <t>الصادرات غير البترولية* حسب وسيلة النقل والمنافذ الجمركية</t>
  </si>
  <si>
    <t>* تشمل إعادة التصدير</t>
  </si>
  <si>
    <t>الصادرات غير البترولية* حسب الدول والأقسام الرئيسية في شهر يوليو 2021</t>
  </si>
  <si>
    <t>الواردات حسب الدول والأقسام الرئيسية في شهر يوليو 2021</t>
  </si>
  <si>
    <t>التبادل التجاري غير النفطي مع دول مجلس التعاون الخليجي في يوليو (مليون ريال)</t>
  </si>
  <si>
    <t>يوليو 2021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</si>
  <si>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</si>
  <si>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</si>
  <si>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</si>
  <si>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</si>
  <si>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</si>
  <si>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نسبة الصادرات غير البترولية* للواردات (%)
(C) = ( A / B ) * 100</t>
  </si>
  <si>
    <t>الصادرات غير البترولية*
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</si>
</sst>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ر_._س_._‏_-;\-* #,##0.00\ _ر_._س_._‏_-;_-* &quot;-&quot;??\ _ر_._س_._‏_-;_-@_-"/>
    <numFmt numFmtId="165" formatCode="0.0"/>
    <numFmt numFmtId="166" formatCode="#,##0.0"/>
    <numFmt numFmtId="167" formatCode="#,##0.0_ ;\-#,##0.0\ "/>
  </numFmts>
  <fonts count="3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u/>
      <sz val="10"/>
      <color theme="10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Frutiger LT Arabic 45 Light"/>
    </font>
    <font>
      <sz val="8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medium">
        <color rgb="FF9BA8C2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9" fillId="0" borderId="0" applyNumberFormat="0" applyFill="0" applyBorder="0" applyAlignment="0" applyProtection="0"/>
    <xf numFmtId="164" fontId="36" fillId="0" borderId="0" applyFont="0" applyFill="0" applyBorder="0" applyAlignment="0" applyProtection="0"/>
  </cellStyleXfs>
  <cellXfs count="193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1" fontId="5" fillId="0" borderId="0" xfId="0" applyNumberFormat="1" applyFont="1"/>
    <xf numFmtId="165" fontId="17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9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2" borderId="17" xfId="0" applyFont="1" applyFill="1" applyBorder="1" applyAlignment="1" applyProtection="1">
      <alignment horizontal="center" vertical="center" wrapText="1" readingOrder="2"/>
      <protection hidden="1"/>
    </xf>
    <xf numFmtId="0" fontId="11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2" xfId="3" applyFont="1" applyFill="1" applyBorder="1" applyAlignment="1" applyProtection="1">
      <alignment horizontal="right" vertical="center" readingOrder="2"/>
      <protection hidden="1"/>
    </xf>
    <xf numFmtId="0" fontId="12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5" borderId="3" xfId="3" applyFont="1" applyFill="1" applyBorder="1" applyAlignment="1" applyProtection="1">
      <alignment horizontal="right" vertical="center" readingOrder="2"/>
      <protection hidden="1"/>
    </xf>
    <xf numFmtId="0" fontId="12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5" borderId="18" xfId="3" applyFont="1" applyFill="1" applyBorder="1" applyAlignment="1" applyProtection="1">
      <alignment horizontal="right" vertical="center" readingOrder="2"/>
      <protection hidden="1"/>
    </xf>
    <xf numFmtId="0" fontId="12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21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20" fillId="0" borderId="0" xfId="5" applyFont="1" applyBorder="1" applyAlignment="1">
      <alignment horizontal="center"/>
    </xf>
    <xf numFmtId="0" fontId="21" fillId="0" borderId="0" xfId="3" applyFont="1" applyBorder="1" applyAlignment="1" applyProtection="1">
      <alignment horizontal="center" vertical="center"/>
      <protection hidden="1"/>
    </xf>
    <xf numFmtId="0" fontId="22" fillId="2" borderId="6" xfId="5" applyFont="1" applyFill="1" applyBorder="1" applyAlignment="1">
      <alignment horizontal="center" vertical="center" wrapText="1" readingOrder="1"/>
    </xf>
    <xf numFmtId="0" fontId="23" fillId="3" borderId="1" xfId="5" applyFont="1" applyFill="1" applyBorder="1" applyAlignment="1">
      <alignment horizontal="center" vertical="center" wrapText="1" readingOrder="1"/>
    </xf>
    <xf numFmtId="0" fontId="23" fillId="3" borderId="1" xfId="5" applyFont="1" applyFill="1" applyBorder="1" applyAlignment="1">
      <alignment horizontal="right" vertical="center" wrapText="1" readingOrder="1"/>
    </xf>
    <xf numFmtId="3" fontId="23" fillId="3" borderId="1" xfId="5" applyNumberFormat="1" applyFont="1" applyFill="1" applyBorder="1" applyAlignment="1">
      <alignment horizontal="center" vertical="center" readingOrder="1"/>
    </xf>
    <xf numFmtId="165" fontId="23" fillId="3" borderId="1" xfId="5" applyNumberFormat="1" applyFont="1" applyFill="1" applyBorder="1" applyAlignment="1">
      <alignment horizontal="center" vertical="center" readingOrder="1"/>
    </xf>
    <xf numFmtId="0" fontId="23" fillId="4" borderId="2" xfId="5" applyFont="1" applyFill="1" applyBorder="1" applyAlignment="1">
      <alignment horizontal="center" vertical="center" wrapText="1" readingOrder="1"/>
    </xf>
    <xf numFmtId="0" fontId="23" fillId="4" borderId="2" xfId="5" applyFont="1" applyFill="1" applyBorder="1" applyAlignment="1">
      <alignment horizontal="right" vertical="center" wrapText="1" readingOrder="1"/>
    </xf>
    <xf numFmtId="3" fontId="23" fillId="4" borderId="2" xfId="5" applyNumberFormat="1" applyFont="1" applyFill="1" applyBorder="1" applyAlignment="1">
      <alignment horizontal="center" vertical="center" readingOrder="1"/>
    </xf>
    <xf numFmtId="165" fontId="23" fillId="4" borderId="2" xfId="5" applyNumberFormat="1" applyFont="1" applyFill="1" applyBorder="1" applyAlignment="1">
      <alignment horizontal="center" vertical="center" readingOrder="1"/>
    </xf>
    <xf numFmtId="0" fontId="23" fillId="3" borderId="11" xfId="5" applyFont="1" applyFill="1" applyBorder="1" applyAlignment="1">
      <alignment horizontal="center" vertical="center" wrapText="1" readingOrder="1"/>
    </xf>
    <xf numFmtId="0" fontId="23" fillId="3" borderId="11" xfId="5" applyFont="1" applyFill="1" applyBorder="1" applyAlignment="1">
      <alignment horizontal="right" vertical="center" wrapText="1" readingOrder="1"/>
    </xf>
    <xf numFmtId="0" fontId="24" fillId="0" borderId="0" xfId="1" applyFont="1" applyBorder="1" applyAlignment="1">
      <alignment horizontal="center"/>
    </xf>
    <xf numFmtId="0" fontId="25" fillId="0" borderId="0" xfId="3" applyFont="1" applyBorder="1" applyAlignment="1">
      <alignment horizontal="center" vertical="center"/>
    </xf>
    <xf numFmtId="0" fontId="22" fillId="2" borderId="0" xfId="1" applyFont="1" applyFill="1" applyBorder="1" applyAlignment="1">
      <alignment horizontal="center" vertical="center" wrapText="1" readingOrder="2"/>
    </xf>
    <xf numFmtId="0" fontId="22" fillId="2" borderId="3" xfId="1" applyFont="1" applyFill="1" applyBorder="1" applyAlignment="1">
      <alignment horizontal="center" vertical="center" wrapText="1" readingOrder="1"/>
    </xf>
    <xf numFmtId="0" fontId="23" fillId="3" borderId="1" xfId="1" applyFont="1" applyFill="1" applyBorder="1" applyAlignment="1">
      <alignment horizontal="center" vertical="center" wrapText="1" readingOrder="1"/>
    </xf>
    <xf numFmtId="0" fontId="23" fillId="3" borderId="1" xfId="1" applyFont="1" applyFill="1" applyBorder="1" applyAlignment="1">
      <alignment horizontal="right" vertical="center" wrapText="1" readingOrder="1"/>
    </xf>
    <xf numFmtId="165" fontId="24" fillId="0" borderId="0" xfId="1" applyNumberFormat="1" applyFont="1" applyBorder="1" applyAlignment="1">
      <alignment horizontal="center"/>
    </xf>
    <xf numFmtId="0" fontId="23" fillId="4" borderId="2" xfId="1" applyFont="1" applyFill="1" applyBorder="1" applyAlignment="1">
      <alignment horizontal="center" vertical="center" wrapText="1" readingOrder="1"/>
    </xf>
    <xf numFmtId="0" fontId="23" fillId="4" borderId="2" xfId="1" applyFont="1" applyFill="1" applyBorder="1" applyAlignment="1">
      <alignment horizontal="right" vertical="center" wrapText="1" readingOrder="1"/>
    </xf>
    <xf numFmtId="1" fontId="24" fillId="0" borderId="0" xfId="1" applyNumberFormat="1" applyFont="1" applyBorder="1" applyAlignment="1">
      <alignment horizontal="center"/>
    </xf>
    <xf numFmtId="0" fontId="24" fillId="0" borderId="0" xfId="1" applyFont="1"/>
    <xf numFmtId="0" fontId="24" fillId="0" borderId="0" xfId="0" applyFont="1"/>
    <xf numFmtId="166" fontId="24" fillId="0" borderId="0" xfId="0" applyNumberFormat="1" applyFont="1"/>
    <xf numFmtId="3" fontId="24" fillId="0" borderId="0" xfId="1" applyNumberFormat="1" applyFont="1" applyBorder="1" applyAlignment="1">
      <alignment horizontal="center"/>
    </xf>
    <xf numFmtId="166" fontId="24" fillId="0" borderId="0" xfId="1" applyNumberFormat="1" applyFont="1" applyBorder="1" applyAlignment="1">
      <alignment horizontal="center"/>
    </xf>
    <xf numFmtId="0" fontId="22" fillId="2" borderId="3" xfId="1" quotePrefix="1" applyNumberFormat="1" applyFont="1" applyFill="1" applyBorder="1" applyAlignment="1">
      <alignment horizontal="center" vertical="center" readingOrder="2"/>
    </xf>
    <xf numFmtId="0" fontId="23" fillId="3" borderId="1" xfId="1" applyFont="1" applyFill="1" applyBorder="1" applyAlignment="1">
      <alignment horizontal="right" vertical="center" wrapText="1" readingOrder="2"/>
    </xf>
    <xf numFmtId="166" fontId="23" fillId="3" borderId="1" xfId="1" applyNumberFormat="1" applyFont="1" applyFill="1" applyBorder="1" applyAlignment="1">
      <alignment horizontal="right" vertical="center" indent="1"/>
    </xf>
    <xf numFmtId="0" fontId="23" fillId="4" borderId="2" xfId="1" applyFont="1" applyFill="1" applyBorder="1" applyAlignment="1">
      <alignment horizontal="right" vertical="center" wrapText="1" readingOrder="2"/>
    </xf>
    <xf numFmtId="166" fontId="23" fillId="4" borderId="2" xfId="1" applyNumberFormat="1" applyFont="1" applyFill="1" applyBorder="1" applyAlignment="1">
      <alignment horizontal="right" vertical="center" indent="1"/>
    </xf>
    <xf numFmtId="0" fontId="23" fillId="3" borderId="3" xfId="1" applyFont="1" applyFill="1" applyBorder="1" applyAlignment="1">
      <alignment horizontal="center" vertical="center" wrapText="1" readingOrder="1"/>
    </xf>
    <xf numFmtId="0" fontId="23" fillId="3" borderId="3" xfId="1" applyFont="1" applyFill="1" applyBorder="1" applyAlignment="1">
      <alignment horizontal="right" vertical="center" wrapText="1" readingOrder="2"/>
    </xf>
    <xf numFmtId="166" fontId="23" fillId="3" borderId="3" xfId="1" applyNumberFormat="1" applyFont="1" applyFill="1" applyBorder="1" applyAlignment="1">
      <alignment horizontal="right" vertical="center" indent="1"/>
    </xf>
    <xf numFmtId="0" fontId="26" fillId="4" borderId="12" xfId="1" applyFont="1" applyFill="1" applyBorder="1" applyAlignment="1">
      <alignment horizontal="center" vertical="center" wrapText="1" readingOrder="1"/>
    </xf>
    <xf numFmtId="0" fontId="23" fillId="4" borderId="12" xfId="1" applyFont="1" applyFill="1" applyBorder="1" applyAlignment="1">
      <alignment horizontal="right" vertical="center" wrapText="1" readingOrder="2"/>
    </xf>
    <xf numFmtId="166" fontId="23" fillId="4" borderId="12" xfId="1" applyNumberFormat="1" applyFont="1" applyFill="1" applyBorder="1" applyAlignment="1">
      <alignment horizontal="right" vertical="center" indent="1"/>
    </xf>
    <xf numFmtId="165" fontId="24" fillId="0" borderId="0" xfId="0" applyNumberFormat="1" applyFont="1"/>
    <xf numFmtId="166" fontId="23" fillId="3" borderId="1" xfId="1" applyNumberFormat="1" applyFont="1" applyFill="1" applyBorder="1" applyAlignment="1">
      <alignment horizontal="right" vertical="center" indent="1" readingOrder="1"/>
    </xf>
    <xf numFmtId="166" fontId="23" fillId="4" borderId="2" xfId="1" applyNumberFormat="1" applyFont="1" applyFill="1" applyBorder="1" applyAlignment="1">
      <alignment horizontal="right" vertical="center" indent="1" readingOrder="1"/>
    </xf>
    <xf numFmtId="166" fontId="23" fillId="3" borderId="3" xfId="1" applyNumberFormat="1" applyFont="1" applyFill="1" applyBorder="1" applyAlignment="1">
      <alignment horizontal="right" vertical="center" indent="1" readingOrder="1"/>
    </xf>
    <xf numFmtId="166" fontId="23" fillId="4" borderId="12" xfId="1" applyNumberFormat="1" applyFont="1" applyFill="1" applyBorder="1" applyAlignment="1">
      <alignment horizontal="right" vertical="center" indent="1" readingOrder="1"/>
    </xf>
    <xf numFmtId="0" fontId="23" fillId="3" borderId="1" xfId="1" applyFont="1" applyFill="1" applyBorder="1" applyAlignment="1">
      <alignment horizontal="right" vertical="center" readingOrder="2"/>
    </xf>
    <xf numFmtId="166" fontId="23" fillId="3" borderId="1" xfId="1" applyNumberFormat="1" applyFont="1" applyFill="1" applyBorder="1" applyAlignment="1">
      <alignment horizontal="right" vertical="center" indent="2" readingOrder="1"/>
    </xf>
    <xf numFmtId="0" fontId="23" fillId="4" borderId="2" xfId="1" applyFont="1" applyFill="1" applyBorder="1" applyAlignment="1">
      <alignment horizontal="right" vertical="center" readingOrder="2"/>
    </xf>
    <xf numFmtId="166" fontId="23" fillId="4" borderId="2" xfId="1" applyNumberFormat="1" applyFont="1" applyFill="1" applyBorder="1" applyAlignment="1">
      <alignment horizontal="right" vertical="center" indent="2" readingOrder="1"/>
    </xf>
    <xf numFmtId="0" fontId="23" fillId="4" borderId="12" xfId="1" applyFont="1" applyFill="1" applyBorder="1" applyAlignment="1">
      <alignment horizontal="right" vertical="center" readingOrder="2"/>
    </xf>
    <xf numFmtId="166" fontId="23" fillId="4" borderId="12" xfId="1" applyNumberFormat="1" applyFont="1" applyFill="1" applyBorder="1" applyAlignment="1">
      <alignment horizontal="right" vertical="center" indent="2" readingOrder="1"/>
    </xf>
    <xf numFmtId="0" fontId="24" fillId="0" borderId="0" xfId="0" applyFont="1" applyAlignment="1">
      <alignment horizontal="left" vertical="center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6" fontId="23" fillId="7" borderId="2" xfId="1" applyNumberFormat="1" applyFont="1" applyFill="1" applyBorder="1" applyAlignment="1">
      <alignment horizontal="right" vertical="center" indent="2" readingOrder="1"/>
    </xf>
    <xf numFmtId="0" fontId="23" fillId="3" borderId="1" xfId="1" applyFont="1" applyFill="1" applyBorder="1" applyAlignment="1">
      <alignment horizontal="center" vertical="center" wrapText="1" readingOrder="2"/>
    </xf>
    <xf numFmtId="0" fontId="24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left"/>
    </xf>
    <xf numFmtId="0" fontId="23" fillId="4" borderId="2" xfId="1" applyFont="1" applyFill="1" applyBorder="1" applyAlignment="1">
      <alignment horizontal="center" vertical="center" wrapText="1" readingOrder="2"/>
    </xf>
    <xf numFmtId="0" fontId="26" fillId="4" borderId="12" xfId="1" applyFont="1" applyFill="1" applyBorder="1" applyAlignment="1">
      <alignment horizontal="center" vertical="center" wrapText="1" readingOrder="2"/>
    </xf>
    <xf numFmtId="0" fontId="22" fillId="2" borderId="4" xfId="1" applyFont="1" applyFill="1" applyBorder="1" applyAlignment="1">
      <alignment horizontal="center" vertical="center" wrapText="1" readingOrder="2"/>
    </xf>
    <xf numFmtId="166" fontId="23" fillId="3" borderId="3" xfId="1" applyNumberFormat="1" applyFont="1" applyFill="1" applyBorder="1" applyAlignment="1">
      <alignment horizontal="right" vertical="center" indent="2" readingOrder="1"/>
    </xf>
    <xf numFmtId="0" fontId="23" fillId="3" borderId="13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0" fontId="23" fillId="3" borderId="5" xfId="1" applyFont="1" applyFill="1" applyBorder="1" applyAlignment="1">
      <alignment horizontal="center" vertical="center" wrapText="1" readingOrder="1"/>
    </xf>
    <xf numFmtId="0" fontId="26" fillId="4" borderId="16" xfId="1" applyFont="1" applyFill="1" applyBorder="1" applyAlignment="1">
      <alignment horizontal="center" vertical="center" wrapText="1" readingOrder="1"/>
    </xf>
    <xf numFmtId="165" fontId="24" fillId="0" borderId="0" xfId="0" applyNumberFormat="1" applyFont="1" applyAlignment="1">
      <alignment horizontal="center"/>
    </xf>
    <xf numFmtId="0" fontId="23" fillId="3" borderId="3" xfId="1" applyFont="1" applyFill="1" applyBorder="1" applyAlignment="1">
      <alignment horizontal="right" vertical="center" readingOrder="2"/>
    </xf>
    <xf numFmtId="0" fontId="23" fillId="7" borderId="15" xfId="1" applyFont="1" applyFill="1" applyBorder="1" applyAlignment="1">
      <alignment horizontal="center" vertical="center" wrapText="1" readingOrder="2"/>
    </xf>
    <xf numFmtId="0" fontId="23" fillId="3" borderId="13" xfId="1" applyFont="1" applyFill="1" applyBorder="1" applyAlignment="1">
      <alignment horizontal="center" vertical="center" wrapText="1" readingOrder="2"/>
    </xf>
    <xf numFmtId="0" fontId="23" fillId="4" borderId="15" xfId="1" applyFont="1" applyFill="1" applyBorder="1" applyAlignment="1">
      <alignment horizontal="center" vertical="center" wrapText="1" readingOrder="2"/>
    </xf>
    <xf numFmtId="0" fontId="27" fillId="0" borderId="0" xfId="0" applyFont="1"/>
    <xf numFmtId="3" fontId="27" fillId="0" borderId="0" xfId="0" applyNumberFormat="1" applyFont="1"/>
    <xf numFmtId="0" fontId="28" fillId="0" borderId="0" xfId="1" applyFont="1" applyBorder="1" applyAlignment="1">
      <alignment horizontal="center"/>
    </xf>
    <xf numFmtId="0" fontId="26" fillId="4" borderId="16" xfId="1" applyFont="1" applyFill="1" applyBorder="1" applyAlignment="1">
      <alignment horizontal="center" vertical="center" wrapText="1" readingOrder="2"/>
    </xf>
    <xf numFmtId="0" fontId="22" fillId="2" borderId="3" xfId="1" quotePrefix="1" applyNumberFormat="1" applyFont="1" applyFill="1" applyBorder="1" applyAlignment="1">
      <alignment horizontal="center" vertical="center" wrapText="1" readingOrder="2"/>
    </xf>
    <xf numFmtId="0" fontId="22" fillId="2" borderId="5" xfId="1" applyFont="1" applyFill="1" applyBorder="1" applyAlignment="1">
      <alignment horizontal="center" vertical="center" wrapText="1" readingOrder="2"/>
    </xf>
    <xf numFmtId="0" fontId="24" fillId="0" borderId="0" xfId="1" applyFont="1" applyBorder="1" applyAlignment="1">
      <alignment horizontal="right" vertical="center"/>
    </xf>
    <xf numFmtId="165" fontId="23" fillId="3" borderId="9" xfId="1" applyNumberFormat="1" applyFont="1" applyFill="1" applyBorder="1" applyAlignment="1">
      <alignment horizontal="center" vertical="center" wrapText="1" readingOrder="1"/>
    </xf>
    <xf numFmtId="165" fontId="23" fillId="4" borderId="19" xfId="1" applyNumberFormat="1" applyFont="1" applyFill="1" applyBorder="1" applyAlignment="1">
      <alignment horizontal="center" vertical="center" wrapText="1" readingOrder="1"/>
    </xf>
    <xf numFmtId="3" fontId="23" fillId="3" borderId="1" xfId="1" applyNumberFormat="1" applyFont="1" applyFill="1" applyBorder="1" applyAlignment="1">
      <alignment horizontal="center" vertical="center" wrapText="1" readingOrder="1"/>
    </xf>
    <xf numFmtId="3" fontId="23" fillId="4" borderId="2" xfId="1" applyNumberFormat="1" applyFont="1" applyFill="1" applyBorder="1" applyAlignment="1">
      <alignment horizontal="center" vertical="center" wrapText="1" readingOrder="1"/>
    </xf>
    <xf numFmtId="0" fontId="23" fillId="4" borderId="11" xfId="1" applyFont="1" applyFill="1" applyBorder="1" applyAlignment="1">
      <alignment horizontal="center" vertical="center" wrapText="1" readingOrder="1"/>
    </xf>
    <xf numFmtId="3" fontId="23" fillId="4" borderId="11" xfId="1" applyNumberFormat="1" applyFont="1" applyFill="1" applyBorder="1" applyAlignment="1">
      <alignment horizontal="center" vertical="center" wrapText="1" readingOrder="1"/>
    </xf>
    <xf numFmtId="165" fontId="23" fillId="4" borderId="20" xfId="1" applyNumberFormat="1" applyFont="1" applyFill="1" applyBorder="1" applyAlignment="1">
      <alignment horizontal="center" vertical="center" wrapText="1" readingOrder="1"/>
    </xf>
    <xf numFmtId="0" fontId="22" fillId="2" borderId="0" xfId="1" quotePrefix="1" applyNumberFormat="1" applyFont="1" applyFill="1" applyBorder="1" applyAlignment="1">
      <alignment horizontal="center" vertical="center" readingOrder="2"/>
    </xf>
    <xf numFmtId="0" fontId="22" fillId="2" borderId="5" xfId="1" quotePrefix="1" applyNumberFormat="1" applyFont="1" applyFill="1" applyBorder="1" applyAlignment="1">
      <alignment horizontal="center" vertical="center" readingOrder="2"/>
    </xf>
    <xf numFmtId="0" fontId="22" fillId="2" borderId="10" xfId="1" quotePrefix="1" applyFont="1" applyFill="1" applyBorder="1" applyAlignment="1">
      <alignment horizontal="center" vertical="center" wrapText="1" readingOrder="1"/>
    </xf>
    <xf numFmtId="0" fontId="23" fillId="3" borderId="13" xfId="1" applyFont="1" applyFill="1" applyBorder="1" applyAlignment="1">
      <alignment horizontal="right" vertical="center" readingOrder="2"/>
    </xf>
    <xf numFmtId="3" fontId="23" fillId="3" borderId="1" xfId="1" applyNumberFormat="1" applyFont="1" applyFill="1" applyBorder="1" applyAlignment="1">
      <alignment horizontal="right" vertical="center" readingOrder="1"/>
    </xf>
    <xf numFmtId="0" fontId="23" fillId="4" borderId="15" xfId="1" applyFont="1" applyFill="1" applyBorder="1" applyAlignment="1">
      <alignment horizontal="right" vertical="center" readingOrder="2"/>
    </xf>
    <xf numFmtId="3" fontId="23" fillId="4" borderId="2" xfId="1" applyNumberFormat="1" applyFont="1" applyFill="1" applyBorder="1" applyAlignment="1">
      <alignment horizontal="right" vertical="center" readingOrder="1"/>
    </xf>
    <xf numFmtId="0" fontId="23" fillId="4" borderId="16" xfId="1" applyFont="1" applyFill="1" applyBorder="1" applyAlignment="1">
      <alignment horizontal="right" vertical="center" wrapText="1" readingOrder="2"/>
    </xf>
    <xf numFmtId="3" fontId="23" fillId="4" borderId="12" xfId="1" applyNumberFormat="1" applyFont="1" applyFill="1" applyBorder="1" applyAlignment="1">
      <alignment horizontal="right" vertical="center" readingOrder="1"/>
    </xf>
    <xf numFmtId="0" fontId="23" fillId="3" borderId="1" xfId="1" applyFont="1" applyFill="1" applyBorder="1" applyAlignment="1">
      <alignment horizontal="right" vertical="top" wrapText="1" readingOrder="2"/>
    </xf>
    <xf numFmtId="0" fontId="23" fillId="3" borderId="1" xfId="1" applyNumberFormat="1" applyFont="1" applyFill="1" applyBorder="1" applyAlignment="1">
      <alignment horizontal="center" vertical="center" wrapText="1" readingOrder="1"/>
    </xf>
    <xf numFmtId="0" fontId="23" fillId="4" borderId="2" xfId="1" applyNumberFormat="1" applyFont="1" applyFill="1" applyBorder="1" applyAlignment="1">
      <alignment horizontal="center" vertical="center" wrapText="1" readingOrder="1"/>
    </xf>
    <xf numFmtId="0" fontId="30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31" fillId="3" borderId="1" xfId="5" applyNumberFormat="1" applyFont="1" applyFill="1" applyBorder="1" applyAlignment="1">
      <alignment horizontal="right" vertical="center" indent="2" readingOrder="1"/>
    </xf>
    <xf numFmtId="3" fontId="32" fillId="3" borderId="1" xfId="5" applyNumberFormat="1" applyFont="1" applyFill="1" applyBorder="1" applyAlignment="1">
      <alignment horizontal="right" vertical="center" indent="2" readingOrder="1"/>
    </xf>
    <xf numFmtId="3" fontId="31" fillId="4" borderId="2" xfId="5" applyNumberFormat="1" applyFont="1" applyFill="1" applyBorder="1" applyAlignment="1">
      <alignment horizontal="right" vertical="center" indent="2" readingOrder="1"/>
    </xf>
    <xf numFmtId="3" fontId="32" fillId="4" borderId="2" xfId="5" applyNumberFormat="1" applyFont="1" applyFill="1" applyBorder="1" applyAlignment="1">
      <alignment horizontal="right" vertical="center" indent="2" readingOrder="1"/>
    </xf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166" fontId="0" fillId="0" borderId="0" xfId="0" applyNumberFormat="1"/>
    <xf numFmtId="166" fontId="33" fillId="0" borderId="0" xfId="0" applyNumberFormat="1" applyFont="1"/>
    <xf numFmtId="0" fontId="22" fillId="2" borderId="19" xfId="5" applyFont="1" applyFill="1" applyBorder="1" applyAlignment="1">
      <alignment horizontal="center" vertical="center" readingOrder="1"/>
    </xf>
    <xf numFmtId="0" fontId="22" fillId="2" borderId="1" xfId="5" applyFont="1" applyFill="1" applyBorder="1" applyAlignment="1">
      <alignment horizontal="center" vertical="center" readingOrder="1"/>
    </xf>
    <xf numFmtId="0" fontId="22" fillId="2" borderId="2" xfId="5" applyFont="1" applyFill="1" applyBorder="1" applyAlignment="1">
      <alignment horizontal="center" vertical="center" readingOrder="1"/>
    </xf>
    <xf numFmtId="0" fontId="22" fillId="2" borderId="15" xfId="5" applyFont="1" applyFill="1" applyBorder="1" applyAlignment="1">
      <alignment horizontal="right" vertical="center" wrapText="1" readingOrder="2"/>
    </xf>
    <xf numFmtId="0" fontId="34" fillId="0" borderId="0" xfId="5" applyFont="1" applyAlignment="1">
      <alignment vertical="center" wrapText="1"/>
    </xf>
    <xf numFmtId="11" fontId="0" fillId="0" borderId="0" xfId="0" applyNumberFormat="1"/>
    <xf numFmtId="0" fontId="22" fillId="2" borderId="8" xfId="5" applyFont="1" applyFill="1" applyBorder="1" applyAlignment="1">
      <alignment horizontal="center" vertical="center" textRotation="90" wrapText="1" readingOrder="1"/>
    </xf>
    <xf numFmtId="0" fontId="22" fillId="2" borderId="8" xfId="5" applyFont="1" applyFill="1" applyBorder="1" applyAlignment="1">
      <alignment horizontal="center" vertical="center" wrapText="1" readingOrder="1"/>
    </xf>
    <xf numFmtId="0" fontId="29" fillId="0" borderId="0" xfId="5" applyFont="1" applyBorder="1" applyAlignment="1">
      <alignment horizontal="right" vertical="center"/>
    </xf>
    <xf numFmtId="0" fontId="22" fillId="2" borderId="4" xfId="1" applyFont="1" applyFill="1" applyBorder="1" applyAlignment="1">
      <alignment horizontal="center" vertical="center" wrapText="1" readingOrder="2"/>
    </xf>
    <xf numFmtId="0" fontId="22" fillId="2" borderId="3" xfId="1" applyFont="1" applyFill="1" applyBorder="1" applyAlignment="1">
      <alignment horizontal="center" vertical="center" wrapText="1" readingOrder="2"/>
    </xf>
    <xf numFmtId="0" fontId="22" fillId="2" borderId="5" xfId="1" applyFont="1" applyFill="1" applyBorder="1" applyAlignment="1">
      <alignment horizontal="center" vertical="center" wrapText="1" readingOrder="2"/>
    </xf>
    <xf numFmtId="3" fontId="32" fillId="3" borderId="11" xfId="5" applyNumberFormat="1" applyFont="1" applyFill="1" applyBorder="1" applyAlignment="1">
      <alignment horizontal="right" vertical="center" indent="2" readingOrder="1"/>
    </xf>
    <xf numFmtId="3" fontId="31" fillId="3" borderId="11" xfId="5" applyNumberFormat="1" applyFont="1" applyFill="1" applyBorder="1" applyAlignment="1">
      <alignment horizontal="right" vertical="center" indent="2" readingOrder="1"/>
    </xf>
    <xf numFmtId="166" fontId="23" fillId="3" borderId="1" xfId="5" applyNumberFormat="1" applyFont="1" applyFill="1" applyBorder="1" applyAlignment="1">
      <alignment horizontal="center" vertical="center" readingOrder="1"/>
    </xf>
    <xf numFmtId="166" fontId="23" fillId="4" borderId="2" xfId="5" applyNumberFormat="1" applyFont="1" applyFill="1" applyBorder="1" applyAlignment="1">
      <alignment horizontal="center" vertical="center" readingOrder="1"/>
    </xf>
    <xf numFmtId="165" fontId="23" fillId="3" borderId="11" xfId="5" applyNumberFormat="1" applyFont="1" applyFill="1" applyBorder="1" applyAlignment="1">
      <alignment horizontal="center" vertical="center" wrapText="1" readingOrder="1"/>
    </xf>
    <xf numFmtId="0" fontId="29" fillId="0" borderId="0" xfId="5" applyFont="1" applyBorder="1" applyAlignment="1">
      <alignment vertical="center"/>
    </xf>
    <xf numFmtId="0" fontId="37" fillId="0" borderId="0" xfId="0" applyFont="1" applyAlignment="1">
      <alignment horizontal="right" vertical="center" readingOrder="2"/>
    </xf>
    <xf numFmtId="0" fontId="38" fillId="2" borderId="8" xfId="5" applyFont="1" applyFill="1" applyBorder="1" applyAlignment="1">
      <alignment horizontal="center" vertical="top" textRotation="90" wrapText="1" readingOrder="1"/>
    </xf>
    <xf numFmtId="167" fontId="23" fillId="3" borderId="11" xfId="8" applyNumberFormat="1" applyFont="1" applyFill="1" applyBorder="1" applyAlignment="1">
      <alignment horizontal="center" vertical="center" wrapText="1" readingOrder="1"/>
    </xf>
    <xf numFmtId="166" fontId="23" fillId="3" borderId="9" xfId="1" applyNumberFormat="1" applyFont="1" applyFill="1" applyBorder="1" applyAlignment="1">
      <alignment horizontal="center" vertical="center" readingOrder="1"/>
    </xf>
    <xf numFmtId="166" fontId="23" fillId="4" borderId="19" xfId="1" applyNumberFormat="1" applyFont="1" applyFill="1" applyBorder="1" applyAlignment="1">
      <alignment horizontal="center" vertical="center" readingOrder="1"/>
    </xf>
    <xf numFmtId="0" fontId="24" fillId="0" borderId="22" xfId="1" applyFont="1" applyBorder="1" applyAlignment="1">
      <alignment readingOrder="2"/>
    </xf>
    <xf numFmtId="166" fontId="23" fillId="3" borderId="11" xfId="5" applyNumberFormat="1" applyFont="1" applyFill="1" applyBorder="1" applyAlignment="1">
      <alignment horizontal="center" vertical="center" wrapText="1" readingOrder="1"/>
    </xf>
    <xf numFmtId="166" fontId="23" fillId="3" borderId="1" xfId="1" applyNumberFormat="1" applyFont="1" applyFill="1" applyBorder="1" applyAlignment="1">
      <alignment horizontal="center" vertical="center" readingOrder="1"/>
    </xf>
    <xf numFmtId="166" fontId="23" fillId="4" borderId="2" xfId="1" applyNumberFormat="1" applyFont="1" applyFill="1" applyBorder="1" applyAlignment="1">
      <alignment horizontal="center" vertical="center" readingOrder="1"/>
    </xf>
    <xf numFmtId="0" fontId="22" fillId="2" borderId="3" xfId="1" applyFont="1" applyFill="1" applyBorder="1" applyAlignment="1">
      <alignment horizontal="center" wrapText="1" readingOrder="2"/>
    </xf>
    <xf numFmtId="0" fontId="22" fillId="2" borderId="4" xfId="1" applyFont="1" applyFill="1" applyBorder="1" applyAlignment="1">
      <alignment horizontal="center" wrapText="1"/>
    </xf>
    <xf numFmtId="0" fontId="22" fillId="2" borderId="4" xfId="1" applyFont="1" applyFill="1" applyBorder="1" applyAlignment="1">
      <alignment horizontal="center" wrapText="1" readingOrder="2"/>
    </xf>
    <xf numFmtId="49" fontId="13" fillId="0" borderId="0" xfId="0" applyNumberFormat="1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wrapText="1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0" fontId="29" fillId="0" borderId="0" xfId="1" applyFont="1" applyBorder="1" applyAlignment="1">
      <alignment horizontal="center" vertical="center" wrapText="1"/>
    </xf>
    <xf numFmtId="0" fontId="22" fillId="2" borderId="3" xfId="5" applyFont="1" applyFill="1" applyBorder="1" applyAlignment="1">
      <alignment horizontal="center" vertical="center" wrapText="1" readingOrder="2"/>
    </xf>
    <xf numFmtId="0" fontId="22" fillId="2" borderId="5" xfId="5" applyFont="1" applyFill="1" applyBorder="1" applyAlignment="1">
      <alignment horizontal="center" vertical="center" wrapText="1" readingOrder="2"/>
    </xf>
    <xf numFmtId="0" fontId="29" fillId="0" borderId="0" xfId="5" applyFont="1" applyBorder="1" applyAlignment="1">
      <alignment horizontal="center" wrapText="1"/>
    </xf>
    <xf numFmtId="0" fontId="22" fillId="2" borderId="1" xfId="5" applyFont="1" applyFill="1" applyBorder="1" applyAlignment="1">
      <alignment horizontal="center" vertical="center" wrapText="1"/>
    </xf>
    <xf numFmtId="0" fontId="22" fillId="2" borderId="9" xfId="5" applyFont="1" applyFill="1" applyBorder="1" applyAlignment="1">
      <alignment horizontal="center" vertical="center" wrapText="1"/>
    </xf>
    <xf numFmtId="0" fontId="22" fillId="2" borderId="14" xfId="5" applyFont="1" applyFill="1" applyBorder="1" applyAlignment="1">
      <alignment horizontal="center" vertical="center" wrapText="1"/>
    </xf>
    <xf numFmtId="0" fontId="22" fillId="2" borderId="13" xfId="5" applyFont="1" applyFill="1" applyBorder="1" applyAlignment="1">
      <alignment horizontal="center" vertical="center" wrapText="1"/>
    </xf>
    <xf numFmtId="0" fontId="22" fillId="2" borderId="4" xfId="5" applyFont="1" applyFill="1" applyBorder="1" applyAlignment="1">
      <alignment horizontal="center" vertical="center" wrapText="1"/>
    </xf>
    <xf numFmtId="0" fontId="22" fillId="2" borderId="5" xfId="5" applyFont="1" applyFill="1" applyBorder="1" applyAlignment="1">
      <alignment horizontal="center" vertical="center" wrapText="1"/>
    </xf>
    <xf numFmtId="0" fontId="20" fillId="0" borderId="0" xfId="5" applyFont="1" applyBorder="1" applyAlignment="1">
      <alignment horizontal="right"/>
    </xf>
    <xf numFmtId="0" fontId="29" fillId="0" borderId="0" xfId="1" applyFont="1" applyBorder="1" applyAlignment="1">
      <alignment horizontal="center"/>
    </xf>
    <xf numFmtId="0" fontId="22" fillId="2" borderId="6" xfId="1" applyFont="1" applyFill="1" applyBorder="1" applyAlignment="1">
      <alignment horizontal="center" vertical="center" wrapText="1" readingOrder="2"/>
    </xf>
    <xf numFmtId="0" fontId="22" fillId="2" borderId="7" xfId="1" applyFont="1" applyFill="1" applyBorder="1" applyAlignment="1">
      <alignment horizontal="center" vertical="center" wrapText="1" readingOrder="2"/>
    </xf>
    <xf numFmtId="0" fontId="22" fillId="2" borderId="8" xfId="1" applyFont="1" applyFill="1" applyBorder="1" applyAlignment="1">
      <alignment horizontal="center" vertical="center" wrapText="1" readingOrder="2"/>
    </xf>
    <xf numFmtId="0" fontId="22" fillId="2" borderId="3" xfId="1" applyFont="1" applyFill="1" applyBorder="1" applyAlignment="1">
      <alignment horizontal="center" vertical="center" wrapText="1" readingOrder="2"/>
    </xf>
    <xf numFmtId="0" fontId="22" fillId="2" borderId="5" xfId="1" applyFont="1" applyFill="1" applyBorder="1" applyAlignment="1">
      <alignment horizontal="center" vertical="center" wrapText="1" readingOrder="2"/>
    </xf>
    <xf numFmtId="0" fontId="22" fillId="2" borderId="0" xfId="1" applyFont="1" applyFill="1" applyBorder="1" applyAlignment="1">
      <alignment horizontal="center" vertical="center" wrapText="1" readingOrder="2"/>
    </xf>
    <xf numFmtId="0" fontId="29" fillId="0" borderId="0" xfId="1" applyFont="1" applyBorder="1" applyAlignment="1">
      <alignment horizontal="center" vertical="center"/>
    </xf>
    <xf numFmtId="0" fontId="22" fillId="2" borderId="0" xfId="1" applyFont="1" applyFill="1" applyBorder="1" applyAlignment="1">
      <alignment horizontal="center" vertical="center" readingOrder="2"/>
    </xf>
    <xf numFmtId="0" fontId="22" fillId="2" borderId="4" xfId="1" quotePrefix="1" applyNumberFormat="1" applyFont="1" applyFill="1" applyBorder="1" applyAlignment="1">
      <alignment horizontal="center" vertical="center" readingOrder="2"/>
    </xf>
    <xf numFmtId="0" fontId="22" fillId="2" borderId="5" xfId="1" quotePrefix="1" applyNumberFormat="1" applyFont="1" applyFill="1" applyBorder="1" applyAlignment="1">
      <alignment horizontal="center" vertical="center" readingOrder="2"/>
    </xf>
    <xf numFmtId="0" fontId="22" fillId="2" borderId="4" xfId="1" applyFont="1" applyFill="1" applyBorder="1" applyAlignment="1">
      <alignment horizontal="center" vertical="center" readingOrder="2"/>
    </xf>
    <xf numFmtId="0" fontId="22" fillId="2" borderId="5" xfId="1" applyFont="1" applyFill="1" applyBorder="1" applyAlignment="1">
      <alignment horizontal="center" vertical="center" readingOrder="2"/>
    </xf>
    <xf numFmtId="0" fontId="22" fillId="2" borderId="9" xfId="1" quotePrefix="1" applyNumberFormat="1" applyFont="1" applyFill="1" applyBorder="1" applyAlignment="1">
      <alignment horizontal="center" vertical="center" readingOrder="2"/>
    </xf>
    <xf numFmtId="0" fontId="22" fillId="2" borderId="14" xfId="1" quotePrefix="1" applyNumberFormat="1" applyFont="1" applyFill="1" applyBorder="1" applyAlignment="1">
      <alignment horizontal="center" vertical="center" readingOrder="2"/>
    </xf>
    <xf numFmtId="0" fontId="22" fillId="2" borderId="13" xfId="1" quotePrefix="1" applyNumberFormat="1" applyFont="1" applyFill="1" applyBorder="1" applyAlignment="1">
      <alignment horizontal="center" vertical="center" readingOrder="2"/>
    </xf>
    <xf numFmtId="0" fontId="22" fillId="2" borderId="9" xfId="1" applyFont="1" applyFill="1" applyBorder="1" applyAlignment="1">
      <alignment horizontal="center" vertical="center" readingOrder="1"/>
    </xf>
    <xf numFmtId="0" fontId="22" fillId="2" borderId="13" xfId="1" applyFont="1" applyFill="1" applyBorder="1" applyAlignment="1">
      <alignment horizontal="center" vertical="center" readingOrder="1"/>
    </xf>
  </cellXfs>
  <cellStyles count="9">
    <cellStyle name="Comma" xfId="8" builtinId="3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 2" xfId="7" xr:uid="{00000000-0005-0000-0000-000006000000}"/>
    <cellStyle name="عادي 2" xfId="6" xr:uid="{00000000-0005-0000-0000-000007000000}"/>
  </cellStyles>
  <dxfs count="96">
    <dxf>
      <font>
        <color rgb="FFFF0000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5"/>
      <tableStyleElement type="firstRowStripe" dxfId="94"/>
      <tableStyleElement type="secondRowStripe" dxfId="93"/>
    </tableStyle>
  </tableStyles>
  <colors>
    <mruColors>
      <color rgb="FF474D9B"/>
      <color rgb="FFF0F2F6"/>
      <color rgb="FF9BA8C2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W129" headerRowCount="0" totalsRowShown="0" headerRowDxfId="92" tableBorderDxfId="91">
  <tableColumns count="23">
    <tableColumn id="1" xr3:uid="{BCF93C57-92AC-4A16-A4A2-02E886313774}" name="عمود1"/>
    <tableColumn id="2" xr3:uid="{6E19356B-9BF5-4060-B3D7-C20E40524869}" name="عمود2" headerRowDxfId="90" dataDxfId="89"/>
    <tableColumn id="3" xr3:uid="{C074C69A-0683-4152-9FA8-7D571D6E68B2}" name="عمود3" headerRowDxfId="88" dataDxfId="87"/>
    <tableColumn id="4" xr3:uid="{7E6394EB-8300-4104-BA28-51000B160CA3}" name="عمود4" headerRowDxfId="86" dataDxfId="85"/>
    <tableColumn id="5" xr3:uid="{C98DF8BA-402E-4374-8889-EACCA8B9C530}" name="عمود5" headerRowDxfId="84" dataDxfId="83"/>
    <tableColumn id="6" xr3:uid="{C18D2675-6A35-421F-99AB-1966CEA5CD71}" name="عمود6" headerRowDxfId="82" dataDxfId="81"/>
    <tableColumn id="7" xr3:uid="{8AB30324-7F1C-46DD-82B0-78CF5D526CBB}" name="عمود7" headerRowDxfId="80" dataDxfId="79"/>
    <tableColumn id="8" xr3:uid="{8D7A6037-0B82-4463-B10E-36EA330403D5}" name="عمود8" headerRowDxfId="78" dataDxfId="77"/>
    <tableColumn id="9" xr3:uid="{2934A16B-EE6C-4563-B503-8F01D11F5379}" name="عمود9" headerRowDxfId="76" dataDxfId="75"/>
    <tableColumn id="10" xr3:uid="{1B78B18C-B938-4824-BA45-85D53AD3D856}" name="عمود10" headerRowDxfId="74" dataDxfId="73"/>
    <tableColumn id="11" xr3:uid="{9EAC40F6-A0CF-4BD8-AAE3-C6F83B6F6641}" name="عمود11" headerRowDxfId="72" dataDxfId="71"/>
    <tableColumn id="12" xr3:uid="{10E69370-9D9A-4CF2-8C6E-350F74E0BC5C}" name="عمود12" headerRowDxfId="70" dataDxfId="69"/>
    <tableColumn id="13" xr3:uid="{EF8569C1-BFAE-4852-8CE4-FAAF6E3616BE}" name="عمود13" headerRowDxfId="68" dataDxfId="67"/>
    <tableColumn id="14" xr3:uid="{1770A29A-3E22-46BC-B784-56AA1349EA2F}" name="عمود14" headerRowDxfId="66" dataDxfId="65"/>
    <tableColumn id="15" xr3:uid="{8323AAF4-9AC0-484A-90D0-0E528BB75FA5}" name="عمود15" headerRowDxfId="64" dataDxfId="63"/>
    <tableColumn id="16" xr3:uid="{5E1EDABE-BD90-4F99-9965-F2CF4F3F2C17}" name="عمود16" headerRowDxfId="62" dataDxfId="61"/>
    <tableColumn id="17" xr3:uid="{930A98BA-4407-44F9-9A85-9F64757D40BE}" name="عمود17" headerRowDxfId="60" dataDxfId="59"/>
    <tableColumn id="18" xr3:uid="{A3DDCE84-556A-4076-9885-F185576DCBC8}" name="عمود18" headerRowDxfId="58" dataDxfId="57"/>
    <tableColumn id="19" xr3:uid="{B21137F1-E7EB-4EF0-AB0B-D82A64688C4E}" name="عمود19" headerRowDxfId="56" dataDxfId="55"/>
    <tableColumn id="20" xr3:uid="{6E56A8F3-9F7A-4C16-8D00-E4A070DDD327}" name="عمود20" headerRowDxfId="54" dataDxfId="53"/>
    <tableColumn id="21" xr3:uid="{127DED8B-3722-433D-AB7A-545270C5F457}" name="عمود21" headerRowDxfId="52" dataDxfId="51"/>
    <tableColumn id="22" xr3:uid="{30C0EFC9-C58E-478B-BCBA-6DE912A6D894}" name="عمود22" headerRowDxfId="50" dataDxfId="49"/>
    <tableColumn id="23" xr3:uid="{EB891C1D-D867-44E5-9A55-DB6573EC11CC}" name="عمود23" headerRowDxfId="48" dataDxfId="47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W132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325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29"/>
  <sheetViews>
    <sheetView showGridLines="0" rightToLeft="1" zoomScaleNormal="100" workbookViewId="0">
      <selection activeCell="A5" sqref="A5:B5"/>
    </sheetView>
  </sheetViews>
  <sheetFormatPr defaultColWidth="0" defaultRowHeight="14.25" zeroHeight="1" x14ac:dyDescent="0.2"/>
  <cols>
    <col min="1" max="1" width="9.140625" style="9" customWidth="1"/>
    <col min="2" max="2" width="68.42578125" style="9" customWidth="1"/>
    <col min="3" max="3" width="0.85546875" style="9" hidden="1" customWidth="1"/>
    <col min="4" max="255" width="9.140625" style="9" hidden="1"/>
    <col min="256" max="257" width="70.85546875" style="9" hidden="1"/>
    <col min="258" max="511" width="9.140625" style="9" hidden="1"/>
    <col min="512" max="513" width="70.85546875" style="9" hidden="1"/>
    <col min="514" max="767" width="9.140625" style="9" hidden="1"/>
    <col min="768" max="769" width="70.85546875" style="9" hidden="1"/>
    <col min="770" max="1023" width="9.140625" style="9" hidden="1"/>
    <col min="1024" max="1025" width="70.85546875" style="9" hidden="1"/>
    <col min="1026" max="1279" width="9.140625" style="9" hidden="1"/>
    <col min="1280" max="1281" width="70.85546875" style="9" hidden="1"/>
    <col min="1282" max="1535" width="9.140625" style="9" hidden="1"/>
    <col min="1536" max="1537" width="70.85546875" style="9" hidden="1"/>
    <col min="1538" max="1791" width="9.140625" style="9" hidden="1"/>
    <col min="1792" max="1793" width="70.85546875" style="9" hidden="1"/>
    <col min="1794" max="2047" width="9.140625" style="9" hidden="1"/>
    <col min="2048" max="2049" width="70.85546875" style="9" hidden="1"/>
    <col min="2050" max="2303" width="9.140625" style="9" hidden="1"/>
    <col min="2304" max="2305" width="70.85546875" style="9" hidden="1"/>
    <col min="2306" max="2559" width="9.140625" style="9" hidden="1"/>
    <col min="2560" max="2561" width="70.85546875" style="9" hidden="1"/>
    <col min="2562" max="2815" width="9.140625" style="9" hidden="1"/>
    <col min="2816" max="2817" width="70.85546875" style="9" hidden="1"/>
    <col min="2818" max="3071" width="9.140625" style="9" hidden="1"/>
    <col min="3072" max="3073" width="70.85546875" style="9" hidden="1"/>
    <col min="3074" max="3327" width="9.140625" style="9" hidden="1"/>
    <col min="3328" max="3329" width="70.85546875" style="9" hidden="1"/>
    <col min="3330" max="3583" width="9.140625" style="9" hidden="1"/>
    <col min="3584" max="3585" width="70.85546875" style="9" hidden="1"/>
    <col min="3586" max="3839" width="9.140625" style="9" hidden="1"/>
    <col min="3840" max="3841" width="70.85546875" style="9" hidden="1"/>
    <col min="3842" max="4095" width="9.140625" style="9" hidden="1"/>
    <col min="4096" max="4097" width="70.85546875" style="9" hidden="1"/>
    <col min="4098" max="4351" width="9.140625" style="9" hidden="1"/>
    <col min="4352" max="4353" width="70.85546875" style="9" hidden="1"/>
    <col min="4354" max="4607" width="9.140625" style="9" hidden="1"/>
    <col min="4608" max="4609" width="70.85546875" style="9" hidden="1"/>
    <col min="4610" max="4863" width="9.140625" style="9" hidden="1"/>
    <col min="4864" max="4865" width="70.85546875" style="9" hidden="1"/>
    <col min="4866" max="5119" width="9.140625" style="9" hidden="1"/>
    <col min="5120" max="5121" width="70.85546875" style="9" hidden="1"/>
    <col min="5122" max="5375" width="9.140625" style="9" hidden="1"/>
    <col min="5376" max="5377" width="70.85546875" style="9" hidden="1"/>
    <col min="5378" max="5631" width="9.140625" style="9" hidden="1"/>
    <col min="5632" max="5633" width="70.85546875" style="9" hidden="1"/>
    <col min="5634" max="5887" width="9.140625" style="9" hidden="1"/>
    <col min="5888" max="5889" width="70.85546875" style="9" hidden="1"/>
    <col min="5890" max="6143" width="9.140625" style="9" hidden="1"/>
    <col min="6144" max="6145" width="70.85546875" style="9" hidden="1"/>
    <col min="6146" max="6399" width="9.140625" style="9" hidden="1"/>
    <col min="6400" max="6401" width="70.85546875" style="9" hidden="1"/>
    <col min="6402" max="6655" width="9.140625" style="9" hidden="1"/>
    <col min="6656" max="6657" width="70.85546875" style="9" hidden="1"/>
    <col min="6658" max="6911" width="9.140625" style="9" hidden="1"/>
    <col min="6912" max="6913" width="70.85546875" style="9" hidden="1"/>
    <col min="6914" max="7167" width="9.140625" style="9" hidden="1"/>
    <col min="7168" max="7169" width="70.85546875" style="9" hidden="1"/>
    <col min="7170" max="7423" width="9.140625" style="9" hidden="1"/>
    <col min="7424" max="7425" width="70.85546875" style="9" hidden="1"/>
    <col min="7426" max="7679" width="9.140625" style="9" hidden="1"/>
    <col min="7680" max="7681" width="70.85546875" style="9" hidden="1"/>
    <col min="7682" max="7935" width="9.140625" style="9" hidden="1"/>
    <col min="7936" max="7937" width="70.85546875" style="9" hidden="1"/>
    <col min="7938" max="8191" width="9.140625" style="9" hidden="1"/>
    <col min="8192" max="8193" width="70.85546875" style="9" hidden="1"/>
    <col min="8194" max="8447" width="9.140625" style="9" hidden="1"/>
    <col min="8448" max="8449" width="70.85546875" style="9" hidden="1"/>
    <col min="8450" max="8703" width="9.140625" style="9" hidden="1"/>
    <col min="8704" max="8705" width="70.85546875" style="9" hidden="1"/>
    <col min="8706" max="8959" width="9.140625" style="9" hidden="1"/>
    <col min="8960" max="8961" width="70.85546875" style="9" hidden="1"/>
    <col min="8962" max="9215" width="9.140625" style="9" hidden="1"/>
    <col min="9216" max="9217" width="70.85546875" style="9" hidden="1"/>
    <col min="9218" max="9471" width="9.140625" style="9" hidden="1"/>
    <col min="9472" max="9473" width="70.85546875" style="9" hidden="1"/>
    <col min="9474" max="9727" width="9.140625" style="9" hidden="1"/>
    <col min="9728" max="9729" width="70.85546875" style="9" hidden="1"/>
    <col min="9730" max="9983" width="9.140625" style="9" hidden="1"/>
    <col min="9984" max="9985" width="70.85546875" style="9" hidden="1"/>
    <col min="9986" max="10239" width="9.140625" style="9" hidden="1"/>
    <col min="10240" max="10241" width="70.85546875" style="9" hidden="1"/>
    <col min="10242" max="10495" width="9.140625" style="9" hidden="1"/>
    <col min="10496" max="10497" width="70.85546875" style="9" hidden="1"/>
    <col min="10498" max="10751" width="9.140625" style="9" hidden="1"/>
    <col min="10752" max="10753" width="70.85546875" style="9" hidden="1"/>
    <col min="10754" max="11007" width="9.140625" style="9" hidden="1"/>
    <col min="11008" max="11009" width="70.85546875" style="9" hidden="1"/>
    <col min="11010" max="11263" width="9.140625" style="9" hidden="1"/>
    <col min="11264" max="11265" width="70.85546875" style="9" hidden="1"/>
    <col min="11266" max="11519" width="9.140625" style="9" hidden="1"/>
    <col min="11520" max="11521" width="70.85546875" style="9" hidden="1"/>
    <col min="11522" max="11775" width="9.140625" style="9" hidden="1"/>
    <col min="11776" max="11777" width="70.85546875" style="9" hidden="1"/>
    <col min="11778" max="12031" width="9.140625" style="9" hidden="1"/>
    <col min="12032" max="12033" width="70.85546875" style="9" hidden="1"/>
    <col min="12034" max="12287" width="9.140625" style="9" hidden="1"/>
    <col min="12288" max="12289" width="70.85546875" style="9" hidden="1"/>
    <col min="12290" max="12543" width="9.140625" style="9" hidden="1"/>
    <col min="12544" max="12545" width="70.85546875" style="9" hidden="1"/>
    <col min="12546" max="12799" width="9.140625" style="9" hidden="1"/>
    <col min="12800" max="12801" width="70.85546875" style="9" hidden="1"/>
    <col min="12802" max="13055" width="9.140625" style="9" hidden="1"/>
    <col min="13056" max="13057" width="70.85546875" style="9" hidden="1"/>
    <col min="13058" max="13311" width="9.140625" style="9" hidden="1"/>
    <col min="13312" max="13313" width="70.85546875" style="9" hidden="1"/>
    <col min="13314" max="13567" width="9.140625" style="9" hidden="1"/>
    <col min="13568" max="13569" width="70.85546875" style="9" hidden="1"/>
    <col min="13570" max="13823" width="9.140625" style="9" hidden="1"/>
    <col min="13824" max="13825" width="70.85546875" style="9" hidden="1"/>
    <col min="13826" max="14079" width="9.140625" style="9" hidden="1"/>
    <col min="14080" max="14081" width="70.85546875" style="9" hidden="1"/>
    <col min="14082" max="14335" width="9.140625" style="9" hidden="1"/>
    <col min="14336" max="14337" width="70.85546875" style="9" hidden="1"/>
    <col min="14338" max="14591" width="9.140625" style="9" hidden="1"/>
    <col min="14592" max="14593" width="70.85546875" style="9" hidden="1"/>
    <col min="14594" max="14847" width="9.140625" style="9" hidden="1"/>
    <col min="14848" max="14849" width="70.85546875" style="9" hidden="1"/>
    <col min="14850" max="15103" width="9.140625" style="9" hidden="1"/>
    <col min="15104" max="15105" width="70.85546875" style="9" hidden="1"/>
    <col min="15106" max="15359" width="9.140625" style="9" hidden="1"/>
    <col min="15360" max="15361" width="70.85546875" style="9" hidden="1"/>
    <col min="15362" max="15615" width="9.140625" style="9" hidden="1"/>
    <col min="15616" max="15617" width="70.85546875" style="9" hidden="1"/>
    <col min="15618" max="15871" width="9.140625" style="9" hidden="1"/>
    <col min="15872" max="15873" width="70.85546875" style="9" hidden="1"/>
    <col min="15874" max="16127" width="9.140625" style="9" hidden="1"/>
    <col min="16128" max="16131" width="70.85546875" style="9" hidden="1"/>
    <col min="16132" max="16384" width="9.140625" style="9" hidden="1"/>
  </cols>
  <sheetData>
    <row r="1" spans="1:2" ht="36" customHeight="1" x14ac:dyDescent="0.2"/>
    <row r="2" spans="1:2" ht="18.75" customHeight="1" x14ac:dyDescent="0.2"/>
    <row r="3" spans="1:2" ht="25.5" customHeight="1" x14ac:dyDescent="0.2">
      <c r="A3" s="162" t="s">
        <v>251</v>
      </c>
      <c r="B3" s="163"/>
    </row>
    <row r="4" spans="1:2" ht="21.75" customHeight="1" x14ac:dyDescent="0.2">
      <c r="A4" s="163"/>
      <c r="B4" s="163"/>
    </row>
    <row r="5" spans="1:2" ht="21.75" customHeight="1" thickBot="1" x14ac:dyDescent="0.25">
      <c r="A5" s="161" t="s">
        <v>340</v>
      </c>
      <c r="B5" s="161"/>
    </row>
    <row r="6" spans="1:2" ht="33" customHeight="1" x14ac:dyDescent="0.2">
      <c r="A6" s="10" t="s">
        <v>21</v>
      </c>
      <c r="B6" s="11" t="s">
        <v>22</v>
      </c>
    </row>
    <row r="7" spans="1:2" ht="21" customHeight="1" x14ac:dyDescent="0.2">
      <c r="A7" s="12">
        <v>1</v>
      </c>
      <c r="B7" s="13" t="s">
        <v>205</v>
      </c>
    </row>
    <row r="8" spans="1:2" ht="21" customHeight="1" x14ac:dyDescent="0.2">
      <c r="A8" s="14">
        <v>1.1000000000000001</v>
      </c>
      <c r="B8" s="15" t="s">
        <v>228</v>
      </c>
    </row>
    <row r="9" spans="1:2" ht="21" customHeight="1" x14ac:dyDescent="0.2">
      <c r="A9" s="16">
        <v>1.2</v>
      </c>
      <c r="B9" s="17" t="s">
        <v>249</v>
      </c>
    </row>
    <row r="10" spans="1:2" ht="21" customHeight="1" x14ac:dyDescent="0.2">
      <c r="A10" s="16">
        <v>1.3</v>
      </c>
      <c r="B10" s="17" t="s">
        <v>250</v>
      </c>
    </row>
    <row r="11" spans="1:2" ht="21" customHeight="1" x14ac:dyDescent="0.2">
      <c r="A11" s="18">
        <v>1.4</v>
      </c>
      <c r="B11" s="17" t="s">
        <v>326</v>
      </c>
    </row>
    <row r="12" spans="1:2" ht="21" customHeight="1" x14ac:dyDescent="0.2">
      <c r="A12" s="19">
        <v>1.5</v>
      </c>
      <c r="B12" s="15" t="s">
        <v>231</v>
      </c>
    </row>
    <row r="13" spans="1:2" ht="21" customHeight="1" x14ac:dyDescent="0.2">
      <c r="A13" s="12">
        <v>2</v>
      </c>
      <c r="B13" s="13" t="s">
        <v>53</v>
      </c>
    </row>
    <row r="14" spans="1:2" ht="21" customHeight="1" x14ac:dyDescent="0.2">
      <c r="A14" s="20">
        <v>2.1</v>
      </c>
      <c r="B14" s="15" t="s">
        <v>24</v>
      </c>
    </row>
    <row r="15" spans="1:2" ht="21" customHeight="1" x14ac:dyDescent="0.2">
      <c r="A15" s="21">
        <v>2.2000000000000002</v>
      </c>
      <c r="B15" s="17" t="s">
        <v>25</v>
      </c>
    </row>
    <row r="16" spans="1:2" ht="21" customHeight="1" x14ac:dyDescent="0.2">
      <c r="A16" s="21">
        <v>2.2999999999999998</v>
      </c>
      <c r="B16" s="17" t="s">
        <v>45</v>
      </c>
    </row>
    <row r="17" spans="1:2" ht="21" customHeight="1" x14ac:dyDescent="0.2">
      <c r="A17" s="21">
        <v>2.4</v>
      </c>
      <c r="B17" s="17" t="s">
        <v>304</v>
      </c>
    </row>
    <row r="18" spans="1:2" ht="21" customHeight="1" x14ac:dyDescent="0.2">
      <c r="A18" s="21">
        <v>2.5</v>
      </c>
      <c r="B18" s="17" t="s">
        <v>54</v>
      </c>
    </row>
    <row r="19" spans="1:2" ht="21" customHeight="1" x14ac:dyDescent="0.2">
      <c r="A19" s="12">
        <v>3</v>
      </c>
      <c r="B19" s="22" t="s">
        <v>26</v>
      </c>
    </row>
    <row r="20" spans="1:2" ht="21" customHeight="1" x14ac:dyDescent="0.2">
      <c r="A20" s="12">
        <v>4</v>
      </c>
      <c r="B20" s="22" t="s">
        <v>27</v>
      </c>
    </row>
    <row r="21" spans="1:2" ht="21" customHeight="1" x14ac:dyDescent="0.2">
      <c r="A21" s="12">
        <v>5</v>
      </c>
      <c r="B21" s="22" t="s">
        <v>327</v>
      </c>
    </row>
    <row r="22" spans="1:2" ht="19.5" customHeight="1" x14ac:dyDescent="0.2">
      <c r="A22" s="12"/>
      <c r="B22" s="22" t="s">
        <v>328</v>
      </c>
    </row>
    <row r="23" spans="1:2" x14ac:dyDescent="0.2"/>
    <row r="24" spans="1:2" x14ac:dyDescent="0.2"/>
    <row r="25" spans="1:2" x14ac:dyDescent="0.2"/>
    <row r="26" spans="1:2" x14ac:dyDescent="0.2"/>
    <row r="27" spans="1:2" x14ac:dyDescent="0.2"/>
    <row r="28" spans="1:2" x14ac:dyDescent="0.2"/>
    <row r="29" spans="1:2" x14ac:dyDescent="0.2"/>
  </sheetData>
  <mergeCells count="2">
    <mergeCell ref="A5:B5"/>
    <mergeCell ref="A3:B4"/>
  </mergeCells>
  <hyperlinks>
    <hyperlink ref="B7" location="'1-1'!A1" display="صادرات المملكة خلال السنوات" xr:uid="{00000000-0004-0000-0000-000000000000}"/>
    <hyperlink ref="B9" location="'1-2'!A1" display="الصادرات حسب استخدام المواد" xr:uid="{00000000-0004-0000-0000-000001000000}"/>
    <hyperlink ref="B10" location="'1-3'!A1" display="الصادرات حسب طبيعة المواد" xr:uid="{00000000-0004-0000-0000-000002000000}"/>
    <hyperlink ref="B11" location="'1-7'!A1" display="الصادرات حسب الاصناف" xr:uid="{00000000-0004-0000-0000-000003000000}"/>
    <hyperlink ref="B13" location="'3'!A1" display="الواردات السلعية، شهري" xr:uid="{00000000-0004-0000-0000-000004000000}"/>
    <hyperlink ref="B14" location="'3.1'!A1" display="الواردات حسب الأقسام" xr:uid="{00000000-0004-0000-0000-000005000000}"/>
    <hyperlink ref="B17" location="'3.4'!A1" display="الواردات حسب استخدام المواد" xr:uid="{00000000-0004-0000-0000-000006000000}"/>
    <hyperlink ref="B15" location="'3.2'!A1" display="الواردات حسب مجموعات الدول " xr:uid="{00000000-0004-0000-0000-000008000000}"/>
    <hyperlink ref="B16" location="'3.3'!A1" display="الواردات حسب الدول" xr:uid="{00000000-0004-0000-0000-000009000000}"/>
    <hyperlink ref="B20" location="'4'!A1" display="نسبة الصادرات غير البترولية للواردات، شهري" xr:uid="{00000000-0004-0000-0000-00000A000000}"/>
    <hyperlink ref="B21" location="'5'!A1" display="نسبة الصادرات غير البترولية للواردات، سنوي" xr:uid="{00000000-0004-0000-0000-00000B000000}"/>
    <hyperlink ref="B9" location="'1.2'!A1" display="الصادرات حسب الأقسام" xr:uid="{00000000-0004-0000-0000-00001A000000}"/>
    <hyperlink ref="B10" location="'1.3'!A1" display="الصادرات غير البترولية حسب مجموعات الدول" xr:uid="{00000000-0004-0000-0000-00001B000000}"/>
    <hyperlink ref="B11" location="'1.4'!A1" display="الصادرات غير البترولية حسب الدول" xr:uid="{00000000-0004-0000-0000-00001C000000}"/>
    <hyperlink ref="B13" location="'2'!A1" display="الواردات السلعية، شهري" xr:uid="{00000000-0004-0000-0000-00001D000000}"/>
    <hyperlink ref="B14" location="'2.1'!A1" display="الواردات حسب الأقسام" xr:uid="{00000000-0004-0000-0000-00001E000000}"/>
    <hyperlink ref="B15" location="'2.2'!A1" display="الواردات حسب مجموعات الدول " xr:uid="{00000000-0004-0000-0000-00001F000000}"/>
    <hyperlink ref="B16" location="'2.3'!A1" display="الواردات حسب الدول" xr:uid="{00000000-0004-0000-0000-000020000000}"/>
    <hyperlink ref="B17" location="'2.4'!A1" display="الواردات حسب استخدام المواد" xr:uid="{00000000-0004-0000-0000-000021000000}"/>
    <hyperlink ref="B20" location="'4'!A1" display="نسبة الصادرات غير البترولية للواردات، شهري" xr:uid="{00000000-0004-0000-0000-000023000000}"/>
    <hyperlink ref="B21" location="'5'!A1" display="نسبة الصادرات غير البترولية للواردات، سنوي" xr:uid="{00000000-0004-0000-0000-000024000000}"/>
    <hyperlink ref="B8" location="'1.1'!A1" display="الصادرات البترولية وغير البترولية، شهري" xr:uid="{00000000-0004-0000-0000-000026000000}"/>
    <hyperlink ref="B12" location="'1.5'!A1" display="الصادرات غير البترولية حسب وسيلة النقل والمنافذ الجمركية" xr:uid="{00000000-0004-0000-0000-00002A000000}"/>
    <hyperlink ref="B19" location="'3'!A1" display="حجم التجارة والميزان التجاري" xr:uid="{00000000-0004-0000-0000-00002D000000}"/>
    <hyperlink ref="B7" location="'1'!A1" display="الصادرات السلعية، شهري" xr:uid="{00000000-0004-0000-0000-00002E000000}"/>
    <hyperlink ref="B18" location="'2.7'!Print_Area" display="الواردات حسب طبيعة المواد" xr:uid="{C2B05A8A-F260-48B0-B10E-79A0F927D3E2}"/>
    <hyperlink ref="B22" r:id="rId1" display=" International Trade Statistics Methodology " xr:uid="{C14F6678-D232-4A4C-B811-C20A825B2599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rightToLeft="1" workbookViewId="0"/>
  </sheetViews>
  <sheetFormatPr defaultColWidth="8.85546875" defaultRowHeight="18" customHeight="1" x14ac:dyDescent="0.2"/>
  <cols>
    <col min="1" max="1" width="7.28515625" style="2" customWidth="1"/>
    <col min="2" max="2" width="48.42578125" style="2" customWidth="1"/>
    <col min="3" max="5" width="13.85546875" style="2" customWidth="1"/>
    <col min="6" max="6" width="0.140625" style="2" customWidth="1"/>
    <col min="7" max="7" width="11.85546875" style="2" bestFit="1" customWidth="1"/>
    <col min="8" max="9" width="8.85546875" style="2"/>
    <col min="10" max="11" width="8.85546875" style="3"/>
    <col min="12" max="245" width="8.85546875" style="2"/>
    <col min="246" max="246" width="5.85546875" style="2" customWidth="1"/>
    <col min="247" max="247" width="32.85546875" style="2" customWidth="1"/>
    <col min="248" max="248" width="5.85546875" style="2" customWidth="1"/>
    <col min="249" max="249" width="32.85546875" style="2" customWidth="1"/>
    <col min="250" max="255" width="8.85546875" style="2"/>
    <col min="256" max="256" width="32.85546875" style="2" customWidth="1"/>
    <col min="257" max="257" width="5.85546875" style="2" customWidth="1"/>
    <col min="258" max="258" width="32.85546875" style="2" customWidth="1"/>
    <col min="259" max="259" width="5.85546875" style="2" customWidth="1"/>
    <col min="260" max="501" width="8.85546875" style="2"/>
    <col min="502" max="502" width="5.85546875" style="2" customWidth="1"/>
    <col min="503" max="503" width="32.85546875" style="2" customWidth="1"/>
    <col min="504" max="504" width="5.85546875" style="2" customWidth="1"/>
    <col min="505" max="505" width="32.85546875" style="2" customWidth="1"/>
    <col min="506" max="511" width="8.85546875" style="2"/>
    <col min="512" max="512" width="32.85546875" style="2" customWidth="1"/>
    <col min="513" max="513" width="5.85546875" style="2" customWidth="1"/>
    <col min="514" max="514" width="32.85546875" style="2" customWidth="1"/>
    <col min="515" max="515" width="5.85546875" style="2" customWidth="1"/>
    <col min="516" max="757" width="8.85546875" style="2"/>
    <col min="758" max="758" width="5.85546875" style="2" customWidth="1"/>
    <col min="759" max="759" width="32.85546875" style="2" customWidth="1"/>
    <col min="760" max="760" width="5.85546875" style="2" customWidth="1"/>
    <col min="761" max="761" width="32.85546875" style="2" customWidth="1"/>
    <col min="762" max="767" width="8.85546875" style="2"/>
    <col min="768" max="768" width="32.85546875" style="2" customWidth="1"/>
    <col min="769" max="769" width="5.85546875" style="2" customWidth="1"/>
    <col min="770" max="770" width="32.85546875" style="2" customWidth="1"/>
    <col min="771" max="771" width="5.85546875" style="2" customWidth="1"/>
    <col min="772" max="1013" width="8.85546875" style="2"/>
    <col min="1014" max="1014" width="5.85546875" style="2" customWidth="1"/>
    <col min="1015" max="1015" width="32.85546875" style="2" customWidth="1"/>
    <col min="1016" max="1016" width="5.85546875" style="2" customWidth="1"/>
    <col min="1017" max="1017" width="32.85546875" style="2" customWidth="1"/>
    <col min="1018" max="1023" width="8.85546875" style="2"/>
    <col min="1024" max="1024" width="32.85546875" style="2" customWidth="1"/>
    <col min="1025" max="1025" width="5.85546875" style="2" customWidth="1"/>
    <col min="1026" max="1026" width="32.85546875" style="2" customWidth="1"/>
    <col min="1027" max="1027" width="5.85546875" style="2" customWidth="1"/>
    <col min="1028" max="1269" width="8.85546875" style="2"/>
    <col min="1270" max="1270" width="5.85546875" style="2" customWidth="1"/>
    <col min="1271" max="1271" width="32.85546875" style="2" customWidth="1"/>
    <col min="1272" max="1272" width="5.85546875" style="2" customWidth="1"/>
    <col min="1273" max="1273" width="32.85546875" style="2" customWidth="1"/>
    <col min="1274" max="1279" width="8.85546875" style="2"/>
    <col min="1280" max="1280" width="32.85546875" style="2" customWidth="1"/>
    <col min="1281" max="1281" width="5.85546875" style="2" customWidth="1"/>
    <col min="1282" max="1282" width="32.85546875" style="2" customWidth="1"/>
    <col min="1283" max="1283" width="5.85546875" style="2" customWidth="1"/>
    <col min="1284" max="1525" width="8.85546875" style="2"/>
    <col min="1526" max="1526" width="5.85546875" style="2" customWidth="1"/>
    <col min="1527" max="1527" width="32.85546875" style="2" customWidth="1"/>
    <col min="1528" max="1528" width="5.85546875" style="2" customWidth="1"/>
    <col min="1529" max="1529" width="32.85546875" style="2" customWidth="1"/>
    <col min="1530" max="1535" width="8.85546875" style="2"/>
    <col min="1536" max="1536" width="32.85546875" style="2" customWidth="1"/>
    <col min="1537" max="1537" width="5.85546875" style="2" customWidth="1"/>
    <col min="1538" max="1538" width="32.85546875" style="2" customWidth="1"/>
    <col min="1539" max="1539" width="5.85546875" style="2" customWidth="1"/>
    <col min="1540" max="1781" width="8.85546875" style="2"/>
    <col min="1782" max="1782" width="5.85546875" style="2" customWidth="1"/>
    <col min="1783" max="1783" width="32.85546875" style="2" customWidth="1"/>
    <col min="1784" max="1784" width="5.85546875" style="2" customWidth="1"/>
    <col min="1785" max="1785" width="32.85546875" style="2" customWidth="1"/>
    <col min="1786" max="1791" width="8.85546875" style="2"/>
    <col min="1792" max="1792" width="32.85546875" style="2" customWidth="1"/>
    <col min="1793" max="1793" width="5.85546875" style="2" customWidth="1"/>
    <col min="1794" max="1794" width="32.85546875" style="2" customWidth="1"/>
    <col min="1795" max="1795" width="5.85546875" style="2" customWidth="1"/>
    <col min="1796" max="2037" width="8.85546875" style="2"/>
    <col min="2038" max="2038" width="5.85546875" style="2" customWidth="1"/>
    <col min="2039" max="2039" width="32.85546875" style="2" customWidth="1"/>
    <col min="2040" max="2040" width="5.85546875" style="2" customWidth="1"/>
    <col min="2041" max="2041" width="32.85546875" style="2" customWidth="1"/>
    <col min="2042" max="2047" width="8.85546875" style="2"/>
    <col min="2048" max="2048" width="32.85546875" style="2" customWidth="1"/>
    <col min="2049" max="2049" width="5.85546875" style="2" customWidth="1"/>
    <col min="2050" max="2050" width="32.85546875" style="2" customWidth="1"/>
    <col min="2051" max="2051" width="5.85546875" style="2" customWidth="1"/>
    <col min="2052" max="2293" width="8.85546875" style="2"/>
    <col min="2294" max="2294" width="5.85546875" style="2" customWidth="1"/>
    <col min="2295" max="2295" width="32.85546875" style="2" customWidth="1"/>
    <col min="2296" max="2296" width="5.85546875" style="2" customWidth="1"/>
    <col min="2297" max="2297" width="32.85546875" style="2" customWidth="1"/>
    <col min="2298" max="2303" width="8.85546875" style="2"/>
    <col min="2304" max="2304" width="32.85546875" style="2" customWidth="1"/>
    <col min="2305" max="2305" width="5.85546875" style="2" customWidth="1"/>
    <col min="2306" max="2306" width="32.85546875" style="2" customWidth="1"/>
    <col min="2307" max="2307" width="5.85546875" style="2" customWidth="1"/>
    <col min="2308" max="2549" width="8.85546875" style="2"/>
    <col min="2550" max="2550" width="5.85546875" style="2" customWidth="1"/>
    <col min="2551" max="2551" width="32.85546875" style="2" customWidth="1"/>
    <col min="2552" max="2552" width="5.85546875" style="2" customWidth="1"/>
    <col min="2553" max="2553" width="32.85546875" style="2" customWidth="1"/>
    <col min="2554" max="2559" width="8.85546875" style="2"/>
    <col min="2560" max="2560" width="32.85546875" style="2" customWidth="1"/>
    <col min="2561" max="2561" width="5.85546875" style="2" customWidth="1"/>
    <col min="2562" max="2562" width="32.85546875" style="2" customWidth="1"/>
    <col min="2563" max="2563" width="5.85546875" style="2" customWidth="1"/>
    <col min="2564" max="2805" width="8.85546875" style="2"/>
    <col min="2806" max="2806" width="5.85546875" style="2" customWidth="1"/>
    <col min="2807" max="2807" width="32.85546875" style="2" customWidth="1"/>
    <col min="2808" max="2808" width="5.85546875" style="2" customWidth="1"/>
    <col min="2809" max="2809" width="32.85546875" style="2" customWidth="1"/>
    <col min="2810" max="2815" width="8.85546875" style="2"/>
    <col min="2816" max="2816" width="32.85546875" style="2" customWidth="1"/>
    <col min="2817" max="2817" width="5.85546875" style="2" customWidth="1"/>
    <col min="2818" max="2818" width="32.85546875" style="2" customWidth="1"/>
    <col min="2819" max="2819" width="5.85546875" style="2" customWidth="1"/>
    <col min="2820" max="3061" width="8.85546875" style="2"/>
    <col min="3062" max="3062" width="5.85546875" style="2" customWidth="1"/>
    <col min="3063" max="3063" width="32.85546875" style="2" customWidth="1"/>
    <col min="3064" max="3064" width="5.85546875" style="2" customWidth="1"/>
    <col min="3065" max="3065" width="32.85546875" style="2" customWidth="1"/>
    <col min="3066" max="3071" width="8.85546875" style="2"/>
    <col min="3072" max="3072" width="32.85546875" style="2" customWidth="1"/>
    <col min="3073" max="3073" width="5.85546875" style="2" customWidth="1"/>
    <col min="3074" max="3074" width="32.85546875" style="2" customWidth="1"/>
    <col min="3075" max="3075" width="5.85546875" style="2" customWidth="1"/>
    <col min="3076" max="3317" width="8.85546875" style="2"/>
    <col min="3318" max="3318" width="5.85546875" style="2" customWidth="1"/>
    <col min="3319" max="3319" width="32.85546875" style="2" customWidth="1"/>
    <col min="3320" max="3320" width="5.85546875" style="2" customWidth="1"/>
    <col min="3321" max="3321" width="32.85546875" style="2" customWidth="1"/>
    <col min="3322" max="3327" width="8.85546875" style="2"/>
    <col min="3328" max="3328" width="32.85546875" style="2" customWidth="1"/>
    <col min="3329" max="3329" width="5.85546875" style="2" customWidth="1"/>
    <col min="3330" max="3330" width="32.85546875" style="2" customWidth="1"/>
    <col min="3331" max="3331" width="5.85546875" style="2" customWidth="1"/>
    <col min="3332" max="3573" width="8.85546875" style="2"/>
    <col min="3574" max="3574" width="5.85546875" style="2" customWidth="1"/>
    <col min="3575" max="3575" width="32.85546875" style="2" customWidth="1"/>
    <col min="3576" max="3576" width="5.85546875" style="2" customWidth="1"/>
    <col min="3577" max="3577" width="32.85546875" style="2" customWidth="1"/>
    <col min="3578" max="3583" width="8.85546875" style="2"/>
    <col min="3584" max="3584" width="32.85546875" style="2" customWidth="1"/>
    <col min="3585" max="3585" width="5.85546875" style="2" customWidth="1"/>
    <col min="3586" max="3586" width="32.85546875" style="2" customWidth="1"/>
    <col min="3587" max="3587" width="5.85546875" style="2" customWidth="1"/>
    <col min="3588" max="3829" width="8.85546875" style="2"/>
    <col min="3830" max="3830" width="5.85546875" style="2" customWidth="1"/>
    <col min="3831" max="3831" width="32.85546875" style="2" customWidth="1"/>
    <col min="3832" max="3832" width="5.85546875" style="2" customWidth="1"/>
    <col min="3833" max="3833" width="32.85546875" style="2" customWidth="1"/>
    <col min="3834" max="3839" width="8.85546875" style="2"/>
    <col min="3840" max="3840" width="32.85546875" style="2" customWidth="1"/>
    <col min="3841" max="3841" width="5.85546875" style="2" customWidth="1"/>
    <col min="3842" max="3842" width="32.85546875" style="2" customWidth="1"/>
    <col min="3843" max="3843" width="5.85546875" style="2" customWidth="1"/>
    <col min="3844" max="4085" width="8.85546875" style="2"/>
    <col min="4086" max="4086" width="5.85546875" style="2" customWidth="1"/>
    <col min="4087" max="4087" width="32.85546875" style="2" customWidth="1"/>
    <col min="4088" max="4088" width="5.85546875" style="2" customWidth="1"/>
    <col min="4089" max="4089" width="32.85546875" style="2" customWidth="1"/>
    <col min="4090" max="4095" width="8.85546875" style="2"/>
    <col min="4096" max="4096" width="32.85546875" style="2" customWidth="1"/>
    <col min="4097" max="4097" width="5.85546875" style="2" customWidth="1"/>
    <col min="4098" max="4098" width="32.85546875" style="2" customWidth="1"/>
    <col min="4099" max="4099" width="5.85546875" style="2" customWidth="1"/>
    <col min="4100" max="4341" width="8.85546875" style="2"/>
    <col min="4342" max="4342" width="5.85546875" style="2" customWidth="1"/>
    <col min="4343" max="4343" width="32.85546875" style="2" customWidth="1"/>
    <col min="4344" max="4344" width="5.85546875" style="2" customWidth="1"/>
    <col min="4345" max="4345" width="32.85546875" style="2" customWidth="1"/>
    <col min="4346" max="4351" width="8.85546875" style="2"/>
    <col min="4352" max="4352" width="32.85546875" style="2" customWidth="1"/>
    <col min="4353" max="4353" width="5.85546875" style="2" customWidth="1"/>
    <col min="4354" max="4354" width="32.85546875" style="2" customWidth="1"/>
    <col min="4355" max="4355" width="5.85546875" style="2" customWidth="1"/>
    <col min="4356" max="4597" width="8.85546875" style="2"/>
    <col min="4598" max="4598" width="5.85546875" style="2" customWidth="1"/>
    <col min="4599" max="4599" width="32.85546875" style="2" customWidth="1"/>
    <col min="4600" max="4600" width="5.85546875" style="2" customWidth="1"/>
    <col min="4601" max="4601" width="32.85546875" style="2" customWidth="1"/>
    <col min="4602" max="4607" width="8.85546875" style="2"/>
    <col min="4608" max="4608" width="32.85546875" style="2" customWidth="1"/>
    <col min="4609" max="4609" width="5.85546875" style="2" customWidth="1"/>
    <col min="4610" max="4610" width="32.85546875" style="2" customWidth="1"/>
    <col min="4611" max="4611" width="5.85546875" style="2" customWidth="1"/>
    <col min="4612" max="4853" width="8.85546875" style="2"/>
    <col min="4854" max="4854" width="5.85546875" style="2" customWidth="1"/>
    <col min="4855" max="4855" width="32.85546875" style="2" customWidth="1"/>
    <col min="4856" max="4856" width="5.85546875" style="2" customWidth="1"/>
    <col min="4857" max="4857" width="32.85546875" style="2" customWidth="1"/>
    <col min="4858" max="4863" width="8.85546875" style="2"/>
    <col min="4864" max="4864" width="32.85546875" style="2" customWidth="1"/>
    <col min="4865" max="4865" width="5.85546875" style="2" customWidth="1"/>
    <col min="4866" max="4866" width="32.85546875" style="2" customWidth="1"/>
    <col min="4867" max="4867" width="5.85546875" style="2" customWidth="1"/>
    <col min="4868" max="5109" width="8.85546875" style="2"/>
    <col min="5110" max="5110" width="5.85546875" style="2" customWidth="1"/>
    <col min="5111" max="5111" width="32.85546875" style="2" customWidth="1"/>
    <col min="5112" max="5112" width="5.85546875" style="2" customWidth="1"/>
    <col min="5113" max="5113" width="32.85546875" style="2" customWidth="1"/>
    <col min="5114" max="5119" width="8.85546875" style="2"/>
    <col min="5120" max="5120" width="32.85546875" style="2" customWidth="1"/>
    <col min="5121" max="5121" width="5.85546875" style="2" customWidth="1"/>
    <col min="5122" max="5122" width="32.85546875" style="2" customWidth="1"/>
    <col min="5123" max="5123" width="5.85546875" style="2" customWidth="1"/>
    <col min="5124" max="5365" width="8.85546875" style="2"/>
    <col min="5366" max="5366" width="5.85546875" style="2" customWidth="1"/>
    <col min="5367" max="5367" width="32.85546875" style="2" customWidth="1"/>
    <col min="5368" max="5368" width="5.85546875" style="2" customWidth="1"/>
    <col min="5369" max="5369" width="32.85546875" style="2" customWidth="1"/>
    <col min="5370" max="5375" width="8.85546875" style="2"/>
    <col min="5376" max="5376" width="32.85546875" style="2" customWidth="1"/>
    <col min="5377" max="5377" width="5.85546875" style="2" customWidth="1"/>
    <col min="5378" max="5378" width="32.85546875" style="2" customWidth="1"/>
    <col min="5379" max="5379" width="5.85546875" style="2" customWidth="1"/>
    <col min="5380" max="5621" width="8.85546875" style="2"/>
    <col min="5622" max="5622" width="5.85546875" style="2" customWidth="1"/>
    <col min="5623" max="5623" width="32.85546875" style="2" customWidth="1"/>
    <col min="5624" max="5624" width="5.85546875" style="2" customWidth="1"/>
    <col min="5625" max="5625" width="32.85546875" style="2" customWidth="1"/>
    <col min="5626" max="5631" width="8.85546875" style="2"/>
    <col min="5632" max="5632" width="32.85546875" style="2" customWidth="1"/>
    <col min="5633" max="5633" width="5.85546875" style="2" customWidth="1"/>
    <col min="5634" max="5634" width="32.85546875" style="2" customWidth="1"/>
    <col min="5635" max="5635" width="5.85546875" style="2" customWidth="1"/>
    <col min="5636" max="5877" width="8.85546875" style="2"/>
    <col min="5878" max="5878" width="5.85546875" style="2" customWidth="1"/>
    <col min="5879" max="5879" width="32.85546875" style="2" customWidth="1"/>
    <col min="5880" max="5880" width="5.85546875" style="2" customWidth="1"/>
    <col min="5881" max="5881" width="32.85546875" style="2" customWidth="1"/>
    <col min="5882" max="5887" width="8.85546875" style="2"/>
    <col min="5888" max="5888" width="32.85546875" style="2" customWidth="1"/>
    <col min="5889" max="5889" width="5.85546875" style="2" customWidth="1"/>
    <col min="5890" max="5890" width="32.85546875" style="2" customWidth="1"/>
    <col min="5891" max="5891" width="5.85546875" style="2" customWidth="1"/>
    <col min="5892" max="6133" width="8.85546875" style="2"/>
    <col min="6134" max="6134" width="5.85546875" style="2" customWidth="1"/>
    <col min="6135" max="6135" width="32.85546875" style="2" customWidth="1"/>
    <col min="6136" max="6136" width="5.85546875" style="2" customWidth="1"/>
    <col min="6137" max="6137" width="32.85546875" style="2" customWidth="1"/>
    <col min="6138" max="6143" width="8.85546875" style="2"/>
    <col min="6144" max="6144" width="32.85546875" style="2" customWidth="1"/>
    <col min="6145" max="6145" width="5.85546875" style="2" customWidth="1"/>
    <col min="6146" max="6146" width="32.85546875" style="2" customWidth="1"/>
    <col min="6147" max="6147" width="5.85546875" style="2" customWidth="1"/>
    <col min="6148" max="6389" width="8.85546875" style="2"/>
    <col min="6390" max="6390" width="5.85546875" style="2" customWidth="1"/>
    <col min="6391" max="6391" width="32.85546875" style="2" customWidth="1"/>
    <col min="6392" max="6392" width="5.85546875" style="2" customWidth="1"/>
    <col min="6393" max="6393" width="32.85546875" style="2" customWidth="1"/>
    <col min="6394" max="6399" width="8.85546875" style="2"/>
    <col min="6400" max="6400" width="32.85546875" style="2" customWidth="1"/>
    <col min="6401" max="6401" width="5.85546875" style="2" customWidth="1"/>
    <col min="6402" max="6402" width="32.85546875" style="2" customWidth="1"/>
    <col min="6403" max="6403" width="5.85546875" style="2" customWidth="1"/>
    <col min="6404" max="6645" width="8.85546875" style="2"/>
    <col min="6646" max="6646" width="5.85546875" style="2" customWidth="1"/>
    <col min="6647" max="6647" width="32.85546875" style="2" customWidth="1"/>
    <col min="6648" max="6648" width="5.85546875" style="2" customWidth="1"/>
    <col min="6649" max="6649" width="32.85546875" style="2" customWidth="1"/>
    <col min="6650" max="6655" width="8.85546875" style="2"/>
    <col min="6656" max="6656" width="32.85546875" style="2" customWidth="1"/>
    <col min="6657" max="6657" width="5.85546875" style="2" customWidth="1"/>
    <col min="6658" max="6658" width="32.85546875" style="2" customWidth="1"/>
    <col min="6659" max="6659" width="5.85546875" style="2" customWidth="1"/>
    <col min="6660" max="6901" width="8.85546875" style="2"/>
    <col min="6902" max="6902" width="5.85546875" style="2" customWidth="1"/>
    <col min="6903" max="6903" width="32.85546875" style="2" customWidth="1"/>
    <col min="6904" max="6904" width="5.85546875" style="2" customWidth="1"/>
    <col min="6905" max="6905" width="32.85546875" style="2" customWidth="1"/>
    <col min="6906" max="6911" width="8.85546875" style="2"/>
    <col min="6912" max="6912" width="32.85546875" style="2" customWidth="1"/>
    <col min="6913" max="6913" width="5.85546875" style="2" customWidth="1"/>
    <col min="6914" max="6914" width="32.85546875" style="2" customWidth="1"/>
    <col min="6915" max="6915" width="5.85546875" style="2" customWidth="1"/>
    <col min="6916" max="7157" width="8.85546875" style="2"/>
    <col min="7158" max="7158" width="5.85546875" style="2" customWidth="1"/>
    <col min="7159" max="7159" width="32.85546875" style="2" customWidth="1"/>
    <col min="7160" max="7160" width="5.85546875" style="2" customWidth="1"/>
    <col min="7161" max="7161" width="32.85546875" style="2" customWidth="1"/>
    <col min="7162" max="7167" width="8.85546875" style="2"/>
    <col min="7168" max="7168" width="32.85546875" style="2" customWidth="1"/>
    <col min="7169" max="7169" width="5.85546875" style="2" customWidth="1"/>
    <col min="7170" max="7170" width="32.85546875" style="2" customWidth="1"/>
    <col min="7171" max="7171" width="5.85546875" style="2" customWidth="1"/>
    <col min="7172" max="7413" width="8.85546875" style="2"/>
    <col min="7414" max="7414" width="5.85546875" style="2" customWidth="1"/>
    <col min="7415" max="7415" width="32.85546875" style="2" customWidth="1"/>
    <col min="7416" max="7416" width="5.85546875" style="2" customWidth="1"/>
    <col min="7417" max="7417" width="32.85546875" style="2" customWidth="1"/>
    <col min="7418" max="7423" width="8.85546875" style="2"/>
    <col min="7424" max="7424" width="32.85546875" style="2" customWidth="1"/>
    <col min="7425" max="7425" width="5.85546875" style="2" customWidth="1"/>
    <col min="7426" max="7426" width="32.85546875" style="2" customWidth="1"/>
    <col min="7427" max="7427" width="5.85546875" style="2" customWidth="1"/>
    <col min="7428" max="7669" width="8.85546875" style="2"/>
    <col min="7670" max="7670" width="5.85546875" style="2" customWidth="1"/>
    <col min="7671" max="7671" width="32.85546875" style="2" customWidth="1"/>
    <col min="7672" max="7672" width="5.85546875" style="2" customWidth="1"/>
    <col min="7673" max="7673" width="32.85546875" style="2" customWidth="1"/>
    <col min="7674" max="7679" width="8.85546875" style="2"/>
    <col min="7680" max="7680" width="32.85546875" style="2" customWidth="1"/>
    <col min="7681" max="7681" width="5.85546875" style="2" customWidth="1"/>
    <col min="7682" max="7682" width="32.85546875" style="2" customWidth="1"/>
    <col min="7683" max="7683" width="5.85546875" style="2" customWidth="1"/>
    <col min="7684" max="7925" width="8.85546875" style="2"/>
    <col min="7926" max="7926" width="5.85546875" style="2" customWidth="1"/>
    <col min="7927" max="7927" width="32.85546875" style="2" customWidth="1"/>
    <col min="7928" max="7928" width="5.85546875" style="2" customWidth="1"/>
    <col min="7929" max="7929" width="32.85546875" style="2" customWidth="1"/>
    <col min="7930" max="7935" width="8.85546875" style="2"/>
    <col min="7936" max="7936" width="32.85546875" style="2" customWidth="1"/>
    <col min="7937" max="7937" width="5.85546875" style="2" customWidth="1"/>
    <col min="7938" max="7938" width="32.85546875" style="2" customWidth="1"/>
    <col min="7939" max="7939" width="5.85546875" style="2" customWidth="1"/>
    <col min="7940" max="8181" width="8.85546875" style="2"/>
    <col min="8182" max="8182" width="5.85546875" style="2" customWidth="1"/>
    <col min="8183" max="8183" width="32.85546875" style="2" customWidth="1"/>
    <col min="8184" max="8184" width="5.85546875" style="2" customWidth="1"/>
    <col min="8185" max="8185" width="32.85546875" style="2" customWidth="1"/>
    <col min="8186" max="8191" width="8.85546875" style="2"/>
    <col min="8192" max="8192" width="32.85546875" style="2" customWidth="1"/>
    <col min="8193" max="8193" width="5.85546875" style="2" customWidth="1"/>
    <col min="8194" max="8194" width="32.85546875" style="2" customWidth="1"/>
    <col min="8195" max="8195" width="5.85546875" style="2" customWidth="1"/>
    <col min="8196" max="8437" width="8.85546875" style="2"/>
    <col min="8438" max="8438" width="5.85546875" style="2" customWidth="1"/>
    <col min="8439" max="8439" width="32.85546875" style="2" customWidth="1"/>
    <col min="8440" max="8440" width="5.85546875" style="2" customWidth="1"/>
    <col min="8441" max="8441" width="32.85546875" style="2" customWidth="1"/>
    <col min="8442" max="8447" width="8.85546875" style="2"/>
    <col min="8448" max="8448" width="32.85546875" style="2" customWidth="1"/>
    <col min="8449" max="8449" width="5.85546875" style="2" customWidth="1"/>
    <col min="8450" max="8450" width="32.85546875" style="2" customWidth="1"/>
    <col min="8451" max="8451" width="5.85546875" style="2" customWidth="1"/>
    <col min="8452" max="8693" width="8.85546875" style="2"/>
    <col min="8694" max="8694" width="5.85546875" style="2" customWidth="1"/>
    <col min="8695" max="8695" width="32.85546875" style="2" customWidth="1"/>
    <col min="8696" max="8696" width="5.85546875" style="2" customWidth="1"/>
    <col min="8697" max="8697" width="32.85546875" style="2" customWidth="1"/>
    <col min="8698" max="8703" width="8.85546875" style="2"/>
    <col min="8704" max="8704" width="32.85546875" style="2" customWidth="1"/>
    <col min="8705" max="8705" width="5.85546875" style="2" customWidth="1"/>
    <col min="8706" max="8706" width="32.85546875" style="2" customWidth="1"/>
    <col min="8707" max="8707" width="5.85546875" style="2" customWidth="1"/>
    <col min="8708" max="8949" width="8.85546875" style="2"/>
    <col min="8950" max="8950" width="5.85546875" style="2" customWidth="1"/>
    <col min="8951" max="8951" width="32.85546875" style="2" customWidth="1"/>
    <col min="8952" max="8952" width="5.85546875" style="2" customWidth="1"/>
    <col min="8953" max="8953" width="32.85546875" style="2" customWidth="1"/>
    <col min="8954" max="8959" width="8.85546875" style="2"/>
    <col min="8960" max="8960" width="32.85546875" style="2" customWidth="1"/>
    <col min="8961" max="8961" width="5.85546875" style="2" customWidth="1"/>
    <col min="8962" max="8962" width="32.85546875" style="2" customWidth="1"/>
    <col min="8963" max="8963" width="5.85546875" style="2" customWidth="1"/>
    <col min="8964" max="9205" width="8.85546875" style="2"/>
    <col min="9206" max="9206" width="5.85546875" style="2" customWidth="1"/>
    <col min="9207" max="9207" width="32.85546875" style="2" customWidth="1"/>
    <col min="9208" max="9208" width="5.85546875" style="2" customWidth="1"/>
    <col min="9209" max="9209" width="32.85546875" style="2" customWidth="1"/>
    <col min="9210" max="9215" width="8.85546875" style="2"/>
    <col min="9216" max="9216" width="32.85546875" style="2" customWidth="1"/>
    <col min="9217" max="9217" width="5.85546875" style="2" customWidth="1"/>
    <col min="9218" max="9218" width="32.85546875" style="2" customWidth="1"/>
    <col min="9219" max="9219" width="5.85546875" style="2" customWidth="1"/>
    <col min="9220" max="9461" width="8.85546875" style="2"/>
    <col min="9462" max="9462" width="5.85546875" style="2" customWidth="1"/>
    <col min="9463" max="9463" width="32.85546875" style="2" customWidth="1"/>
    <col min="9464" max="9464" width="5.85546875" style="2" customWidth="1"/>
    <col min="9465" max="9465" width="32.85546875" style="2" customWidth="1"/>
    <col min="9466" max="9471" width="8.85546875" style="2"/>
    <col min="9472" max="9472" width="32.85546875" style="2" customWidth="1"/>
    <col min="9473" max="9473" width="5.85546875" style="2" customWidth="1"/>
    <col min="9474" max="9474" width="32.85546875" style="2" customWidth="1"/>
    <col min="9475" max="9475" width="5.85546875" style="2" customWidth="1"/>
    <col min="9476" max="9717" width="8.85546875" style="2"/>
    <col min="9718" max="9718" width="5.85546875" style="2" customWidth="1"/>
    <col min="9719" max="9719" width="32.85546875" style="2" customWidth="1"/>
    <col min="9720" max="9720" width="5.85546875" style="2" customWidth="1"/>
    <col min="9721" max="9721" width="32.85546875" style="2" customWidth="1"/>
    <col min="9722" max="9727" width="8.85546875" style="2"/>
    <col min="9728" max="9728" width="32.85546875" style="2" customWidth="1"/>
    <col min="9729" max="9729" width="5.85546875" style="2" customWidth="1"/>
    <col min="9730" max="9730" width="32.85546875" style="2" customWidth="1"/>
    <col min="9731" max="9731" width="5.85546875" style="2" customWidth="1"/>
    <col min="9732" max="9973" width="8.85546875" style="2"/>
    <col min="9974" max="9974" width="5.85546875" style="2" customWidth="1"/>
    <col min="9975" max="9975" width="32.85546875" style="2" customWidth="1"/>
    <col min="9976" max="9976" width="5.85546875" style="2" customWidth="1"/>
    <col min="9977" max="9977" width="32.85546875" style="2" customWidth="1"/>
    <col min="9978" max="9983" width="8.85546875" style="2"/>
    <col min="9984" max="9984" width="32.85546875" style="2" customWidth="1"/>
    <col min="9985" max="9985" width="5.85546875" style="2" customWidth="1"/>
    <col min="9986" max="9986" width="32.85546875" style="2" customWidth="1"/>
    <col min="9987" max="9987" width="5.85546875" style="2" customWidth="1"/>
    <col min="9988" max="10229" width="8.85546875" style="2"/>
    <col min="10230" max="10230" width="5.85546875" style="2" customWidth="1"/>
    <col min="10231" max="10231" width="32.85546875" style="2" customWidth="1"/>
    <col min="10232" max="10232" width="5.85546875" style="2" customWidth="1"/>
    <col min="10233" max="10233" width="32.85546875" style="2" customWidth="1"/>
    <col min="10234" max="10239" width="8.85546875" style="2"/>
    <col min="10240" max="10240" width="32.85546875" style="2" customWidth="1"/>
    <col min="10241" max="10241" width="5.85546875" style="2" customWidth="1"/>
    <col min="10242" max="10242" width="32.85546875" style="2" customWidth="1"/>
    <col min="10243" max="10243" width="5.85546875" style="2" customWidth="1"/>
    <col min="10244" max="10485" width="8.85546875" style="2"/>
    <col min="10486" max="10486" width="5.85546875" style="2" customWidth="1"/>
    <col min="10487" max="10487" width="32.85546875" style="2" customWidth="1"/>
    <col min="10488" max="10488" width="5.85546875" style="2" customWidth="1"/>
    <col min="10489" max="10489" width="32.85546875" style="2" customWidth="1"/>
    <col min="10490" max="10495" width="8.85546875" style="2"/>
    <col min="10496" max="10496" width="32.85546875" style="2" customWidth="1"/>
    <col min="10497" max="10497" width="5.85546875" style="2" customWidth="1"/>
    <col min="10498" max="10498" width="32.85546875" style="2" customWidth="1"/>
    <col min="10499" max="10499" width="5.85546875" style="2" customWidth="1"/>
    <col min="10500" max="10741" width="8.85546875" style="2"/>
    <col min="10742" max="10742" width="5.85546875" style="2" customWidth="1"/>
    <col min="10743" max="10743" width="32.85546875" style="2" customWidth="1"/>
    <col min="10744" max="10744" width="5.85546875" style="2" customWidth="1"/>
    <col min="10745" max="10745" width="32.85546875" style="2" customWidth="1"/>
    <col min="10746" max="10751" width="8.85546875" style="2"/>
    <col min="10752" max="10752" width="32.85546875" style="2" customWidth="1"/>
    <col min="10753" max="10753" width="5.85546875" style="2" customWidth="1"/>
    <col min="10754" max="10754" width="32.85546875" style="2" customWidth="1"/>
    <col min="10755" max="10755" width="5.85546875" style="2" customWidth="1"/>
    <col min="10756" max="10997" width="8.85546875" style="2"/>
    <col min="10998" max="10998" width="5.85546875" style="2" customWidth="1"/>
    <col min="10999" max="10999" width="32.85546875" style="2" customWidth="1"/>
    <col min="11000" max="11000" width="5.85546875" style="2" customWidth="1"/>
    <col min="11001" max="11001" width="32.85546875" style="2" customWidth="1"/>
    <col min="11002" max="11007" width="8.85546875" style="2"/>
    <col min="11008" max="11008" width="32.85546875" style="2" customWidth="1"/>
    <col min="11009" max="11009" width="5.85546875" style="2" customWidth="1"/>
    <col min="11010" max="11010" width="32.85546875" style="2" customWidth="1"/>
    <col min="11011" max="11011" width="5.85546875" style="2" customWidth="1"/>
    <col min="11012" max="11253" width="8.85546875" style="2"/>
    <col min="11254" max="11254" width="5.85546875" style="2" customWidth="1"/>
    <col min="11255" max="11255" width="32.85546875" style="2" customWidth="1"/>
    <col min="11256" max="11256" width="5.85546875" style="2" customWidth="1"/>
    <col min="11257" max="11257" width="32.85546875" style="2" customWidth="1"/>
    <col min="11258" max="11263" width="8.85546875" style="2"/>
    <col min="11264" max="11264" width="32.85546875" style="2" customWidth="1"/>
    <col min="11265" max="11265" width="5.85546875" style="2" customWidth="1"/>
    <col min="11266" max="11266" width="32.85546875" style="2" customWidth="1"/>
    <col min="11267" max="11267" width="5.85546875" style="2" customWidth="1"/>
    <col min="11268" max="11509" width="8.85546875" style="2"/>
    <col min="11510" max="11510" width="5.85546875" style="2" customWidth="1"/>
    <col min="11511" max="11511" width="32.85546875" style="2" customWidth="1"/>
    <col min="11512" max="11512" width="5.85546875" style="2" customWidth="1"/>
    <col min="11513" max="11513" width="32.85546875" style="2" customWidth="1"/>
    <col min="11514" max="11519" width="8.85546875" style="2"/>
    <col min="11520" max="11520" width="32.85546875" style="2" customWidth="1"/>
    <col min="11521" max="11521" width="5.85546875" style="2" customWidth="1"/>
    <col min="11522" max="11522" width="32.85546875" style="2" customWidth="1"/>
    <col min="11523" max="11523" width="5.85546875" style="2" customWidth="1"/>
    <col min="11524" max="11765" width="8.85546875" style="2"/>
    <col min="11766" max="11766" width="5.85546875" style="2" customWidth="1"/>
    <col min="11767" max="11767" width="32.85546875" style="2" customWidth="1"/>
    <col min="11768" max="11768" width="5.85546875" style="2" customWidth="1"/>
    <col min="11769" max="11769" width="32.85546875" style="2" customWidth="1"/>
    <col min="11770" max="11775" width="8.85546875" style="2"/>
    <col min="11776" max="11776" width="32.85546875" style="2" customWidth="1"/>
    <col min="11777" max="11777" width="5.85546875" style="2" customWidth="1"/>
    <col min="11778" max="11778" width="32.85546875" style="2" customWidth="1"/>
    <col min="11779" max="11779" width="5.85546875" style="2" customWidth="1"/>
    <col min="11780" max="12021" width="8.85546875" style="2"/>
    <col min="12022" max="12022" width="5.85546875" style="2" customWidth="1"/>
    <col min="12023" max="12023" width="32.85546875" style="2" customWidth="1"/>
    <col min="12024" max="12024" width="5.85546875" style="2" customWidth="1"/>
    <col min="12025" max="12025" width="32.85546875" style="2" customWidth="1"/>
    <col min="12026" max="12031" width="8.85546875" style="2"/>
    <col min="12032" max="12032" width="32.85546875" style="2" customWidth="1"/>
    <col min="12033" max="12033" width="5.85546875" style="2" customWidth="1"/>
    <col min="12034" max="12034" width="32.85546875" style="2" customWidth="1"/>
    <col min="12035" max="12035" width="5.85546875" style="2" customWidth="1"/>
    <col min="12036" max="12277" width="8.85546875" style="2"/>
    <col min="12278" max="12278" width="5.85546875" style="2" customWidth="1"/>
    <col min="12279" max="12279" width="32.85546875" style="2" customWidth="1"/>
    <col min="12280" max="12280" width="5.85546875" style="2" customWidth="1"/>
    <col min="12281" max="12281" width="32.85546875" style="2" customWidth="1"/>
    <col min="12282" max="12287" width="8.85546875" style="2"/>
    <col min="12288" max="12288" width="32.85546875" style="2" customWidth="1"/>
    <col min="12289" max="12289" width="5.85546875" style="2" customWidth="1"/>
    <col min="12290" max="12290" width="32.85546875" style="2" customWidth="1"/>
    <col min="12291" max="12291" width="5.85546875" style="2" customWidth="1"/>
    <col min="12292" max="12533" width="8.85546875" style="2"/>
    <col min="12534" max="12534" width="5.85546875" style="2" customWidth="1"/>
    <col min="12535" max="12535" width="32.85546875" style="2" customWidth="1"/>
    <col min="12536" max="12536" width="5.85546875" style="2" customWidth="1"/>
    <col min="12537" max="12537" width="32.85546875" style="2" customWidth="1"/>
    <col min="12538" max="12543" width="8.85546875" style="2"/>
    <col min="12544" max="12544" width="32.85546875" style="2" customWidth="1"/>
    <col min="12545" max="12545" width="5.85546875" style="2" customWidth="1"/>
    <col min="12546" max="12546" width="32.85546875" style="2" customWidth="1"/>
    <col min="12547" max="12547" width="5.85546875" style="2" customWidth="1"/>
    <col min="12548" max="12789" width="8.85546875" style="2"/>
    <col min="12790" max="12790" width="5.85546875" style="2" customWidth="1"/>
    <col min="12791" max="12791" width="32.85546875" style="2" customWidth="1"/>
    <col min="12792" max="12792" width="5.85546875" style="2" customWidth="1"/>
    <col min="12793" max="12793" width="32.85546875" style="2" customWidth="1"/>
    <col min="12794" max="12799" width="8.85546875" style="2"/>
    <col min="12800" max="12800" width="32.85546875" style="2" customWidth="1"/>
    <col min="12801" max="12801" width="5.85546875" style="2" customWidth="1"/>
    <col min="12802" max="12802" width="32.85546875" style="2" customWidth="1"/>
    <col min="12803" max="12803" width="5.85546875" style="2" customWidth="1"/>
    <col min="12804" max="13045" width="8.85546875" style="2"/>
    <col min="13046" max="13046" width="5.85546875" style="2" customWidth="1"/>
    <col min="13047" max="13047" width="32.85546875" style="2" customWidth="1"/>
    <col min="13048" max="13048" width="5.85546875" style="2" customWidth="1"/>
    <col min="13049" max="13049" width="32.85546875" style="2" customWidth="1"/>
    <col min="13050" max="13055" width="8.85546875" style="2"/>
    <col min="13056" max="13056" width="32.85546875" style="2" customWidth="1"/>
    <col min="13057" max="13057" width="5.85546875" style="2" customWidth="1"/>
    <col min="13058" max="13058" width="32.85546875" style="2" customWidth="1"/>
    <col min="13059" max="13059" width="5.85546875" style="2" customWidth="1"/>
    <col min="13060" max="13301" width="8.85546875" style="2"/>
    <col min="13302" max="13302" width="5.85546875" style="2" customWidth="1"/>
    <col min="13303" max="13303" width="32.85546875" style="2" customWidth="1"/>
    <col min="13304" max="13304" width="5.85546875" style="2" customWidth="1"/>
    <col min="13305" max="13305" width="32.85546875" style="2" customWidth="1"/>
    <col min="13306" max="13311" width="8.85546875" style="2"/>
    <col min="13312" max="13312" width="32.85546875" style="2" customWidth="1"/>
    <col min="13313" max="13313" width="5.85546875" style="2" customWidth="1"/>
    <col min="13314" max="13314" width="32.85546875" style="2" customWidth="1"/>
    <col min="13315" max="13315" width="5.85546875" style="2" customWidth="1"/>
    <col min="13316" max="13557" width="8.85546875" style="2"/>
    <col min="13558" max="13558" width="5.85546875" style="2" customWidth="1"/>
    <col min="13559" max="13559" width="32.85546875" style="2" customWidth="1"/>
    <col min="13560" max="13560" width="5.85546875" style="2" customWidth="1"/>
    <col min="13561" max="13561" width="32.85546875" style="2" customWidth="1"/>
    <col min="13562" max="13567" width="8.85546875" style="2"/>
    <col min="13568" max="13568" width="32.85546875" style="2" customWidth="1"/>
    <col min="13569" max="13569" width="5.85546875" style="2" customWidth="1"/>
    <col min="13570" max="13570" width="32.85546875" style="2" customWidth="1"/>
    <col min="13571" max="13571" width="5.85546875" style="2" customWidth="1"/>
    <col min="13572" max="13813" width="8.85546875" style="2"/>
    <col min="13814" max="13814" width="5.85546875" style="2" customWidth="1"/>
    <col min="13815" max="13815" width="32.85546875" style="2" customWidth="1"/>
    <col min="13816" max="13816" width="5.85546875" style="2" customWidth="1"/>
    <col min="13817" max="13817" width="32.85546875" style="2" customWidth="1"/>
    <col min="13818" max="13823" width="8.85546875" style="2"/>
    <col min="13824" max="13824" width="32.85546875" style="2" customWidth="1"/>
    <col min="13825" max="13825" width="5.85546875" style="2" customWidth="1"/>
    <col min="13826" max="13826" width="32.85546875" style="2" customWidth="1"/>
    <col min="13827" max="13827" width="5.85546875" style="2" customWidth="1"/>
    <col min="13828" max="14069" width="8.85546875" style="2"/>
    <col min="14070" max="14070" width="5.85546875" style="2" customWidth="1"/>
    <col min="14071" max="14071" width="32.85546875" style="2" customWidth="1"/>
    <col min="14072" max="14072" width="5.85546875" style="2" customWidth="1"/>
    <col min="14073" max="14073" width="32.85546875" style="2" customWidth="1"/>
    <col min="14074" max="14079" width="8.85546875" style="2"/>
    <col min="14080" max="14080" width="32.85546875" style="2" customWidth="1"/>
    <col min="14081" max="14081" width="5.85546875" style="2" customWidth="1"/>
    <col min="14082" max="14082" width="32.85546875" style="2" customWidth="1"/>
    <col min="14083" max="14083" width="5.85546875" style="2" customWidth="1"/>
    <col min="14084" max="14325" width="8.85546875" style="2"/>
    <col min="14326" max="14326" width="5.85546875" style="2" customWidth="1"/>
    <col min="14327" max="14327" width="32.85546875" style="2" customWidth="1"/>
    <col min="14328" max="14328" width="5.85546875" style="2" customWidth="1"/>
    <col min="14329" max="14329" width="32.85546875" style="2" customWidth="1"/>
    <col min="14330" max="14335" width="8.85546875" style="2"/>
    <col min="14336" max="14336" width="32.85546875" style="2" customWidth="1"/>
    <col min="14337" max="14337" width="5.85546875" style="2" customWidth="1"/>
    <col min="14338" max="14338" width="32.85546875" style="2" customWidth="1"/>
    <col min="14339" max="14339" width="5.85546875" style="2" customWidth="1"/>
    <col min="14340" max="14581" width="8.85546875" style="2"/>
    <col min="14582" max="14582" width="5.85546875" style="2" customWidth="1"/>
    <col min="14583" max="14583" width="32.85546875" style="2" customWidth="1"/>
    <col min="14584" max="14584" width="5.85546875" style="2" customWidth="1"/>
    <col min="14585" max="14585" width="32.85546875" style="2" customWidth="1"/>
    <col min="14586" max="14591" width="8.85546875" style="2"/>
    <col min="14592" max="14592" width="32.85546875" style="2" customWidth="1"/>
    <col min="14593" max="14593" width="5.85546875" style="2" customWidth="1"/>
    <col min="14594" max="14594" width="32.85546875" style="2" customWidth="1"/>
    <col min="14595" max="14595" width="5.85546875" style="2" customWidth="1"/>
    <col min="14596" max="14837" width="8.85546875" style="2"/>
    <col min="14838" max="14838" width="5.85546875" style="2" customWidth="1"/>
    <col min="14839" max="14839" width="32.85546875" style="2" customWidth="1"/>
    <col min="14840" max="14840" width="5.85546875" style="2" customWidth="1"/>
    <col min="14841" max="14841" width="32.85546875" style="2" customWidth="1"/>
    <col min="14842" max="14847" width="8.85546875" style="2"/>
    <col min="14848" max="14848" width="32.85546875" style="2" customWidth="1"/>
    <col min="14849" max="14849" width="5.85546875" style="2" customWidth="1"/>
    <col min="14850" max="14850" width="32.85546875" style="2" customWidth="1"/>
    <col min="14851" max="14851" width="5.85546875" style="2" customWidth="1"/>
    <col min="14852" max="15093" width="8.85546875" style="2"/>
    <col min="15094" max="15094" width="5.85546875" style="2" customWidth="1"/>
    <col min="15095" max="15095" width="32.85546875" style="2" customWidth="1"/>
    <col min="15096" max="15096" width="5.85546875" style="2" customWidth="1"/>
    <col min="15097" max="15097" width="32.85546875" style="2" customWidth="1"/>
    <col min="15098" max="15103" width="8.85546875" style="2"/>
    <col min="15104" max="15104" width="32.85546875" style="2" customWidth="1"/>
    <col min="15105" max="15105" width="5.85546875" style="2" customWidth="1"/>
    <col min="15106" max="15106" width="32.85546875" style="2" customWidth="1"/>
    <col min="15107" max="15107" width="5.85546875" style="2" customWidth="1"/>
    <col min="15108" max="15349" width="8.85546875" style="2"/>
    <col min="15350" max="15350" width="5.85546875" style="2" customWidth="1"/>
    <col min="15351" max="15351" width="32.85546875" style="2" customWidth="1"/>
    <col min="15352" max="15352" width="5.85546875" style="2" customWidth="1"/>
    <col min="15353" max="15353" width="32.85546875" style="2" customWidth="1"/>
    <col min="15354" max="15359" width="8.85546875" style="2"/>
    <col min="15360" max="15360" width="32.85546875" style="2" customWidth="1"/>
    <col min="15361" max="15361" width="5.85546875" style="2" customWidth="1"/>
    <col min="15362" max="15362" width="32.85546875" style="2" customWidth="1"/>
    <col min="15363" max="15363" width="5.85546875" style="2" customWidth="1"/>
    <col min="15364" max="15605" width="8.85546875" style="2"/>
    <col min="15606" max="15606" width="5.85546875" style="2" customWidth="1"/>
    <col min="15607" max="15607" width="32.85546875" style="2" customWidth="1"/>
    <col min="15608" max="15608" width="5.85546875" style="2" customWidth="1"/>
    <col min="15609" max="15609" width="32.85546875" style="2" customWidth="1"/>
    <col min="15610" max="15615" width="8.85546875" style="2"/>
    <col min="15616" max="15616" width="32.85546875" style="2" customWidth="1"/>
    <col min="15617" max="15617" width="5.85546875" style="2" customWidth="1"/>
    <col min="15618" max="15618" width="32.85546875" style="2" customWidth="1"/>
    <col min="15619" max="15619" width="5.85546875" style="2" customWidth="1"/>
    <col min="15620" max="15861" width="8.85546875" style="2"/>
    <col min="15862" max="15862" width="5.85546875" style="2" customWidth="1"/>
    <col min="15863" max="15863" width="32.85546875" style="2" customWidth="1"/>
    <col min="15864" max="15864" width="5.85546875" style="2" customWidth="1"/>
    <col min="15865" max="15865" width="32.85546875" style="2" customWidth="1"/>
    <col min="15866" max="15871" width="8.85546875" style="2"/>
    <col min="15872" max="15872" width="32.85546875" style="2" customWidth="1"/>
    <col min="15873" max="15873" width="5.85546875" style="2" customWidth="1"/>
    <col min="15874" max="15874" width="32.85546875" style="2" customWidth="1"/>
    <col min="15875" max="15875" width="5.85546875" style="2" customWidth="1"/>
    <col min="15876" max="16117" width="8.85546875" style="2"/>
    <col min="16118" max="16118" width="5.85546875" style="2" customWidth="1"/>
    <col min="16119" max="16119" width="32.85546875" style="2" customWidth="1"/>
    <col min="16120" max="16120" width="5.85546875" style="2" customWidth="1"/>
    <col min="16121" max="16121" width="32.85546875" style="2" customWidth="1"/>
    <col min="16122" max="16127" width="8.85546875" style="2"/>
    <col min="16128" max="16128" width="32.85546875" style="2" customWidth="1"/>
    <col min="16129" max="16129" width="5.85546875" style="2" customWidth="1"/>
    <col min="16130" max="16130" width="32.85546875" style="2" customWidth="1"/>
    <col min="16131" max="16131" width="5.85546875" style="2" customWidth="1"/>
    <col min="16132" max="16384" width="8.85546875" style="2"/>
  </cols>
  <sheetData>
    <row r="1" spans="1:11" ht="18" customHeight="1" x14ac:dyDescent="0.2">
      <c r="G1" s="5" t="s">
        <v>281</v>
      </c>
    </row>
    <row r="2" spans="1:11" ht="21" customHeight="1" x14ac:dyDescent="0.2"/>
    <row r="3" spans="1:11" ht="27" customHeight="1" x14ac:dyDescent="0.2">
      <c r="A3" s="182" t="s">
        <v>48</v>
      </c>
      <c r="B3" s="182"/>
      <c r="C3" s="182"/>
      <c r="D3" s="182"/>
      <c r="E3" s="182"/>
      <c r="J3" s="2"/>
      <c r="K3" s="2"/>
    </row>
    <row r="4" spans="1:11" ht="18" customHeight="1" x14ac:dyDescent="0.2">
      <c r="A4" s="180" t="s">
        <v>12</v>
      </c>
      <c r="B4" s="179" t="s">
        <v>13</v>
      </c>
      <c r="C4" s="51" t="s">
        <v>40</v>
      </c>
      <c r="D4" s="51" t="s">
        <v>39</v>
      </c>
      <c r="E4" s="51" t="s">
        <v>40</v>
      </c>
      <c r="J4" s="2"/>
      <c r="K4" s="2"/>
    </row>
    <row r="5" spans="1:11" ht="18" customHeight="1" x14ac:dyDescent="0.2">
      <c r="A5" s="180"/>
      <c r="B5" s="179"/>
      <c r="C5" s="39">
        <v>2020</v>
      </c>
      <c r="D5" s="39">
        <v>2021</v>
      </c>
      <c r="E5" s="39">
        <v>2021</v>
      </c>
      <c r="J5" s="2"/>
      <c r="K5" s="2"/>
    </row>
    <row r="6" spans="1:11" ht="18" customHeight="1" x14ac:dyDescent="0.2">
      <c r="A6" s="180"/>
      <c r="B6" s="179"/>
      <c r="C6" s="176" t="s">
        <v>11</v>
      </c>
      <c r="D6" s="177"/>
      <c r="E6" s="178"/>
      <c r="J6" s="2"/>
      <c r="K6" s="2"/>
    </row>
    <row r="7" spans="1:11" ht="17.25" customHeight="1" x14ac:dyDescent="0.2">
      <c r="A7" s="40">
        <v>1</v>
      </c>
      <c r="B7" s="52" t="s">
        <v>207</v>
      </c>
      <c r="C7" s="68">
        <v>1690.0621860000001</v>
      </c>
      <c r="D7" s="68">
        <v>1551.5878949999999</v>
      </c>
      <c r="E7" s="68">
        <v>1805.942812</v>
      </c>
      <c r="J7" s="2"/>
      <c r="K7" s="2"/>
    </row>
    <row r="8" spans="1:11" ht="17.25" customHeight="1" x14ac:dyDescent="0.2">
      <c r="A8" s="43">
        <v>2</v>
      </c>
      <c r="B8" s="54" t="s">
        <v>14</v>
      </c>
      <c r="C8" s="70">
        <v>3056.4403609999999</v>
      </c>
      <c r="D8" s="70">
        <v>2771.7029980000002</v>
      </c>
      <c r="E8" s="70">
        <v>2126.0953030000001</v>
      </c>
      <c r="J8" s="2"/>
      <c r="K8" s="2"/>
    </row>
    <row r="9" spans="1:11" ht="17.25" customHeight="1" x14ac:dyDescent="0.2">
      <c r="A9" s="40">
        <v>3</v>
      </c>
      <c r="B9" s="116" t="s">
        <v>208</v>
      </c>
      <c r="C9" s="68">
        <v>241.77885499999999</v>
      </c>
      <c r="D9" s="68">
        <v>305.99039699999997</v>
      </c>
      <c r="E9" s="68">
        <v>202.456964</v>
      </c>
      <c r="J9" s="2"/>
      <c r="K9" s="2"/>
    </row>
    <row r="10" spans="1:11" ht="17.25" customHeight="1" x14ac:dyDescent="0.2">
      <c r="A10" s="43">
        <v>4</v>
      </c>
      <c r="B10" s="54" t="s">
        <v>209</v>
      </c>
      <c r="C10" s="70">
        <v>2474.73216</v>
      </c>
      <c r="D10" s="70">
        <v>2468.2365439999999</v>
      </c>
      <c r="E10" s="70">
        <v>2045.211474</v>
      </c>
      <c r="J10" s="2"/>
      <c r="K10" s="2"/>
    </row>
    <row r="11" spans="1:11" ht="17.25" customHeight="1" x14ac:dyDescent="0.2">
      <c r="A11" s="40">
        <v>5</v>
      </c>
      <c r="B11" s="52" t="s">
        <v>15</v>
      </c>
      <c r="C11" s="68">
        <v>1269.975682</v>
      </c>
      <c r="D11" s="68">
        <v>2211.49404</v>
      </c>
      <c r="E11" s="68">
        <v>1743.2983589999999</v>
      </c>
      <c r="J11" s="2"/>
      <c r="K11" s="2"/>
    </row>
    <row r="12" spans="1:11" ht="17.25" customHeight="1" x14ac:dyDescent="0.2">
      <c r="A12" s="43">
        <v>6</v>
      </c>
      <c r="B12" s="54" t="s">
        <v>210</v>
      </c>
      <c r="C12" s="70">
        <v>4367.1265709999998</v>
      </c>
      <c r="D12" s="70">
        <v>5700.5925809999999</v>
      </c>
      <c r="E12" s="70">
        <v>5185.1131869999999</v>
      </c>
      <c r="J12" s="2"/>
      <c r="K12" s="2"/>
    </row>
    <row r="13" spans="1:11" ht="17.25" customHeight="1" x14ac:dyDescent="0.2">
      <c r="A13" s="40">
        <v>7</v>
      </c>
      <c r="B13" s="52" t="s">
        <v>211</v>
      </c>
      <c r="C13" s="68">
        <v>1548.4964130000001</v>
      </c>
      <c r="D13" s="68">
        <v>2020.3778749999999</v>
      </c>
      <c r="E13" s="68">
        <v>1906.812637</v>
      </c>
      <c r="J13" s="2"/>
      <c r="K13" s="2"/>
    </row>
    <row r="14" spans="1:11" ht="17.25" customHeight="1" x14ac:dyDescent="0.2">
      <c r="A14" s="43">
        <v>8</v>
      </c>
      <c r="B14" s="54" t="s">
        <v>212</v>
      </c>
      <c r="C14" s="70">
        <v>172.692555</v>
      </c>
      <c r="D14" s="70">
        <v>154.61663899999999</v>
      </c>
      <c r="E14" s="70">
        <v>138.094359</v>
      </c>
      <c r="J14" s="2"/>
      <c r="K14" s="2"/>
    </row>
    <row r="15" spans="1:11" ht="17.25" customHeight="1" x14ac:dyDescent="0.2">
      <c r="A15" s="40">
        <v>9</v>
      </c>
      <c r="B15" s="52" t="s">
        <v>213</v>
      </c>
      <c r="C15" s="68">
        <v>361.094111</v>
      </c>
      <c r="D15" s="68">
        <v>491.79310299999997</v>
      </c>
      <c r="E15" s="68">
        <v>440.06649700000003</v>
      </c>
      <c r="J15" s="2"/>
      <c r="K15" s="2"/>
    </row>
    <row r="16" spans="1:11" ht="17.25" customHeight="1" x14ac:dyDescent="0.2">
      <c r="A16" s="43">
        <v>10</v>
      </c>
      <c r="B16" s="54" t="s">
        <v>214</v>
      </c>
      <c r="C16" s="70">
        <v>754.79753600000004</v>
      </c>
      <c r="D16" s="70">
        <v>642.64660100000003</v>
      </c>
      <c r="E16" s="70">
        <v>587.25973799999997</v>
      </c>
      <c r="J16" s="2"/>
      <c r="K16" s="2"/>
    </row>
    <row r="17" spans="1:11" ht="17.25" customHeight="1" x14ac:dyDescent="0.2">
      <c r="A17" s="40">
        <v>11</v>
      </c>
      <c r="B17" s="52" t="s">
        <v>215</v>
      </c>
      <c r="C17" s="68">
        <v>1781.927236</v>
      </c>
      <c r="D17" s="68">
        <v>1671.8141189999999</v>
      </c>
      <c r="E17" s="68">
        <v>1550.2506780000001</v>
      </c>
      <c r="J17" s="2"/>
      <c r="K17" s="2"/>
    </row>
    <row r="18" spans="1:11" ht="17.25" customHeight="1" x14ac:dyDescent="0.2">
      <c r="A18" s="43">
        <v>12</v>
      </c>
      <c r="B18" s="54" t="s">
        <v>216</v>
      </c>
      <c r="C18" s="70">
        <v>203.86469399999999</v>
      </c>
      <c r="D18" s="70">
        <v>332.729986</v>
      </c>
      <c r="E18" s="70">
        <v>333.97054300000002</v>
      </c>
      <c r="J18" s="2"/>
      <c r="K18" s="2"/>
    </row>
    <row r="19" spans="1:11" ht="17.25" customHeight="1" x14ac:dyDescent="0.2">
      <c r="A19" s="40">
        <v>13</v>
      </c>
      <c r="B19" s="52" t="s">
        <v>217</v>
      </c>
      <c r="C19" s="68">
        <v>585.19705599999998</v>
      </c>
      <c r="D19" s="68">
        <v>626.59516099999996</v>
      </c>
      <c r="E19" s="68">
        <v>544.18854499999998</v>
      </c>
      <c r="J19" s="2"/>
      <c r="K19" s="2"/>
    </row>
    <row r="20" spans="1:11" ht="17.25" customHeight="1" x14ac:dyDescent="0.2">
      <c r="A20" s="43">
        <v>14</v>
      </c>
      <c r="B20" s="54" t="s">
        <v>218</v>
      </c>
      <c r="C20" s="70">
        <v>934.74335099999996</v>
      </c>
      <c r="D20" s="70">
        <v>1640.7985140000001</v>
      </c>
      <c r="E20" s="70">
        <v>1351.322662</v>
      </c>
      <c r="J20" s="2"/>
      <c r="K20" s="2"/>
    </row>
    <row r="21" spans="1:11" ht="17.25" customHeight="1" x14ac:dyDescent="0.2">
      <c r="A21" s="40">
        <v>15</v>
      </c>
      <c r="B21" s="52" t="s">
        <v>219</v>
      </c>
      <c r="C21" s="68">
        <v>4341.7142020000001</v>
      </c>
      <c r="D21" s="68">
        <v>4152.3612439999997</v>
      </c>
      <c r="E21" s="68">
        <v>4375.8675640000001</v>
      </c>
      <c r="J21" s="2"/>
      <c r="K21" s="2"/>
    </row>
    <row r="22" spans="1:11" ht="17.25" customHeight="1" x14ac:dyDescent="0.2">
      <c r="A22" s="43">
        <v>16</v>
      </c>
      <c r="B22" s="54" t="s">
        <v>220</v>
      </c>
      <c r="C22" s="70">
        <v>8685.3876820000005</v>
      </c>
      <c r="D22" s="70">
        <v>8751.4636640000008</v>
      </c>
      <c r="E22" s="70">
        <v>8143.8824889999996</v>
      </c>
      <c r="J22" s="2"/>
      <c r="K22" s="2"/>
    </row>
    <row r="23" spans="1:11" ht="17.25" customHeight="1" x14ac:dyDescent="0.2">
      <c r="A23" s="40">
        <v>17</v>
      </c>
      <c r="B23" s="52" t="s">
        <v>221</v>
      </c>
      <c r="C23" s="68">
        <v>4355.4668309999997</v>
      </c>
      <c r="D23" s="68">
        <v>7795.8340179999996</v>
      </c>
      <c r="E23" s="68">
        <v>9272.3654279999992</v>
      </c>
      <c r="J23" s="2"/>
      <c r="K23" s="2"/>
    </row>
    <row r="24" spans="1:11" ht="17.25" customHeight="1" x14ac:dyDescent="0.2">
      <c r="A24" s="43">
        <v>18</v>
      </c>
      <c r="B24" s="54" t="s">
        <v>222</v>
      </c>
      <c r="C24" s="70">
        <v>1461.5228950000001</v>
      </c>
      <c r="D24" s="70">
        <v>1217.629351</v>
      </c>
      <c r="E24" s="70">
        <v>1146.024369</v>
      </c>
      <c r="J24" s="2"/>
      <c r="K24" s="2"/>
    </row>
    <row r="25" spans="1:11" ht="17.25" customHeight="1" x14ac:dyDescent="0.2">
      <c r="A25" s="40">
        <v>19</v>
      </c>
      <c r="B25" s="52" t="s">
        <v>223</v>
      </c>
      <c r="C25" s="68">
        <v>180.06720200000001</v>
      </c>
      <c r="D25" s="68">
        <v>576.81572600000004</v>
      </c>
      <c r="E25" s="68">
        <v>937.044805</v>
      </c>
      <c r="J25" s="2"/>
      <c r="K25" s="2"/>
    </row>
    <row r="26" spans="1:11" ht="17.25" customHeight="1" x14ac:dyDescent="0.2">
      <c r="A26" s="43">
        <v>20</v>
      </c>
      <c r="B26" s="54" t="s">
        <v>224</v>
      </c>
      <c r="C26" s="70">
        <v>1049.607049</v>
      </c>
      <c r="D26" s="70">
        <v>1236.9078790000001</v>
      </c>
      <c r="E26" s="70">
        <v>1131.1855840000001</v>
      </c>
      <c r="J26" s="2"/>
      <c r="K26" s="2"/>
    </row>
    <row r="27" spans="1:11" ht="17.25" customHeight="1" thickBot="1" x14ac:dyDescent="0.25">
      <c r="A27" s="56">
        <v>21</v>
      </c>
      <c r="B27" s="57" t="s">
        <v>225</v>
      </c>
      <c r="C27" s="83">
        <v>781.51437999999996</v>
      </c>
      <c r="D27" s="83">
        <v>756.32682199999999</v>
      </c>
      <c r="E27" s="83">
        <v>667.05610200000001</v>
      </c>
      <c r="J27" s="2"/>
      <c r="K27" s="2"/>
    </row>
    <row r="28" spans="1:11" ht="19.5" customHeight="1" thickBot="1" x14ac:dyDescent="0.25">
      <c r="A28" s="59"/>
      <c r="B28" s="60" t="s">
        <v>41</v>
      </c>
      <c r="C28" s="72">
        <f>SUM(C7:C27)</f>
        <v>40298.209008000005</v>
      </c>
      <c r="D28" s="72">
        <f>SUM(D7:D27)</f>
        <v>47078.315157000005</v>
      </c>
      <c r="E28" s="72">
        <f>SUM(E7:E27)</f>
        <v>45633.510098999992</v>
      </c>
      <c r="J28" s="2"/>
      <c r="K28" s="2"/>
    </row>
    <row r="29" spans="1:11" ht="35.1" customHeight="1" x14ac:dyDescent="0.2">
      <c r="A29" s="1"/>
      <c r="B29" s="1"/>
      <c r="C29" s="7"/>
      <c r="D29" s="7"/>
      <c r="E29" s="7"/>
      <c r="J29" s="2"/>
      <c r="K29" s="2"/>
    </row>
    <row r="30" spans="1:11" ht="35.1" customHeight="1" x14ac:dyDescent="0.2">
      <c r="A30" s="1"/>
      <c r="B30" s="1"/>
      <c r="C30" s="1"/>
      <c r="D30" s="1"/>
      <c r="E30" s="1"/>
      <c r="J30" s="2"/>
      <c r="K30" s="2"/>
    </row>
    <row r="31" spans="1:11" ht="35.1" customHeight="1" x14ac:dyDescent="0.2">
      <c r="A31" s="1"/>
      <c r="B31" s="1"/>
      <c r="C31" s="1"/>
      <c r="D31" s="1"/>
      <c r="E31" s="1"/>
      <c r="J31" s="2"/>
      <c r="K31" s="2"/>
    </row>
    <row r="32" spans="1:11" ht="35.1" customHeight="1" x14ac:dyDescent="0.2">
      <c r="A32" s="1"/>
      <c r="B32" s="1"/>
      <c r="C32" s="1"/>
      <c r="D32" s="1"/>
      <c r="E32" s="1"/>
      <c r="J32" s="2"/>
      <c r="K32" s="2"/>
    </row>
    <row r="33" spans="1:11" ht="35.1" customHeight="1" x14ac:dyDescent="0.2">
      <c r="A33" s="1"/>
      <c r="B33" s="1"/>
      <c r="C33" s="1"/>
      <c r="D33" s="1"/>
      <c r="E33" s="1"/>
      <c r="J33" s="2"/>
      <c r="K33" s="2"/>
    </row>
    <row r="34" spans="1:11" ht="35.1" customHeight="1" x14ac:dyDescent="0.2">
      <c r="A34" s="1"/>
      <c r="B34" s="1"/>
      <c r="C34" s="1"/>
      <c r="D34" s="1"/>
      <c r="E34" s="1"/>
      <c r="J34" s="2"/>
      <c r="K34" s="2"/>
    </row>
    <row r="35" spans="1:11" ht="35.1" customHeight="1" x14ac:dyDescent="0.2">
      <c r="A35" s="1"/>
      <c r="B35" s="1"/>
      <c r="C35" s="1"/>
      <c r="D35" s="1"/>
      <c r="E35" s="1"/>
      <c r="J35" s="2"/>
      <c r="K35" s="2"/>
    </row>
    <row r="36" spans="1:11" ht="35.1" customHeight="1" x14ac:dyDescent="0.2">
      <c r="A36" s="1"/>
      <c r="B36" s="1"/>
      <c r="C36" s="1"/>
      <c r="D36" s="1"/>
      <c r="E36" s="1"/>
      <c r="J36" s="2"/>
      <c r="K36" s="2"/>
    </row>
    <row r="37" spans="1:11" ht="35.1" customHeight="1" x14ac:dyDescent="0.2">
      <c r="A37" s="1"/>
      <c r="B37" s="1"/>
      <c r="C37" s="1"/>
      <c r="D37" s="1"/>
      <c r="E37" s="1"/>
      <c r="J37" s="2"/>
      <c r="K37" s="2"/>
    </row>
    <row r="38" spans="1:11" ht="35.1" customHeight="1" x14ac:dyDescent="0.2">
      <c r="A38" s="1"/>
      <c r="B38" s="1"/>
      <c r="C38" s="1"/>
      <c r="D38" s="1"/>
      <c r="E38" s="1"/>
      <c r="J38" s="2"/>
      <c r="K38" s="2"/>
    </row>
    <row r="39" spans="1:11" ht="35.1" customHeight="1" x14ac:dyDescent="0.2">
      <c r="A39" s="1"/>
      <c r="B39" s="1"/>
      <c r="C39" s="1"/>
      <c r="D39" s="1"/>
      <c r="E39" s="1"/>
      <c r="J39" s="2"/>
      <c r="K39" s="2"/>
    </row>
    <row r="40" spans="1:11" ht="35.1" customHeight="1" x14ac:dyDescent="0.2">
      <c r="A40" s="1"/>
      <c r="B40" s="1"/>
      <c r="C40" s="1"/>
      <c r="D40" s="1"/>
      <c r="E40" s="1"/>
      <c r="J40" s="2"/>
      <c r="K40" s="2"/>
    </row>
    <row r="41" spans="1:11" ht="35.1" customHeight="1" x14ac:dyDescent="0.2">
      <c r="A41" s="1"/>
      <c r="B41" s="1"/>
      <c r="C41" s="1"/>
      <c r="D41" s="1"/>
      <c r="E41" s="1"/>
      <c r="J41" s="2"/>
      <c r="K41" s="2"/>
    </row>
    <row r="42" spans="1:11" ht="35.1" customHeight="1" x14ac:dyDescent="0.2">
      <c r="A42" s="1"/>
      <c r="B42" s="1"/>
      <c r="C42" s="1"/>
      <c r="D42" s="1"/>
      <c r="E42" s="1"/>
      <c r="J42" s="2"/>
      <c r="K42" s="2"/>
    </row>
    <row r="43" spans="1:11" ht="35.1" customHeight="1" x14ac:dyDescent="0.2">
      <c r="A43" s="1"/>
      <c r="B43" s="1"/>
      <c r="C43" s="1"/>
      <c r="D43" s="1"/>
      <c r="E43" s="1"/>
      <c r="J43" s="2"/>
      <c r="K43" s="2"/>
    </row>
    <row r="44" spans="1:11" ht="35.1" customHeight="1" x14ac:dyDescent="0.2">
      <c r="A44" s="1"/>
      <c r="B44" s="1"/>
      <c r="C44" s="1"/>
      <c r="D44" s="1"/>
      <c r="E44" s="1"/>
      <c r="J44" s="2"/>
      <c r="K44" s="2"/>
    </row>
    <row r="45" spans="1:11" ht="35.1" customHeight="1" x14ac:dyDescent="0.2">
      <c r="A45" s="1"/>
      <c r="B45" s="1"/>
      <c r="C45" s="1"/>
      <c r="D45" s="1"/>
      <c r="E45" s="1"/>
      <c r="J45" s="2"/>
      <c r="K45" s="2"/>
    </row>
    <row r="46" spans="1:11" ht="35.1" customHeight="1" x14ac:dyDescent="0.2">
      <c r="A46" s="1"/>
      <c r="B46" s="1"/>
      <c r="C46" s="1"/>
      <c r="D46" s="1"/>
      <c r="E46" s="1"/>
      <c r="J46" s="2"/>
      <c r="K46" s="2"/>
    </row>
    <row r="47" spans="1:11" ht="35.1" customHeight="1" x14ac:dyDescent="0.2">
      <c r="A47" s="1"/>
      <c r="B47" s="1"/>
      <c r="C47" s="1"/>
      <c r="D47" s="1"/>
      <c r="E47" s="1"/>
      <c r="J47" s="2"/>
      <c r="K47" s="2"/>
    </row>
    <row r="48" spans="1:11" ht="35.1" customHeight="1" x14ac:dyDescent="0.2">
      <c r="A48" s="1"/>
      <c r="B48" s="1"/>
      <c r="C48" s="1"/>
      <c r="D48" s="1"/>
      <c r="E48" s="1"/>
      <c r="J48" s="2"/>
      <c r="K48" s="2"/>
    </row>
    <row r="49" spans="1:11" ht="35.1" customHeight="1" x14ac:dyDescent="0.2">
      <c r="A49" s="1"/>
      <c r="B49" s="1"/>
      <c r="C49" s="1"/>
      <c r="D49" s="1"/>
      <c r="E49" s="1"/>
      <c r="J49" s="2"/>
      <c r="K49" s="2"/>
    </row>
    <row r="50" spans="1:11" ht="35.1" customHeight="1" x14ac:dyDescent="0.2">
      <c r="A50" s="1"/>
      <c r="B50" s="1"/>
      <c r="C50" s="1"/>
      <c r="D50" s="1"/>
      <c r="E50" s="1"/>
      <c r="J50" s="2"/>
      <c r="K50" s="2"/>
    </row>
    <row r="51" spans="1:11" ht="35.1" customHeight="1" x14ac:dyDescent="0.2">
      <c r="A51" s="1"/>
      <c r="B51" s="1"/>
      <c r="C51" s="1"/>
      <c r="D51" s="1"/>
      <c r="E51" s="1"/>
      <c r="J51" s="2"/>
      <c r="K51" s="2"/>
    </row>
    <row r="52" spans="1:11" ht="35.1" customHeight="1" x14ac:dyDescent="0.2">
      <c r="A52" s="1"/>
      <c r="B52" s="1"/>
      <c r="C52" s="1"/>
      <c r="D52" s="1"/>
      <c r="E52" s="1"/>
      <c r="J52" s="2"/>
      <c r="K52" s="2"/>
    </row>
    <row r="53" spans="1:11" ht="35.1" customHeight="1" x14ac:dyDescent="0.2">
      <c r="A53" s="1"/>
      <c r="B53" s="1"/>
      <c r="C53" s="1"/>
      <c r="D53" s="1"/>
      <c r="E53" s="1"/>
      <c r="J53" s="2"/>
      <c r="K53" s="2"/>
    </row>
    <row r="54" spans="1:11" ht="35.1" customHeight="1" x14ac:dyDescent="0.2">
      <c r="A54" s="1"/>
      <c r="B54" s="1"/>
      <c r="C54" s="1"/>
      <c r="D54" s="1"/>
      <c r="E54" s="1"/>
      <c r="J54" s="2"/>
      <c r="K54" s="2"/>
    </row>
    <row r="55" spans="1:11" ht="35.1" customHeight="1" x14ac:dyDescent="0.2">
      <c r="A55" s="1"/>
      <c r="B55" s="1"/>
      <c r="C55" s="1"/>
      <c r="D55" s="1"/>
      <c r="E55" s="1"/>
      <c r="J55" s="2"/>
      <c r="K55" s="2"/>
    </row>
    <row r="56" spans="1:11" ht="35.1" customHeight="1" x14ac:dyDescent="0.2">
      <c r="A56" s="1"/>
      <c r="B56" s="1"/>
      <c r="C56" s="1"/>
      <c r="D56" s="1"/>
      <c r="E56" s="1"/>
      <c r="J56" s="2"/>
      <c r="K56" s="2"/>
    </row>
    <row r="57" spans="1:11" ht="35.1" customHeight="1" x14ac:dyDescent="0.2">
      <c r="A57" s="1"/>
      <c r="B57" s="1"/>
      <c r="C57" s="1"/>
      <c r="D57" s="1"/>
      <c r="E57" s="1"/>
      <c r="J57" s="2"/>
      <c r="K57" s="2"/>
    </row>
    <row r="58" spans="1:11" ht="35.1" customHeight="1" x14ac:dyDescent="0.2">
      <c r="A58" s="1"/>
      <c r="B58" s="1"/>
      <c r="C58" s="1"/>
      <c r="D58" s="1"/>
      <c r="E58" s="1"/>
      <c r="J58" s="2"/>
      <c r="K58" s="2"/>
    </row>
    <row r="59" spans="1:11" ht="35.1" customHeight="1" x14ac:dyDescent="0.2">
      <c r="A59" s="1"/>
      <c r="B59" s="1"/>
      <c r="C59" s="1"/>
      <c r="D59" s="1"/>
      <c r="E59" s="1"/>
      <c r="J59" s="2"/>
      <c r="K59" s="2"/>
    </row>
    <row r="60" spans="1:11" ht="35.1" customHeight="1" x14ac:dyDescent="0.2">
      <c r="A60" s="1"/>
      <c r="B60" s="1"/>
      <c r="C60" s="1"/>
      <c r="D60" s="1"/>
      <c r="E60" s="1"/>
      <c r="J60" s="2"/>
      <c r="K60" s="2"/>
    </row>
    <row r="61" spans="1:11" ht="35.1" customHeight="1" x14ac:dyDescent="0.2">
      <c r="A61" s="1"/>
      <c r="B61" s="1"/>
      <c r="C61" s="1"/>
      <c r="D61" s="1"/>
      <c r="E61" s="1"/>
      <c r="J61" s="2"/>
      <c r="K61" s="2"/>
    </row>
    <row r="62" spans="1:11" ht="35.1" customHeight="1" x14ac:dyDescent="0.2">
      <c r="A62" s="1"/>
      <c r="B62" s="1"/>
      <c r="C62" s="1"/>
      <c r="D62" s="1"/>
      <c r="E62" s="1"/>
      <c r="J62" s="2"/>
      <c r="K62" s="2"/>
    </row>
    <row r="63" spans="1:11" ht="35.1" customHeight="1" x14ac:dyDescent="0.2">
      <c r="A63" s="1"/>
      <c r="B63" s="1"/>
      <c r="C63" s="1"/>
      <c r="D63" s="1"/>
      <c r="E63" s="1"/>
      <c r="J63" s="2"/>
      <c r="K63" s="2"/>
    </row>
    <row r="64" spans="1:11" ht="35.1" customHeight="1" x14ac:dyDescent="0.2">
      <c r="A64" s="1"/>
      <c r="B64" s="1"/>
      <c r="C64" s="1"/>
      <c r="D64" s="1"/>
      <c r="E64" s="1"/>
      <c r="J64" s="2"/>
      <c r="K64" s="2"/>
    </row>
    <row r="65" spans="1:11" ht="35.1" customHeight="1" x14ac:dyDescent="0.2">
      <c r="A65" s="1"/>
      <c r="B65" s="1"/>
      <c r="C65" s="1"/>
      <c r="D65" s="1"/>
      <c r="E65" s="1"/>
      <c r="J65" s="2"/>
      <c r="K65" s="2"/>
    </row>
    <row r="66" spans="1:11" ht="35.1" customHeight="1" x14ac:dyDescent="0.2">
      <c r="A66" s="1"/>
      <c r="B66" s="1"/>
      <c r="C66" s="1"/>
      <c r="D66" s="1"/>
      <c r="E66" s="1"/>
      <c r="J66" s="2"/>
      <c r="K66" s="2"/>
    </row>
    <row r="67" spans="1:11" ht="35.1" customHeight="1" x14ac:dyDescent="0.2">
      <c r="A67" s="1"/>
      <c r="B67" s="1"/>
      <c r="C67" s="1"/>
      <c r="D67" s="1"/>
      <c r="E67" s="1"/>
      <c r="J67" s="2"/>
      <c r="K67" s="2"/>
    </row>
    <row r="68" spans="1:11" ht="35.1" customHeight="1" x14ac:dyDescent="0.2">
      <c r="A68" s="1"/>
      <c r="B68" s="1"/>
      <c r="C68" s="1"/>
      <c r="D68" s="1"/>
      <c r="E68" s="1"/>
      <c r="J68" s="2"/>
      <c r="K68" s="2"/>
    </row>
    <row r="69" spans="1:11" ht="35.1" customHeight="1" x14ac:dyDescent="0.2">
      <c r="A69" s="1"/>
      <c r="B69" s="1"/>
      <c r="C69" s="1"/>
      <c r="D69" s="1"/>
      <c r="E69" s="1"/>
      <c r="J69" s="2"/>
      <c r="K69" s="2"/>
    </row>
    <row r="70" spans="1:11" ht="35.1" customHeight="1" x14ac:dyDescent="0.2">
      <c r="A70" s="1"/>
      <c r="B70" s="1"/>
      <c r="C70" s="1"/>
      <c r="D70" s="1"/>
      <c r="E70" s="1"/>
      <c r="J70" s="2"/>
      <c r="K70" s="2"/>
    </row>
    <row r="71" spans="1:11" ht="35.1" customHeight="1" x14ac:dyDescent="0.2">
      <c r="A71" s="1"/>
      <c r="B71" s="1"/>
      <c r="C71" s="1"/>
      <c r="D71" s="1"/>
      <c r="E71" s="1"/>
      <c r="J71" s="2"/>
      <c r="K71" s="2"/>
    </row>
    <row r="72" spans="1:11" ht="35.1" customHeight="1" x14ac:dyDescent="0.2">
      <c r="A72" s="1"/>
      <c r="B72" s="1"/>
      <c r="C72" s="1"/>
      <c r="D72" s="1"/>
      <c r="E72" s="1"/>
      <c r="J72" s="2"/>
      <c r="K72" s="2"/>
    </row>
    <row r="73" spans="1:11" ht="35.1" customHeight="1" x14ac:dyDescent="0.2">
      <c r="A73" s="1"/>
      <c r="B73" s="1"/>
      <c r="C73" s="1"/>
      <c r="D73" s="1"/>
      <c r="E73" s="1"/>
      <c r="J73" s="2"/>
      <c r="K73" s="2"/>
    </row>
    <row r="74" spans="1:11" ht="35.1" customHeight="1" x14ac:dyDescent="0.2">
      <c r="A74" s="1"/>
      <c r="B74" s="1"/>
      <c r="C74" s="1"/>
      <c r="D74" s="1"/>
      <c r="E74" s="1"/>
      <c r="J74" s="2"/>
      <c r="K74" s="2"/>
    </row>
    <row r="75" spans="1:11" ht="35.1" customHeight="1" x14ac:dyDescent="0.2">
      <c r="A75" s="1"/>
      <c r="B75" s="1"/>
      <c r="C75" s="1"/>
      <c r="D75" s="1"/>
      <c r="E75" s="1"/>
      <c r="J75" s="2"/>
      <c r="K75" s="2"/>
    </row>
    <row r="76" spans="1:11" ht="35.1" customHeight="1" x14ac:dyDescent="0.2">
      <c r="A76" s="1"/>
      <c r="B76" s="1"/>
      <c r="C76" s="1"/>
      <c r="D76" s="1"/>
      <c r="E76" s="1"/>
      <c r="J76" s="2"/>
      <c r="K76" s="2"/>
    </row>
    <row r="77" spans="1:11" ht="35.1" customHeight="1" x14ac:dyDescent="0.2">
      <c r="A77" s="1"/>
      <c r="B77" s="1"/>
      <c r="C77" s="1"/>
      <c r="D77" s="1"/>
      <c r="E77" s="1"/>
      <c r="J77" s="2"/>
      <c r="K77" s="2"/>
    </row>
    <row r="78" spans="1:11" ht="35.1" customHeight="1" x14ac:dyDescent="0.2">
      <c r="A78" s="1"/>
      <c r="B78" s="1"/>
      <c r="C78" s="1"/>
      <c r="D78" s="1"/>
      <c r="E78" s="1"/>
      <c r="J78" s="2"/>
      <c r="K78" s="2"/>
    </row>
    <row r="79" spans="1:11" ht="35.1" customHeight="1" x14ac:dyDescent="0.2">
      <c r="A79" s="1"/>
      <c r="B79" s="1"/>
      <c r="C79" s="1"/>
      <c r="D79" s="1"/>
      <c r="E79" s="1"/>
      <c r="J79" s="2"/>
      <c r="K79" s="2"/>
    </row>
    <row r="80" spans="1:11" ht="35.1" customHeight="1" x14ac:dyDescent="0.2">
      <c r="A80" s="1"/>
      <c r="B80" s="1"/>
      <c r="C80" s="1"/>
      <c r="D80" s="1"/>
      <c r="E80" s="1"/>
      <c r="J80" s="2"/>
      <c r="K80" s="2"/>
    </row>
    <row r="81" spans="1:11" ht="35.1" customHeight="1" x14ac:dyDescent="0.2">
      <c r="A81" s="1"/>
      <c r="B81" s="1"/>
      <c r="C81" s="1"/>
      <c r="D81" s="1"/>
      <c r="E81" s="1"/>
      <c r="J81" s="2"/>
      <c r="K81" s="2"/>
    </row>
    <row r="82" spans="1:11" ht="35.1" customHeight="1" x14ac:dyDescent="0.2">
      <c r="A82" s="1"/>
      <c r="B82" s="1"/>
      <c r="C82" s="1"/>
      <c r="D82" s="1"/>
      <c r="E82" s="1"/>
      <c r="J82" s="2"/>
      <c r="K82" s="2"/>
    </row>
    <row r="83" spans="1:11" ht="35.1" customHeight="1" x14ac:dyDescent="0.2">
      <c r="A83" s="1"/>
      <c r="B83" s="1"/>
      <c r="C83" s="1"/>
      <c r="D83" s="1"/>
      <c r="E83" s="1"/>
      <c r="J83" s="2"/>
      <c r="K83" s="2"/>
    </row>
    <row r="84" spans="1:11" ht="35.1" customHeight="1" x14ac:dyDescent="0.2">
      <c r="A84" s="1"/>
      <c r="B84" s="1"/>
      <c r="C84" s="1"/>
      <c r="D84" s="1"/>
      <c r="E84" s="1"/>
      <c r="J84" s="2"/>
      <c r="K84" s="2"/>
    </row>
    <row r="85" spans="1:11" ht="35.1" customHeight="1" x14ac:dyDescent="0.2">
      <c r="A85" s="1"/>
      <c r="B85" s="1"/>
      <c r="C85" s="1"/>
      <c r="D85" s="1"/>
      <c r="E85" s="1"/>
      <c r="J85" s="2"/>
      <c r="K85" s="2"/>
    </row>
    <row r="86" spans="1:11" ht="35.1" customHeight="1" x14ac:dyDescent="0.2">
      <c r="A86" s="1"/>
      <c r="B86" s="1"/>
      <c r="C86" s="1"/>
      <c r="D86" s="1"/>
      <c r="E86" s="1"/>
      <c r="J86" s="2"/>
      <c r="K86" s="2"/>
    </row>
    <row r="87" spans="1:11" ht="35.1" customHeight="1" x14ac:dyDescent="0.2">
      <c r="A87" s="1"/>
      <c r="B87" s="1"/>
      <c r="C87" s="1"/>
      <c r="D87" s="1"/>
      <c r="E87" s="1"/>
      <c r="J87" s="2"/>
      <c r="K87" s="2"/>
    </row>
    <row r="88" spans="1:11" ht="35.1" customHeight="1" x14ac:dyDescent="0.2">
      <c r="A88" s="1"/>
      <c r="B88" s="1"/>
      <c r="C88" s="1"/>
      <c r="D88" s="1"/>
      <c r="E88" s="1"/>
      <c r="J88" s="2"/>
      <c r="K88" s="2"/>
    </row>
    <row r="89" spans="1:11" ht="35.1" customHeight="1" x14ac:dyDescent="0.2">
      <c r="A89" s="1"/>
      <c r="B89" s="1"/>
      <c r="C89" s="1"/>
      <c r="D89" s="1"/>
      <c r="E89" s="1"/>
      <c r="J89" s="2"/>
      <c r="K89" s="2"/>
    </row>
    <row r="90" spans="1:11" ht="35.1" customHeight="1" x14ac:dyDescent="0.2">
      <c r="A90" s="1"/>
      <c r="B90" s="1"/>
      <c r="C90" s="1"/>
      <c r="D90" s="1"/>
      <c r="E90" s="1"/>
      <c r="J90" s="2"/>
      <c r="K90" s="2"/>
    </row>
    <row r="91" spans="1:11" ht="35.1" customHeight="1" x14ac:dyDescent="0.2">
      <c r="A91" s="1"/>
      <c r="B91" s="1"/>
      <c r="C91" s="1"/>
      <c r="D91" s="1"/>
      <c r="E91" s="1"/>
      <c r="J91" s="2"/>
      <c r="K91" s="2"/>
    </row>
    <row r="92" spans="1:11" ht="35.1" customHeight="1" x14ac:dyDescent="0.2">
      <c r="A92" s="1"/>
      <c r="B92" s="1"/>
      <c r="C92" s="1"/>
      <c r="D92" s="1"/>
      <c r="E92" s="1"/>
      <c r="J92" s="2"/>
      <c r="K92" s="2"/>
    </row>
    <row r="93" spans="1:11" ht="35.1" customHeight="1" x14ac:dyDescent="0.2">
      <c r="A93" s="1"/>
      <c r="B93" s="1"/>
      <c r="C93" s="1"/>
      <c r="D93" s="1"/>
      <c r="E93" s="1"/>
      <c r="J93" s="2"/>
      <c r="K93" s="2"/>
    </row>
    <row r="94" spans="1:11" ht="35.1" customHeight="1" x14ac:dyDescent="0.2">
      <c r="A94" s="1"/>
      <c r="B94" s="1"/>
      <c r="C94" s="1"/>
      <c r="D94" s="1"/>
      <c r="E94" s="1"/>
      <c r="J94" s="2"/>
      <c r="K94" s="2"/>
    </row>
    <row r="95" spans="1:11" ht="35.1" customHeight="1" x14ac:dyDescent="0.2">
      <c r="A95" s="1"/>
      <c r="B95" s="1"/>
      <c r="C95" s="1"/>
      <c r="D95" s="1"/>
      <c r="E95" s="1"/>
      <c r="J95" s="2"/>
      <c r="K95" s="2"/>
    </row>
    <row r="96" spans="1:11" ht="35.1" customHeight="1" x14ac:dyDescent="0.2">
      <c r="A96" s="1"/>
      <c r="B96" s="1"/>
      <c r="C96" s="1"/>
      <c r="D96" s="1"/>
      <c r="E96" s="1"/>
      <c r="J96" s="2"/>
      <c r="K96" s="2"/>
    </row>
    <row r="97" spans="1:11" ht="35.1" customHeight="1" x14ac:dyDescent="0.2">
      <c r="A97" s="1"/>
      <c r="B97" s="1"/>
      <c r="C97" s="1"/>
      <c r="D97" s="1"/>
      <c r="E97" s="1"/>
      <c r="J97" s="2"/>
      <c r="K97" s="2"/>
    </row>
    <row r="98" spans="1:11" ht="35.1" customHeight="1" x14ac:dyDescent="0.2">
      <c r="A98" s="1"/>
      <c r="B98" s="1"/>
      <c r="C98" s="1"/>
      <c r="D98" s="1"/>
      <c r="E98" s="1"/>
      <c r="J98" s="2"/>
      <c r="K98" s="2"/>
    </row>
    <row r="99" spans="1:11" ht="35.1" customHeight="1" x14ac:dyDescent="0.2">
      <c r="A99" s="1"/>
      <c r="B99" s="1"/>
      <c r="C99" s="1"/>
      <c r="D99" s="1"/>
      <c r="E99" s="1"/>
      <c r="J99" s="2"/>
      <c r="K99" s="2"/>
    </row>
    <row r="100" spans="1:11" ht="35.1" customHeight="1" x14ac:dyDescent="0.2">
      <c r="A100" s="1"/>
      <c r="B100" s="1"/>
      <c r="C100" s="1"/>
      <c r="D100" s="1"/>
      <c r="E100" s="1"/>
      <c r="J100" s="2"/>
      <c r="K100" s="2"/>
    </row>
    <row r="101" spans="1:11" ht="35.1" customHeight="1" x14ac:dyDescent="0.2">
      <c r="A101" s="1"/>
      <c r="B101" s="1"/>
      <c r="C101" s="1"/>
      <c r="D101" s="1"/>
      <c r="E101" s="1"/>
      <c r="J101" s="2"/>
      <c r="K101" s="2"/>
    </row>
    <row r="102" spans="1:11" ht="35.1" customHeight="1" x14ac:dyDescent="0.2">
      <c r="A102" s="1"/>
      <c r="B102" s="1"/>
      <c r="C102" s="1"/>
      <c r="D102" s="1"/>
      <c r="E102" s="1"/>
      <c r="J102" s="2"/>
      <c r="K102" s="2"/>
    </row>
    <row r="103" spans="1:11" ht="35.1" customHeight="1" x14ac:dyDescent="0.2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'الفهرس Index'!A1" display="الفهرس / 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rightToLeft="1" workbookViewId="0">
      <selection activeCell="A2" sqref="A2"/>
    </sheetView>
  </sheetViews>
  <sheetFormatPr defaultColWidth="8.85546875" defaultRowHeight="18" customHeight="1" x14ac:dyDescent="0.55000000000000004"/>
  <cols>
    <col min="1" max="1" width="4.85546875" style="36" customWidth="1"/>
    <col min="2" max="2" width="48.42578125" style="36" customWidth="1"/>
    <col min="3" max="5" width="13.85546875" style="36" customWidth="1"/>
    <col min="6" max="6" width="0.140625" style="36" customWidth="1"/>
    <col min="7" max="7" width="11.85546875" style="36" bestFit="1" customWidth="1"/>
    <col min="8" max="9" width="8.85546875" style="36"/>
    <col min="10" max="11" width="8.85546875" style="46"/>
    <col min="12" max="245" width="8.85546875" style="36"/>
    <col min="246" max="246" width="5.85546875" style="36" customWidth="1"/>
    <col min="247" max="247" width="32.85546875" style="36" customWidth="1"/>
    <col min="248" max="248" width="5.85546875" style="36" customWidth="1"/>
    <col min="249" max="249" width="32.85546875" style="36" customWidth="1"/>
    <col min="250" max="255" width="8.85546875" style="36"/>
    <col min="256" max="256" width="32.85546875" style="36" customWidth="1"/>
    <col min="257" max="257" width="5.85546875" style="36" customWidth="1"/>
    <col min="258" max="258" width="32.85546875" style="36" customWidth="1"/>
    <col min="259" max="259" width="5.85546875" style="36" customWidth="1"/>
    <col min="260" max="501" width="8.85546875" style="36"/>
    <col min="502" max="502" width="5.85546875" style="36" customWidth="1"/>
    <col min="503" max="503" width="32.85546875" style="36" customWidth="1"/>
    <col min="504" max="504" width="5.85546875" style="36" customWidth="1"/>
    <col min="505" max="505" width="32.85546875" style="36" customWidth="1"/>
    <col min="506" max="511" width="8.85546875" style="36"/>
    <col min="512" max="512" width="32.85546875" style="36" customWidth="1"/>
    <col min="513" max="513" width="5.85546875" style="36" customWidth="1"/>
    <col min="514" max="514" width="32.85546875" style="36" customWidth="1"/>
    <col min="515" max="515" width="5.85546875" style="36" customWidth="1"/>
    <col min="516" max="757" width="8.85546875" style="36"/>
    <col min="758" max="758" width="5.85546875" style="36" customWidth="1"/>
    <col min="759" max="759" width="32.85546875" style="36" customWidth="1"/>
    <col min="760" max="760" width="5.85546875" style="36" customWidth="1"/>
    <col min="761" max="761" width="32.85546875" style="36" customWidth="1"/>
    <col min="762" max="767" width="8.85546875" style="36"/>
    <col min="768" max="768" width="32.85546875" style="36" customWidth="1"/>
    <col min="769" max="769" width="5.85546875" style="36" customWidth="1"/>
    <col min="770" max="770" width="32.85546875" style="36" customWidth="1"/>
    <col min="771" max="771" width="5.85546875" style="36" customWidth="1"/>
    <col min="772" max="1013" width="8.85546875" style="36"/>
    <col min="1014" max="1014" width="5.85546875" style="36" customWidth="1"/>
    <col min="1015" max="1015" width="32.85546875" style="36" customWidth="1"/>
    <col min="1016" max="1016" width="5.85546875" style="36" customWidth="1"/>
    <col min="1017" max="1017" width="32.85546875" style="36" customWidth="1"/>
    <col min="1018" max="1023" width="8.85546875" style="36"/>
    <col min="1024" max="1024" width="32.85546875" style="36" customWidth="1"/>
    <col min="1025" max="1025" width="5.85546875" style="36" customWidth="1"/>
    <col min="1026" max="1026" width="32.85546875" style="36" customWidth="1"/>
    <col min="1027" max="1027" width="5.85546875" style="36" customWidth="1"/>
    <col min="1028" max="1269" width="8.85546875" style="36"/>
    <col min="1270" max="1270" width="5.85546875" style="36" customWidth="1"/>
    <col min="1271" max="1271" width="32.85546875" style="36" customWidth="1"/>
    <col min="1272" max="1272" width="5.85546875" style="36" customWidth="1"/>
    <col min="1273" max="1273" width="32.85546875" style="36" customWidth="1"/>
    <col min="1274" max="1279" width="8.85546875" style="36"/>
    <col min="1280" max="1280" width="32.85546875" style="36" customWidth="1"/>
    <col min="1281" max="1281" width="5.85546875" style="36" customWidth="1"/>
    <col min="1282" max="1282" width="32.85546875" style="36" customWidth="1"/>
    <col min="1283" max="1283" width="5.85546875" style="36" customWidth="1"/>
    <col min="1284" max="1525" width="8.85546875" style="36"/>
    <col min="1526" max="1526" width="5.85546875" style="36" customWidth="1"/>
    <col min="1527" max="1527" width="32.85546875" style="36" customWidth="1"/>
    <col min="1528" max="1528" width="5.85546875" style="36" customWidth="1"/>
    <col min="1529" max="1529" width="32.85546875" style="36" customWidth="1"/>
    <col min="1530" max="1535" width="8.85546875" style="36"/>
    <col min="1536" max="1536" width="32.85546875" style="36" customWidth="1"/>
    <col min="1537" max="1537" width="5.85546875" style="36" customWidth="1"/>
    <col min="1538" max="1538" width="32.85546875" style="36" customWidth="1"/>
    <col min="1539" max="1539" width="5.85546875" style="36" customWidth="1"/>
    <col min="1540" max="1781" width="8.85546875" style="36"/>
    <col min="1782" max="1782" width="5.85546875" style="36" customWidth="1"/>
    <col min="1783" max="1783" width="32.85546875" style="36" customWidth="1"/>
    <col min="1784" max="1784" width="5.85546875" style="36" customWidth="1"/>
    <col min="1785" max="1785" width="32.85546875" style="36" customWidth="1"/>
    <col min="1786" max="1791" width="8.85546875" style="36"/>
    <col min="1792" max="1792" width="32.85546875" style="36" customWidth="1"/>
    <col min="1793" max="1793" width="5.85546875" style="36" customWidth="1"/>
    <col min="1794" max="1794" width="32.85546875" style="36" customWidth="1"/>
    <col min="1795" max="1795" width="5.85546875" style="36" customWidth="1"/>
    <col min="1796" max="2037" width="8.85546875" style="36"/>
    <col min="2038" max="2038" width="5.85546875" style="36" customWidth="1"/>
    <col min="2039" max="2039" width="32.85546875" style="36" customWidth="1"/>
    <col min="2040" max="2040" width="5.85546875" style="36" customWidth="1"/>
    <col min="2041" max="2041" width="32.85546875" style="36" customWidth="1"/>
    <col min="2042" max="2047" width="8.85546875" style="36"/>
    <col min="2048" max="2048" width="32.85546875" style="36" customWidth="1"/>
    <col min="2049" max="2049" width="5.85546875" style="36" customWidth="1"/>
    <col min="2050" max="2050" width="32.85546875" style="36" customWidth="1"/>
    <col min="2051" max="2051" width="5.85546875" style="36" customWidth="1"/>
    <col min="2052" max="2293" width="8.85546875" style="36"/>
    <col min="2294" max="2294" width="5.85546875" style="36" customWidth="1"/>
    <col min="2295" max="2295" width="32.85546875" style="36" customWidth="1"/>
    <col min="2296" max="2296" width="5.85546875" style="36" customWidth="1"/>
    <col min="2297" max="2297" width="32.85546875" style="36" customWidth="1"/>
    <col min="2298" max="2303" width="8.85546875" style="36"/>
    <col min="2304" max="2304" width="32.85546875" style="36" customWidth="1"/>
    <col min="2305" max="2305" width="5.85546875" style="36" customWidth="1"/>
    <col min="2306" max="2306" width="32.85546875" style="36" customWidth="1"/>
    <col min="2307" max="2307" width="5.85546875" style="36" customWidth="1"/>
    <col min="2308" max="2549" width="8.85546875" style="36"/>
    <col min="2550" max="2550" width="5.85546875" style="36" customWidth="1"/>
    <col min="2551" max="2551" width="32.85546875" style="36" customWidth="1"/>
    <col min="2552" max="2552" width="5.85546875" style="36" customWidth="1"/>
    <col min="2553" max="2553" width="32.85546875" style="36" customWidth="1"/>
    <col min="2554" max="2559" width="8.85546875" style="36"/>
    <col min="2560" max="2560" width="32.85546875" style="36" customWidth="1"/>
    <col min="2561" max="2561" width="5.85546875" style="36" customWidth="1"/>
    <col min="2562" max="2562" width="32.85546875" style="36" customWidth="1"/>
    <col min="2563" max="2563" width="5.85546875" style="36" customWidth="1"/>
    <col min="2564" max="2805" width="8.85546875" style="36"/>
    <col min="2806" max="2806" width="5.85546875" style="36" customWidth="1"/>
    <col min="2807" max="2807" width="32.85546875" style="36" customWidth="1"/>
    <col min="2808" max="2808" width="5.85546875" style="36" customWidth="1"/>
    <col min="2809" max="2809" width="32.85546875" style="36" customWidth="1"/>
    <col min="2810" max="2815" width="8.85546875" style="36"/>
    <col min="2816" max="2816" width="32.85546875" style="36" customWidth="1"/>
    <col min="2817" max="2817" width="5.85546875" style="36" customWidth="1"/>
    <col min="2818" max="2818" width="32.85546875" style="36" customWidth="1"/>
    <col min="2819" max="2819" width="5.85546875" style="36" customWidth="1"/>
    <col min="2820" max="3061" width="8.85546875" style="36"/>
    <col min="3062" max="3062" width="5.85546875" style="36" customWidth="1"/>
    <col min="3063" max="3063" width="32.85546875" style="36" customWidth="1"/>
    <col min="3064" max="3064" width="5.85546875" style="36" customWidth="1"/>
    <col min="3065" max="3065" width="32.85546875" style="36" customWidth="1"/>
    <col min="3066" max="3071" width="8.85546875" style="36"/>
    <col min="3072" max="3072" width="32.85546875" style="36" customWidth="1"/>
    <col min="3073" max="3073" width="5.85546875" style="36" customWidth="1"/>
    <col min="3074" max="3074" width="32.85546875" style="36" customWidth="1"/>
    <col min="3075" max="3075" width="5.85546875" style="36" customWidth="1"/>
    <col min="3076" max="3317" width="8.85546875" style="36"/>
    <col min="3318" max="3318" width="5.85546875" style="36" customWidth="1"/>
    <col min="3319" max="3319" width="32.85546875" style="36" customWidth="1"/>
    <col min="3320" max="3320" width="5.85546875" style="36" customWidth="1"/>
    <col min="3321" max="3321" width="32.85546875" style="36" customWidth="1"/>
    <col min="3322" max="3327" width="8.85546875" style="36"/>
    <col min="3328" max="3328" width="32.85546875" style="36" customWidth="1"/>
    <col min="3329" max="3329" width="5.85546875" style="36" customWidth="1"/>
    <col min="3330" max="3330" width="32.85546875" style="36" customWidth="1"/>
    <col min="3331" max="3331" width="5.85546875" style="36" customWidth="1"/>
    <col min="3332" max="3573" width="8.85546875" style="36"/>
    <col min="3574" max="3574" width="5.85546875" style="36" customWidth="1"/>
    <col min="3575" max="3575" width="32.85546875" style="36" customWidth="1"/>
    <col min="3576" max="3576" width="5.85546875" style="36" customWidth="1"/>
    <col min="3577" max="3577" width="32.85546875" style="36" customWidth="1"/>
    <col min="3578" max="3583" width="8.85546875" style="36"/>
    <col min="3584" max="3584" width="32.85546875" style="36" customWidth="1"/>
    <col min="3585" max="3585" width="5.85546875" style="36" customWidth="1"/>
    <col min="3586" max="3586" width="32.85546875" style="36" customWidth="1"/>
    <col min="3587" max="3587" width="5.85546875" style="36" customWidth="1"/>
    <col min="3588" max="3829" width="8.85546875" style="36"/>
    <col min="3830" max="3830" width="5.85546875" style="36" customWidth="1"/>
    <col min="3831" max="3831" width="32.85546875" style="36" customWidth="1"/>
    <col min="3832" max="3832" width="5.85546875" style="36" customWidth="1"/>
    <col min="3833" max="3833" width="32.85546875" style="36" customWidth="1"/>
    <col min="3834" max="3839" width="8.85546875" style="36"/>
    <col min="3840" max="3840" width="32.85546875" style="36" customWidth="1"/>
    <col min="3841" max="3841" width="5.85546875" style="36" customWidth="1"/>
    <col min="3842" max="3842" width="32.85546875" style="36" customWidth="1"/>
    <col min="3843" max="3843" width="5.85546875" style="36" customWidth="1"/>
    <col min="3844" max="4085" width="8.85546875" style="36"/>
    <col min="4086" max="4086" width="5.85546875" style="36" customWidth="1"/>
    <col min="4087" max="4087" width="32.85546875" style="36" customWidth="1"/>
    <col min="4088" max="4088" width="5.85546875" style="36" customWidth="1"/>
    <col min="4089" max="4089" width="32.85546875" style="36" customWidth="1"/>
    <col min="4090" max="4095" width="8.85546875" style="36"/>
    <col min="4096" max="4096" width="32.85546875" style="36" customWidth="1"/>
    <col min="4097" max="4097" width="5.85546875" style="36" customWidth="1"/>
    <col min="4098" max="4098" width="32.85546875" style="36" customWidth="1"/>
    <col min="4099" max="4099" width="5.85546875" style="36" customWidth="1"/>
    <col min="4100" max="4341" width="8.85546875" style="36"/>
    <col min="4342" max="4342" width="5.85546875" style="36" customWidth="1"/>
    <col min="4343" max="4343" width="32.85546875" style="36" customWidth="1"/>
    <col min="4344" max="4344" width="5.85546875" style="36" customWidth="1"/>
    <col min="4345" max="4345" width="32.85546875" style="36" customWidth="1"/>
    <col min="4346" max="4351" width="8.85546875" style="36"/>
    <col min="4352" max="4352" width="32.85546875" style="36" customWidth="1"/>
    <col min="4353" max="4353" width="5.85546875" style="36" customWidth="1"/>
    <col min="4354" max="4354" width="32.85546875" style="36" customWidth="1"/>
    <col min="4355" max="4355" width="5.85546875" style="36" customWidth="1"/>
    <col min="4356" max="4597" width="8.85546875" style="36"/>
    <col min="4598" max="4598" width="5.85546875" style="36" customWidth="1"/>
    <col min="4599" max="4599" width="32.85546875" style="36" customWidth="1"/>
    <col min="4600" max="4600" width="5.85546875" style="36" customWidth="1"/>
    <col min="4601" max="4601" width="32.85546875" style="36" customWidth="1"/>
    <col min="4602" max="4607" width="8.85546875" style="36"/>
    <col min="4608" max="4608" width="32.85546875" style="36" customWidth="1"/>
    <col min="4609" max="4609" width="5.85546875" style="36" customWidth="1"/>
    <col min="4610" max="4610" width="32.85546875" style="36" customWidth="1"/>
    <col min="4611" max="4611" width="5.85546875" style="36" customWidth="1"/>
    <col min="4612" max="4853" width="8.85546875" style="36"/>
    <col min="4854" max="4854" width="5.85546875" style="36" customWidth="1"/>
    <col min="4855" max="4855" width="32.85546875" style="36" customWidth="1"/>
    <col min="4856" max="4856" width="5.85546875" style="36" customWidth="1"/>
    <col min="4857" max="4857" width="32.85546875" style="36" customWidth="1"/>
    <col min="4858" max="4863" width="8.85546875" style="36"/>
    <col min="4864" max="4864" width="32.85546875" style="36" customWidth="1"/>
    <col min="4865" max="4865" width="5.85546875" style="36" customWidth="1"/>
    <col min="4866" max="4866" width="32.85546875" style="36" customWidth="1"/>
    <col min="4867" max="4867" width="5.85546875" style="36" customWidth="1"/>
    <col min="4868" max="5109" width="8.85546875" style="36"/>
    <col min="5110" max="5110" width="5.85546875" style="36" customWidth="1"/>
    <col min="5111" max="5111" width="32.85546875" style="36" customWidth="1"/>
    <col min="5112" max="5112" width="5.85546875" style="36" customWidth="1"/>
    <col min="5113" max="5113" width="32.85546875" style="36" customWidth="1"/>
    <col min="5114" max="5119" width="8.85546875" style="36"/>
    <col min="5120" max="5120" width="32.85546875" style="36" customWidth="1"/>
    <col min="5121" max="5121" width="5.85546875" style="36" customWidth="1"/>
    <col min="5122" max="5122" width="32.85546875" style="36" customWidth="1"/>
    <col min="5123" max="5123" width="5.85546875" style="36" customWidth="1"/>
    <col min="5124" max="5365" width="8.85546875" style="36"/>
    <col min="5366" max="5366" width="5.85546875" style="36" customWidth="1"/>
    <col min="5367" max="5367" width="32.85546875" style="36" customWidth="1"/>
    <col min="5368" max="5368" width="5.85546875" style="36" customWidth="1"/>
    <col min="5369" max="5369" width="32.85546875" style="36" customWidth="1"/>
    <col min="5370" max="5375" width="8.85546875" style="36"/>
    <col min="5376" max="5376" width="32.85546875" style="36" customWidth="1"/>
    <col min="5377" max="5377" width="5.85546875" style="36" customWidth="1"/>
    <col min="5378" max="5378" width="32.85546875" style="36" customWidth="1"/>
    <col min="5379" max="5379" width="5.85546875" style="36" customWidth="1"/>
    <col min="5380" max="5621" width="8.85546875" style="36"/>
    <col min="5622" max="5622" width="5.85546875" style="36" customWidth="1"/>
    <col min="5623" max="5623" width="32.85546875" style="36" customWidth="1"/>
    <col min="5624" max="5624" width="5.85546875" style="36" customWidth="1"/>
    <col min="5625" max="5625" width="32.85546875" style="36" customWidth="1"/>
    <col min="5626" max="5631" width="8.85546875" style="36"/>
    <col min="5632" max="5632" width="32.85546875" style="36" customWidth="1"/>
    <col min="5633" max="5633" width="5.85546875" style="36" customWidth="1"/>
    <col min="5634" max="5634" width="32.85546875" style="36" customWidth="1"/>
    <col min="5635" max="5635" width="5.85546875" style="36" customWidth="1"/>
    <col min="5636" max="5877" width="8.85546875" style="36"/>
    <col min="5878" max="5878" width="5.85546875" style="36" customWidth="1"/>
    <col min="5879" max="5879" width="32.85546875" style="36" customWidth="1"/>
    <col min="5880" max="5880" width="5.85546875" style="36" customWidth="1"/>
    <col min="5881" max="5881" width="32.85546875" style="36" customWidth="1"/>
    <col min="5882" max="5887" width="8.85546875" style="36"/>
    <col min="5888" max="5888" width="32.85546875" style="36" customWidth="1"/>
    <col min="5889" max="5889" width="5.85546875" style="36" customWidth="1"/>
    <col min="5890" max="5890" width="32.85546875" style="36" customWidth="1"/>
    <col min="5891" max="5891" width="5.85546875" style="36" customWidth="1"/>
    <col min="5892" max="6133" width="8.85546875" style="36"/>
    <col min="6134" max="6134" width="5.85546875" style="36" customWidth="1"/>
    <col min="6135" max="6135" width="32.85546875" style="36" customWidth="1"/>
    <col min="6136" max="6136" width="5.85546875" style="36" customWidth="1"/>
    <col min="6137" max="6137" width="32.85546875" style="36" customWidth="1"/>
    <col min="6138" max="6143" width="8.85546875" style="36"/>
    <col min="6144" max="6144" width="32.85546875" style="36" customWidth="1"/>
    <col min="6145" max="6145" width="5.85546875" style="36" customWidth="1"/>
    <col min="6146" max="6146" width="32.85546875" style="36" customWidth="1"/>
    <col min="6147" max="6147" width="5.85546875" style="36" customWidth="1"/>
    <col min="6148" max="6389" width="8.85546875" style="36"/>
    <col min="6390" max="6390" width="5.85546875" style="36" customWidth="1"/>
    <col min="6391" max="6391" width="32.85546875" style="36" customWidth="1"/>
    <col min="6392" max="6392" width="5.85546875" style="36" customWidth="1"/>
    <col min="6393" max="6393" width="32.85546875" style="36" customWidth="1"/>
    <col min="6394" max="6399" width="8.85546875" style="36"/>
    <col min="6400" max="6400" width="32.85546875" style="36" customWidth="1"/>
    <col min="6401" max="6401" width="5.85546875" style="36" customWidth="1"/>
    <col min="6402" max="6402" width="32.85546875" style="36" customWidth="1"/>
    <col min="6403" max="6403" width="5.85546875" style="36" customWidth="1"/>
    <col min="6404" max="6645" width="8.85546875" style="36"/>
    <col min="6646" max="6646" width="5.85546875" style="36" customWidth="1"/>
    <col min="6647" max="6647" width="32.85546875" style="36" customWidth="1"/>
    <col min="6648" max="6648" width="5.85546875" style="36" customWidth="1"/>
    <col min="6649" max="6649" width="32.85546875" style="36" customWidth="1"/>
    <col min="6650" max="6655" width="8.85546875" style="36"/>
    <col min="6656" max="6656" width="32.85546875" style="36" customWidth="1"/>
    <col min="6657" max="6657" width="5.85546875" style="36" customWidth="1"/>
    <col min="6658" max="6658" width="32.85546875" style="36" customWidth="1"/>
    <col min="6659" max="6659" width="5.85546875" style="36" customWidth="1"/>
    <col min="6660" max="6901" width="8.85546875" style="36"/>
    <col min="6902" max="6902" width="5.85546875" style="36" customWidth="1"/>
    <col min="6903" max="6903" width="32.85546875" style="36" customWidth="1"/>
    <col min="6904" max="6904" width="5.85546875" style="36" customWidth="1"/>
    <col min="6905" max="6905" width="32.85546875" style="36" customWidth="1"/>
    <col min="6906" max="6911" width="8.85546875" style="36"/>
    <col min="6912" max="6912" width="32.85546875" style="36" customWidth="1"/>
    <col min="6913" max="6913" width="5.85546875" style="36" customWidth="1"/>
    <col min="6914" max="6914" width="32.85546875" style="36" customWidth="1"/>
    <col min="6915" max="6915" width="5.85546875" style="36" customWidth="1"/>
    <col min="6916" max="7157" width="8.85546875" style="36"/>
    <col min="7158" max="7158" width="5.85546875" style="36" customWidth="1"/>
    <col min="7159" max="7159" width="32.85546875" style="36" customWidth="1"/>
    <col min="7160" max="7160" width="5.85546875" style="36" customWidth="1"/>
    <col min="7161" max="7161" width="32.85546875" style="36" customWidth="1"/>
    <col min="7162" max="7167" width="8.85546875" style="36"/>
    <col min="7168" max="7168" width="32.85546875" style="36" customWidth="1"/>
    <col min="7169" max="7169" width="5.85546875" style="36" customWidth="1"/>
    <col min="7170" max="7170" width="32.85546875" style="36" customWidth="1"/>
    <col min="7171" max="7171" width="5.85546875" style="36" customWidth="1"/>
    <col min="7172" max="7413" width="8.85546875" style="36"/>
    <col min="7414" max="7414" width="5.85546875" style="36" customWidth="1"/>
    <col min="7415" max="7415" width="32.85546875" style="36" customWidth="1"/>
    <col min="7416" max="7416" width="5.85546875" style="36" customWidth="1"/>
    <col min="7417" max="7417" width="32.85546875" style="36" customWidth="1"/>
    <col min="7418" max="7423" width="8.85546875" style="36"/>
    <col min="7424" max="7424" width="32.85546875" style="36" customWidth="1"/>
    <col min="7425" max="7425" width="5.85546875" style="36" customWidth="1"/>
    <col min="7426" max="7426" width="32.85546875" style="36" customWidth="1"/>
    <col min="7427" max="7427" width="5.85546875" style="36" customWidth="1"/>
    <col min="7428" max="7669" width="8.85546875" style="36"/>
    <col min="7670" max="7670" width="5.85546875" style="36" customWidth="1"/>
    <col min="7671" max="7671" width="32.85546875" style="36" customWidth="1"/>
    <col min="7672" max="7672" width="5.85546875" style="36" customWidth="1"/>
    <col min="7673" max="7673" width="32.85546875" style="36" customWidth="1"/>
    <col min="7674" max="7679" width="8.85546875" style="36"/>
    <col min="7680" max="7680" width="32.85546875" style="36" customWidth="1"/>
    <col min="7681" max="7681" width="5.85546875" style="36" customWidth="1"/>
    <col min="7682" max="7682" width="32.85546875" style="36" customWidth="1"/>
    <col min="7683" max="7683" width="5.85546875" style="36" customWidth="1"/>
    <col min="7684" max="7925" width="8.85546875" style="36"/>
    <col min="7926" max="7926" width="5.85546875" style="36" customWidth="1"/>
    <col min="7927" max="7927" width="32.85546875" style="36" customWidth="1"/>
    <col min="7928" max="7928" width="5.85546875" style="36" customWidth="1"/>
    <col min="7929" max="7929" width="32.85546875" style="36" customWidth="1"/>
    <col min="7930" max="7935" width="8.85546875" style="36"/>
    <col min="7936" max="7936" width="32.85546875" style="36" customWidth="1"/>
    <col min="7937" max="7937" width="5.85546875" style="36" customWidth="1"/>
    <col min="7938" max="7938" width="32.85546875" style="36" customWidth="1"/>
    <col min="7939" max="7939" width="5.85546875" style="36" customWidth="1"/>
    <col min="7940" max="8181" width="8.85546875" style="36"/>
    <col min="8182" max="8182" width="5.85546875" style="36" customWidth="1"/>
    <col min="8183" max="8183" width="32.85546875" style="36" customWidth="1"/>
    <col min="8184" max="8184" width="5.85546875" style="36" customWidth="1"/>
    <col min="8185" max="8185" width="32.85546875" style="36" customWidth="1"/>
    <col min="8186" max="8191" width="8.85546875" style="36"/>
    <col min="8192" max="8192" width="32.85546875" style="36" customWidth="1"/>
    <col min="8193" max="8193" width="5.85546875" style="36" customWidth="1"/>
    <col min="8194" max="8194" width="32.85546875" style="36" customWidth="1"/>
    <col min="8195" max="8195" width="5.85546875" style="36" customWidth="1"/>
    <col min="8196" max="8437" width="8.85546875" style="36"/>
    <col min="8438" max="8438" width="5.85546875" style="36" customWidth="1"/>
    <col min="8439" max="8439" width="32.85546875" style="36" customWidth="1"/>
    <col min="8440" max="8440" width="5.85546875" style="36" customWidth="1"/>
    <col min="8441" max="8441" width="32.85546875" style="36" customWidth="1"/>
    <col min="8442" max="8447" width="8.85546875" style="36"/>
    <col min="8448" max="8448" width="32.85546875" style="36" customWidth="1"/>
    <col min="8449" max="8449" width="5.85546875" style="36" customWidth="1"/>
    <col min="8450" max="8450" width="32.85546875" style="36" customWidth="1"/>
    <col min="8451" max="8451" width="5.85546875" style="36" customWidth="1"/>
    <col min="8452" max="8693" width="8.85546875" style="36"/>
    <col min="8694" max="8694" width="5.85546875" style="36" customWidth="1"/>
    <col min="8695" max="8695" width="32.85546875" style="36" customWidth="1"/>
    <col min="8696" max="8696" width="5.85546875" style="36" customWidth="1"/>
    <col min="8697" max="8697" width="32.85546875" style="36" customWidth="1"/>
    <col min="8698" max="8703" width="8.85546875" style="36"/>
    <col min="8704" max="8704" width="32.85546875" style="36" customWidth="1"/>
    <col min="8705" max="8705" width="5.85546875" style="36" customWidth="1"/>
    <col min="8706" max="8706" width="32.85546875" style="36" customWidth="1"/>
    <col min="8707" max="8707" width="5.85546875" style="36" customWidth="1"/>
    <col min="8708" max="8949" width="8.85546875" style="36"/>
    <col min="8950" max="8950" width="5.85546875" style="36" customWidth="1"/>
    <col min="8951" max="8951" width="32.85546875" style="36" customWidth="1"/>
    <col min="8952" max="8952" width="5.85546875" style="36" customWidth="1"/>
    <col min="8953" max="8953" width="32.85546875" style="36" customWidth="1"/>
    <col min="8954" max="8959" width="8.85546875" style="36"/>
    <col min="8960" max="8960" width="32.85546875" style="36" customWidth="1"/>
    <col min="8961" max="8961" width="5.85546875" style="36" customWidth="1"/>
    <col min="8962" max="8962" width="32.85546875" style="36" customWidth="1"/>
    <col min="8963" max="8963" width="5.85546875" style="36" customWidth="1"/>
    <col min="8964" max="9205" width="8.85546875" style="36"/>
    <col min="9206" max="9206" width="5.85546875" style="36" customWidth="1"/>
    <col min="9207" max="9207" width="32.85546875" style="36" customWidth="1"/>
    <col min="9208" max="9208" width="5.85546875" style="36" customWidth="1"/>
    <col min="9209" max="9209" width="32.85546875" style="36" customWidth="1"/>
    <col min="9210" max="9215" width="8.85546875" style="36"/>
    <col min="9216" max="9216" width="32.85546875" style="36" customWidth="1"/>
    <col min="9217" max="9217" width="5.85546875" style="36" customWidth="1"/>
    <col min="9218" max="9218" width="32.85546875" style="36" customWidth="1"/>
    <col min="9219" max="9219" width="5.85546875" style="36" customWidth="1"/>
    <col min="9220" max="9461" width="8.85546875" style="36"/>
    <col min="9462" max="9462" width="5.85546875" style="36" customWidth="1"/>
    <col min="9463" max="9463" width="32.85546875" style="36" customWidth="1"/>
    <col min="9464" max="9464" width="5.85546875" style="36" customWidth="1"/>
    <col min="9465" max="9465" width="32.85546875" style="36" customWidth="1"/>
    <col min="9466" max="9471" width="8.85546875" style="36"/>
    <col min="9472" max="9472" width="32.85546875" style="36" customWidth="1"/>
    <col min="9473" max="9473" width="5.85546875" style="36" customWidth="1"/>
    <col min="9474" max="9474" width="32.85546875" style="36" customWidth="1"/>
    <col min="9475" max="9475" width="5.85546875" style="36" customWidth="1"/>
    <col min="9476" max="9717" width="8.85546875" style="36"/>
    <col min="9718" max="9718" width="5.85546875" style="36" customWidth="1"/>
    <col min="9719" max="9719" width="32.85546875" style="36" customWidth="1"/>
    <col min="9720" max="9720" width="5.85546875" style="36" customWidth="1"/>
    <col min="9721" max="9721" width="32.85546875" style="36" customWidth="1"/>
    <col min="9722" max="9727" width="8.85546875" style="36"/>
    <col min="9728" max="9728" width="32.85546875" style="36" customWidth="1"/>
    <col min="9729" max="9729" width="5.85546875" style="36" customWidth="1"/>
    <col min="9730" max="9730" width="32.85546875" style="36" customWidth="1"/>
    <col min="9731" max="9731" width="5.85546875" style="36" customWidth="1"/>
    <col min="9732" max="9973" width="8.85546875" style="36"/>
    <col min="9974" max="9974" width="5.85546875" style="36" customWidth="1"/>
    <col min="9975" max="9975" width="32.85546875" style="36" customWidth="1"/>
    <col min="9976" max="9976" width="5.85546875" style="36" customWidth="1"/>
    <col min="9977" max="9977" width="32.85546875" style="36" customWidth="1"/>
    <col min="9978" max="9983" width="8.85546875" style="36"/>
    <col min="9984" max="9984" width="32.85546875" style="36" customWidth="1"/>
    <col min="9985" max="9985" width="5.85546875" style="36" customWidth="1"/>
    <col min="9986" max="9986" width="32.85546875" style="36" customWidth="1"/>
    <col min="9987" max="9987" width="5.85546875" style="36" customWidth="1"/>
    <col min="9988" max="10229" width="8.85546875" style="36"/>
    <col min="10230" max="10230" width="5.85546875" style="36" customWidth="1"/>
    <col min="10231" max="10231" width="32.85546875" style="36" customWidth="1"/>
    <col min="10232" max="10232" width="5.85546875" style="36" customWidth="1"/>
    <col min="10233" max="10233" width="32.85546875" style="36" customWidth="1"/>
    <col min="10234" max="10239" width="8.85546875" style="36"/>
    <col min="10240" max="10240" width="32.85546875" style="36" customWidth="1"/>
    <col min="10241" max="10241" width="5.85546875" style="36" customWidth="1"/>
    <col min="10242" max="10242" width="32.85546875" style="36" customWidth="1"/>
    <col min="10243" max="10243" width="5.85546875" style="36" customWidth="1"/>
    <col min="10244" max="10485" width="8.85546875" style="36"/>
    <col min="10486" max="10486" width="5.85546875" style="36" customWidth="1"/>
    <col min="10487" max="10487" width="32.85546875" style="36" customWidth="1"/>
    <col min="10488" max="10488" width="5.85546875" style="36" customWidth="1"/>
    <col min="10489" max="10489" width="32.85546875" style="36" customWidth="1"/>
    <col min="10490" max="10495" width="8.85546875" style="36"/>
    <col min="10496" max="10496" width="32.85546875" style="36" customWidth="1"/>
    <col min="10497" max="10497" width="5.85546875" style="36" customWidth="1"/>
    <col min="10498" max="10498" width="32.85546875" style="36" customWidth="1"/>
    <col min="10499" max="10499" width="5.85546875" style="36" customWidth="1"/>
    <col min="10500" max="10741" width="8.85546875" style="36"/>
    <col min="10742" max="10742" width="5.85546875" style="36" customWidth="1"/>
    <col min="10743" max="10743" width="32.85546875" style="36" customWidth="1"/>
    <col min="10744" max="10744" width="5.85546875" style="36" customWidth="1"/>
    <col min="10745" max="10745" width="32.85546875" style="36" customWidth="1"/>
    <col min="10746" max="10751" width="8.85546875" style="36"/>
    <col min="10752" max="10752" width="32.85546875" style="36" customWidth="1"/>
    <col min="10753" max="10753" width="5.85546875" style="36" customWidth="1"/>
    <col min="10754" max="10754" width="32.85546875" style="36" customWidth="1"/>
    <col min="10755" max="10755" width="5.85546875" style="36" customWidth="1"/>
    <col min="10756" max="10997" width="8.85546875" style="36"/>
    <col min="10998" max="10998" width="5.85546875" style="36" customWidth="1"/>
    <col min="10999" max="10999" width="32.85546875" style="36" customWidth="1"/>
    <col min="11000" max="11000" width="5.85546875" style="36" customWidth="1"/>
    <col min="11001" max="11001" width="32.85546875" style="36" customWidth="1"/>
    <col min="11002" max="11007" width="8.85546875" style="36"/>
    <col min="11008" max="11008" width="32.85546875" style="36" customWidth="1"/>
    <col min="11009" max="11009" width="5.85546875" style="36" customWidth="1"/>
    <col min="11010" max="11010" width="32.85546875" style="36" customWidth="1"/>
    <col min="11011" max="11011" width="5.85546875" style="36" customWidth="1"/>
    <col min="11012" max="11253" width="8.85546875" style="36"/>
    <col min="11254" max="11254" width="5.85546875" style="36" customWidth="1"/>
    <col min="11255" max="11255" width="32.85546875" style="36" customWidth="1"/>
    <col min="11256" max="11256" width="5.85546875" style="36" customWidth="1"/>
    <col min="11257" max="11257" width="32.85546875" style="36" customWidth="1"/>
    <col min="11258" max="11263" width="8.85546875" style="36"/>
    <col min="11264" max="11264" width="32.85546875" style="36" customWidth="1"/>
    <col min="11265" max="11265" width="5.85546875" style="36" customWidth="1"/>
    <col min="11266" max="11266" width="32.85546875" style="36" customWidth="1"/>
    <col min="11267" max="11267" width="5.85546875" style="36" customWidth="1"/>
    <col min="11268" max="11509" width="8.85546875" style="36"/>
    <col min="11510" max="11510" width="5.85546875" style="36" customWidth="1"/>
    <col min="11511" max="11511" width="32.85546875" style="36" customWidth="1"/>
    <col min="11512" max="11512" width="5.85546875" style="36" customWidth="1"/>
    <col min="11513" max="11513" width="32.85546875" style="36" customWidth="1"/>
    <col min="11514" max="11519" width="8.85546875" style="36"/>
    <col min="11520" max="11520" width="32.85546875" style="36" customWidth="1"/>
    <col min="11521" max="11521" width="5.85546875" style="36" customWidth="1"/>
    <col min="11522" max="11522" width="32.85546875" style="36" customWidth="1"/>
    <col min="11523" max="11523" width="5.85546875" style="36" customWidth="1"/>
    <col min="11524" max="11765" width="8.85546875" style="36"/>
    <col min="11766" max="11766" width="5.85546875" style="36" customWidth="1"/>
    <col min="11767" max="11767" width="32.85546875" style="36" customWidth="1"/>
    <col min="11768" max="11768" width="5.85546875" style="36" customWidth="1"/>
    <col min="11769" max="11769" width="32.85546875" style="36" customWidth="1"/>
    <col min="11770" max="11775" width="8.85546875" style="36"/>
    <col min="11776" max="11776" width="32.85546875" style="36" customWidth="1"/>
    <col min="11777" max="11777" width="5.85546875" style="36" customWidth="1"/>
    <col min="11778" max="11778" width="32.85546875" style="36" customWidth="1"/>
    <col min="11779" max="11779" width="5.85546875" style="36" customWidth="1"/>
    <col min="11780" max="12021" width="8.85546875" style="36"/>
    <col min="12022" max="12022" width="5.85546875" style="36" customWidth="1"/>
    <col min="12023" max="12023" width="32.85546875" style="36" customWidth="1"/>
    <col min="12024" max="12024" width="5.85546875" style="36" customWidth="1"/>
    <col min="12025" max="12025" width="32.85546875" style="36" customWidth="1"/>
    <col min="12026" max="12031" width="8.85546875" style="36"/>
    <col min="12032" max="12032" width="32.85546875" style="36" customWidth="1"/>
    <col min="12033" max="12033" width="5.85546875" style="36" customWidth="1"/>
    <col min="12034" max="12034" width="32.85546875" style="36" customWidth="1"/>
    <col min="12035" max="12035" width="5.85546875" style="36" customWidth="1"/>
    <col min="12036" max="12277" width="8.85546875" style="36"/>
    <col min="12278" max="12278" width="5.85546875" style="36" customWidth="1"/>
    <col min="12279" max="12279" width="32.85546875" style="36" customWidth="1"/>
    <col min="12280" max="12280" width="5.85546875" style="36" customWidth="1"/>
    <col min="12281" max="12281" width="32.85546875" style="36" customWidth="1"/>
    <col min="12282" max="12287" width="8.85546875" style="36"/>
    <col min="12288" max="12288" width="32.85546875" style="36" customWidth="1"/>
    <col min="12289" max="12289" width="5.85546875" style="36" customWidth="1"/>
    <col min="12290" max="12290" width="32.85546875" style="36" customWidth="1"/>
    <col min="12291" max="12291" width="5.85546875" style="36" customWidth="1"/>
    <col min="12292" max="12533" width="8.85546875" style="36"/>
    <col min="12534" max="12534" width="5.85546875" style="36" customWidth="1"/>
    <col min="12535" max="12535" width="32.85546875" style="36" customWidth="1"/>
    <col min="12536" max="12536" width="5.85546875" style="36" customWidth="1"/>
    <col min="12537" max="12537" width="32.85546875" style="36" customWidth="1"/>
    <col min="12538" max="12543" width="8.85546875" style="36"/>
    <col min="12544" max="12544" width="32.85546875" style="36" customWidth="1"/>
    <col min="12545" max="12545" width="5.85546875" style="36" customWidth="1"/>
    <col min="12546" max="12546" width="32.85546875" style="36" customWidth="1"/>
    <col min="12547" max="12547" width="5.85546875" style="36" customWidth="1"/>
    <col min="12548" max="12789" width="8.85546875" style="36"/>
    <col min="12790" max="12790" width="5.85546875" style="36" customWidth="1"/>
    <col min="12791" max="12791" width="32.85546875" style="36" customWidth="1"/>
    <col min="12792" max="12792" width="5.85546875" style="36" customWidth="1"/>
    <col min="12793" max="12793" width="32.85546875" style="36" customWidth="1"/>
    <col min="12794" max="12799" width="8.85546875" style="36"/>
    <col min="12800" max="12800" width="32.85546875" style="36" customWidth="1"/>
    <col min="12801" max="12801" width="5.85546875" style="36" customWidth="1"/>
    <col min="12802" max="12802" width="32.85546875" style="36" customWidth="1"/>
    <col min="12803" max="12803" width="5.85546875" style="36" customWidth="1"/>
    <col min="12804" max="13045" width="8.85546875" style="36"/>
    <col min="13046" max="13046" width="5.85546875" style="36" customWidth="1"/>
    <col min="13047" max="13047" width="32.85546875" style="36" customWidth="1"/>
    <col min="13048" max="13048" width="5.85546875" style="36" customWidth="1"/>
    <col min="13049" max="13049" width="32.85546875" style="36" customWidth="1"/>
    <col min="13050" max="13055" width="8.85546875" style="36"/>
    <col min="13056" max="13056" width="32.85546875" style="36" customWidth="1"/>
    <col min="13057" max="13057" width="5.85546875" style="36" customWidth="1"/>
    <col min="13058" max="13058" width="32.85546875" style="36" customWidth="1"/>
    <col min="13059" max="13059" width="5.85546875" style="36" customWidth="1"/>
    <col min="13060" max="13301" width="8.85546875" style="36"/>
    <col min="13302" max="13302" width="5.85546875" style="36" customWidth="1"/>
    <col min="13303" max="13303" width="32.85546875" style="36" customWidth="1"/>
    <col min="13304" max="13304" width="5.85546875" style="36" customWidth="1"/>
    <col min="13305" max="13305" width="32.85546875" style="36" customWidth="1"/>
    <col min="13306" max="13311" width="8.85546875" style="36"/>
    <col min="13312" max="13312" width="32.85546875" style="36" customWidth="1"/>
    <col min="13313" max="13313" width="5.85546875" style="36" customWidth="1"/>
    <col min="13314" max="13314" width="32.85546875" style="36" customWidth="1"/>
    <col min="13315" max="13315" width="5.85546875" style="36" customWidth="1"/>
    <col min="13316" max="13557" width="8.85546875" style="36"/>
    <col min="13558" max="13558" width="5.85546875" style="36" customWidth="1"/>
    <col min="13559" max="13559" width="32.85546875" style="36" customWidth="1"/>
    <col min="13560" max="13560" width="5.85546875" style="36" customWidth="1"/>
    <col min="13561" max="13561" width="32.85546875" style="36" customWidth="1"/>
    <col min="13562" max="13567" width="8.85546875" style="36"/>
    <col min="13568" max="13568" width="32.85546875" style="36" customWidth="1"/>
    <col min="13569" max="13569" width="5.85546875" style="36" customWidth="1"/>
    <col min="13570" max="13570" width="32.85546875" style="36" customWidth="1"/>
    <col min="13571" max="13571" width="5.85546875" style="36" customWidth="1"/>
    <col min="13572" max="13813" width="8.85546875" style="36"/>
    <col min="13814" max="13814" width="5.85546875" style="36" customWidth="1"/>
    <col min="13815" max="13815" width="32.85546875" style="36" customWidth="1"/>
    <col min="13816" max="13816" width="5.85546875" style="36" customWidth="1"/>
    <col min="13817" max="13817" width="32.85546875" style="36" customWidth="1"/>
    <col min="13818" max="13823" width="8.85546875" style="36"/>
    <col min="13824" max="13824" width="32.85546875" style="36" customWidth="1"/>
    <col min="13825" max="13825" width="5.85546875" style="36" customWidth="1"/>
    <col min="13826" max="13826" width="32.85546875" style="36" customWidth="1"/>
    <col min="13827" max="13827" width="5.85546875" style="36" customWidth="1"/>
    <col min="13828" max="14069" width="8.85546875" style="36"/>
    <col min="14070" max="14070" width="5.85546875" style="36" customWidth="1"/>
    <col min="14071" max="14071" width="32.85546875" style="36" customWidth="1"/>
    <col min="14072" max="14072" width="5.85546875" style="36" customWidth="1"/>
    <col min="14073" max="14073" width="32.85546875" style="36" customWidth="1"/>
    <col min="14074" max="14079" width="8.85546875" style="36"/>
    <col min="14080" max="14080" width="32.85546875" style="36" customWidth="1"/>
    <col min="14081" max="14081" width="5.85546875" style="36" customWidth="1"/>
    <col min="14082" max="14082" width="32.85546875" style="36" customWidth="1"/>
    <col min="14083" max="14083" width="5.85546875" style="36" customWidth="1"/>
    <col min="14084" max="14325" width="8.85546875" style="36"/>
    <col min="14326" max="14326" width="5.85546875" style="36" customWidth="1"/>
    <col min="14327" max="14327" width="32.85546875" style="36" customWidth="1"/>
    <col min="14328" max="14328" width="5.85546875" style="36" customWidth="1"/>
    <col min="14329" max="14329" width="32.85546875" style="36" customWidth="1"/>
    <col min="14330" max="14335" width="8.85546875" style="36"/>
    <col min="14336" max="14336" width="32.85546875" style="36" customWidth="1"/>
    <col min="14337" max="14337" width="5.85546875" style="36" customWidth="1"/>
    <col min="14338" max="14338" width="32.85546875" style="36" customWidth="1"/>
    <col min="14339" max="14339" width="5.85546875" style="36" customWidth="1"/>
    <col min="14340" max="14581" width="8.85546875" style="36"/>
    <col min="14582" max="14582" width="5.85546875" style="36" customWidth="1"/>
    <col min="14583" max="14583" width="32.85546875" style="36" customWidth="1"/>
    <col min="14584" max="14584" width="5.85546875" style="36" customWidth="1"/>
    <col min="14585" max="14585" width="32.85546875" style="36" customWidth="1"/>
    <col min="14586" max="14591" width="8.85546875" style="36"/>
    <col min="14592" max="14592" width="32.85546875" style="36" customWidth="1"/>
    <col min="14593" max="14593" width="5.85546875" style="36" customWidth="1"/>
    <col min="14594" max="14594" width="32.85546875" style="36" customWidth="1"/>
    <col min="14595" max="14595" width="5.85546875" style="36" customWidth="1"/>
    <col min="14596" max="14837" width="8.85546875" style="36"/>
    <col min="14838" max="14838" width="5.85546875" style="36" customWidth="1"/>
    <col min="14839" max="14839" width="32.85546875" style="36" customWidth="1"/>
    <col min="14840" max="14840" width="5.85546875" style="36" customWidth="1"/>
    <col min="14841" max="14841" width="32.85546875" style="36" customWidth="1"/>
    <col min="14842" max="14847" width="8.85546875" style="36"/>
    <col min="14848" max="14848" width="32.85546875" style="36" customWidth="1"/>
    <col min="14849" max="14849" width="5.85546875" style="36" customWidth="1"/>
    <col min="14850" max="14850" width="32.85546875" style="36" customWidth="1"/>
    <col min="14851" max="14851" width="5.85546875" style="36" customWidth="1"/>
    <col min="14852" max="15093" width="8.85546875" style="36"/>
    <col min="15094" max="15094" width="5.85546875" style="36" customWidth="1"/>
    <col min="15095" max="15095" width="32.85546875" style="36" customWidth="1"/>
    <col min="15096" max="15096" width="5.85546875" style="36" customWidth="1"/>
    <col min="15097" max="15097" width="32.85546875" style="36" customWidth="1"/>
    <col min="15098" max="15103" width="8.85546875" style="36"/>
    <col min="15104" max="15104" width="32.85546875" style="36" customWidth="1"/>
    <col min="15105" max="15105" width="5.85546875" style="36" customWidth="1"/>
    <col min="15106" max="15106" width="32.85546875" style="36" customWidth="1"/>
    <col min="15107" max="15107" width="5.85546875" style="36" customWidth="1"/>
    <col min="15108" max="15349" width="8.85546875" style="36"/>
    <col min="15350" max="15350" width="5.85546875" style="36" customWidth="1"/>
    <col min="15351" max="15351" width="32.85546875" style="36" customWidth="1"/>
    <col min="15352" max="15352" width="5.85546875" style="36" customWidth="1"/>
    <col min="15353" max="15353" width="32.85546875" style="36" customWidth="1"/>
    <col min="15354" max="15359" width="8.85546875" style="36"/>
    <col min="15360" max="15360" width="32.85546875" style="36" customWidth="1"/>
    <col min="15361" max="15361" width="5.85546875" style="36" customWidth="1"/>
    <col min="15362" max="15362" width="32.85546875" style="36" customWidth="1"/>
    <col min="15363" max="15363" width="5.85546875" style="36" customWidth="1"/>
    <col min="15364" max="15605" width="8.85546875" style="36"/>
    <col min="15606" max="15606" width="5.85546875" style="36" customWidth="1"/>
    <col min="15607" max="15607" width="32.85546875" style="36" customWidth="1"/>
    <col min="15608" max="15608" width="5.85546875" style="36" customWidth="1"/>
    <col min="15609" max="15609" width="32.85546875" style="36" customWidth="1"/>
    <col min="15610" max="15615" width="8.85546875" style="36"/>
    <col min="15616" max="15616" width="32.85546875" style="36" customWidth="1"/>
    <col min="15617" max="15617" width="5.85546875" style="36" customWidth="1"/>
    <col min="15618" max="15618" width="32.85546875" style="36" customWidth="1"/>
    <col min="15619" max="15619" width="5.85546875" style="36" customWidth="1"/>
    <col min="15620" max="15861" width="8.85546875" style="36"/>
    <col min="15862" max="15862" width="5.85546875" style="36" customWidth="1"/>
    <col min="15863" max="15863" width="32.85546875" style="36" customWidth="1"/>
    <col min="15864" max="15864" width="5.85546875" style="36" customWidth="1"/>
    <col min="15865" max="15865" width="32.85546875" style="36" customWidth="1"/>
    <col min="15866" max="15871" width="8.85546875" style="36"/>
    <col min="15872" max="15872" width="32.85546875" style="36" customWidth="1"/>
    <col min="15873" max="15873" width="5.85546875" style="36" customWidth="1"/>
    <col min="15874" max="15874" width="32.85546875" style="36" customWidth="1"/>
    <col min="15875" max="15875" width="5.85546875" style="36" customWidth="1"/>
    <col min="15876" max="16117" width="8.85546875" style="36"/>
    <col min="16118" max="16118" width="5.85546875" style="36" customWidth="1"/>
    <col min="16119" max="16119" width="32.85546875" style="36" customWidth="1"/>
    <col min="16120" max="16120" width="5.85546875" style="36" customWidth="1"/>
    <col min="16121" max="16121" width="32.85546875" style="36" customWidth="1"/>
    <col min="16122" max="16127" width="8.85546875" style="36"/>
    <col min="16128" max="16128" width="32.85546875" style="36" customWidth="1"/>
    <col min="16129" max="16129" width="5.85546875" style="36" customWidth="1"/>
    <col min="16130" max="16130" width="32.85546875" style="36" customWidth="1"/>
    <col min="16131" max="16131" width="5.85546875" style="36" customWidth="1"/>
    <col min="16132" max="16384" width="8.85546875" style="36"/>
  </cols>
  <sheetData>
    <row r="1" spans="1:11" ht="18" customHeight="1" x14ac:dyDescent="0.55000000000000004">
      <c r="G1" s="37" t="s">
        <v>281</v>
      </c>
    </row>
    <row r="2" spans="1:11" ht="23.25" customHeight="1" x14ac:dyDescent="0.55000000000000004"/>
    <row r="3" spans="1:11" ht="27" customHeight="1" x14ac:dyDescent="0.55000000000000004">
      <c r="A3" s="182" t="s">
        <v>49</v>
      </c>
      <c r="B3" s="182"/>
      <c r="C3" s="182"/>
      <c r="D3" s="182"/>
      <c r="E3" s="182"/>
      <c r="J3" s="36"/>
      <c r="K3" s="36"/>
    </row>
    <row r="4" spans="1:11" ht="18" customHeight="1" x14ac:dyDescent="0.55000000000000004">
      <c r="A4" s="180" t="s">
        <v>43</v>
      </c>
      <c r="B4" s="181" t="s">
        <v>44</v>
      </c>
      <c r="C4" s="51" t="s">
        <v>40</v>
      </c>
      <c r="D4" s="51" t="s">
        <v>39</v>
      </c>
      <c r="E4" s="51" t="s">
        <v>40</v>
      </c>
      <c r="J4" s="36"/>
      <c r="K4" s="36"/>
    </row>
    <row r="5" spans="1:11" ht="18" customHeight="1" x14ac:dyDescent="0.55000000000000004">
      <c r="A5" s="180"/>
      <c r="B5" s="181"/>
      <c r="C5" s="39">
        <v>2020</v>
      </c>
      <c r="D5" s="39">
        <v>2021</v>
      </c>
      <c r="E5" s="39">
        <v>2021</v>
      </c>
      <c r="J5" s="36"/>
      <c r="K5" s="36"/>
    </row>
    <row r="6" spans="1:11" ht="18" customHeight="1" x14ac:dyDescent="0.55000000000000004">
      <c r="A6" s="180"/>
      <c r="B6" s="181"/>
      <c r="C6" s="176" t="s">
        <v>279</v>
      </c>
      <c r="D6" s="177"/>
      <c r="E6" s="178"/>
      <c r="J6" s="36"/>
      <c r="K6" s="36"/>
    </row>
    <row r="7" spans="1:11" ht="29.25" customHeight="1" x14ac:dyDescent="0.55000000000000004">
      <c r="A7" s="84">
        <v>1</v>
      </c>
      <c r="B7" s="52" t="s">
        <v>1</v>
      </c>
      <c r="C7" s="68">
        <v>4789.7546920000004</v>
      </c>
      <c r="D7" s="68">
        <v>5909.1879150000004</v>
      </c>
      <c r="E7" s="68">
        <v>4668.2644650000002</v>
      </c>
      <c r="J7" s="36"/>
      <c r="K7" s="36"/>
    </row>
    <row r="8" spans="1:11" ht="29.25" customHeight="1" x14ac:dyDescent="0.55000000000000004">
      <c r="A8" s="85">
        <v>2</v>
      </c>
      <c r="B8" s="54" t="s">
        <v>204</v>
      </c>
      <c r="C8" s="70">
        <v>1615.636802</v>
      </c>
      <c r="D8" s="70">
        <v>2037.5225330000001</v>
      </c>
      <c r="E8" s="70">
        <v>2266.4525920000001</v>
      </c>
      <c r="J8" s="36"/>
      <c r="K8" s="36"/>
    </row>
    <row r="9" spans="1:11" ht="29.25" customHeight="1" x14ac:dyDescent="0.55000000000000004">
      <c r="A9" s="84">
        <v>3</v>
      </c>
      <c r="B9" s="52" t="s">
        <v>2</v>
      </c>
      <c r="C9" s="68">
        <v>2101.0951319999999</v>
      </c>
      <c r="D9" s="68">
        <v>1654.311275</v>
      </c>
      <c r="E9" s="68">
        <v>1092.4227209999999</v>
      </c>
      <c r="J9" s="36"/>
      <c r="K9" s="36"/>
    </row>
    <row r="10" spans="1:11" ht="29.25" customHeight="1" x14ac:dyDescent="0.55000000000000004">
      <c r="A10" s="85">
        <v>4</v>
      </c>
      <c r="B10" s="54" t="s">
        <v>3</v>
      </c>
      <c r="C10" s="70">
        <v>13541.26758</v>
      </c>
      <c r="D10" s="70">
        <v>16382.158643000001</v>
      </c>
      <c r="E10" s="70">
        <v>17051.093768999999</v>
      </c>
      <c r="J10" s="36"/>
      <c r="K10" s="36"/>
    </row>
    <row r="11" spans="1:11" ht="29.25" customHeight="1" x14ac:dyDescent="0.55000000000000004">
      <c r="A11" s="84">
        <v>5</v>
      </c>
      <c r="B11" s="52" t="s">
        <v>23</v>
      </c>
      <c r="C11" s="68">
        <v>723.66619400000002</v>
      </c>
      <c r="D11" s="68">
        <v>535.22083299999997</v>
      </c>
      <c r="E11" s="68">
        <v>868.44661699999995</v>
      </c>
      <c r="J11" s="36"/>
      <c r="K11" s="36"/>
    </row>
    <row r="12" spans="1:11" ht="29.25" customHeight="1" x14ac:dyDescent="0.55000000000000004">
      <c r="A12" s="85">
        <v>6</v>
      </c>
      <c r="B12" s="54" t="s">
        <v>4</v>
      </c>
      <c r="C12" s="70">
        <v>384.63498900000002</v>
      </c>
      <c r="D12" s="70">
        <v>638.57561299999998</v>
      </c>
      <c r="E12" s="70">
        <v>372.84020199999998</v>
      </c>
      <c r="J12" s="36"/>
      <c r="K12" s="36"/>
    </row>
    <row r="13" spans="1:11" ht="29.25" customHeight="1" x14ac:dyDescent="0.55000000000000004">
      <c r="A13" s="84">
        <v>7</v>
      </c>
      <c r="B13" s="52" t="s">
        <v>5</v>
      </c>
      <c r="C13" s="68">
        <v>4641.546859</v>
      </c>
      <c r="D13" s="68">
        <v>5636.4260119999999</v>
      </c>
      <c r="E13" s="68">
        <v>6198.8781499999996</v>
      </c>
      <c r="J13" s="36"/>
      <c r="K13" s="36"/>
    </row>
    <row r="14" spans="1:11" ht="29.25" customHeight="1" x14ac:dyDescent="0.55000000000000004">
      <c r="A14" s="85">
        <v>8</v>
      </c>
      <c r="B14" s="54" t="s">
        <v>6</v>
      </c>
      <c r="C14" s="70">
        <v>1693.9798920000001</v>
      </c>
      <c r="D14" s="70">
        <v>2053.9667340000001</v>
      </c>
      <c r="E14" s="70">
        <v>1874.4746009999999</v>
      </c>
      <c r="J14" s="36"/>
      <c r="K14" s="36"/>
    </row>
    <row r="15" spans="1:11" ht="29.25" customHeight="1" x14ac:dyDescent="0.55000000000000004">
      <c r="A15" s="84">
        <v>9</v>
      </c>
      <c r="B15" s="52" t="s">
        <v>7</v>
      </c>
      <c r="C15" s="68">
        <v>9525.1544410000006</v>
      </c>
      <c r="D15" s="68">
        <v>11198.695103</v>
      </c>
      <c r="E15" s="68">
        <v>10407.323627</v>
      </c>
      <c r="J15" s="36"/>
      <c r="K15" s="36"/>
    </row>
    <row r="16" spans="1:11" ht="29.25" customHeight="1" x14ac:dyDescent="0.55000000000000004">
      <c r="A16" s="85">
        <v>10</v>
      </c>
      <c r="B16" s="54" t="s">
        <v>8</v>
      </c>
      <c r="C16" s="70">
        <v>1281.4724269999999</v>
      </c>
      <c r="D16" s="70">
        <v>1028.5167750000001</v>
      </c>
      <c r="E16" s="70">
        <v>831.63613099999998</v>
      </c>
      <c r="J16" s="36"/>
      <c r="K16" s="36"/>
    </row>
    <row r="17" spans="1:11" ht="29.25" customHeight="1" thickBot="1" x14ac:dyDescent="0.6">
      <c r="A17" s="86">
        <v>11</v>
      </c>
      <c r="B17" s="57" t="s">
        <v>9</v>
      </c>
      <c r="C17" s="83">
        <v>0</v>
      </c>
      <c r="D17" s="83">
        <v>3.7337210000000001</v>
      </c>
      <c r="E17" s="83">
        <v>1.677224</v>
      </c>
      <c r="J17" s="36"/>
      <c r="K17" s="36"/>
    </row>
    <row r="18" spans="1:11" ht="19.5" customHeight="1" thickBot="1" x14ac:dyDescent="0.6">
      <c r="A18" s="87"/>
      <c r="B18" s="60" t="s">
        <v>41</v>
      </c>
      <c r="C18" s="72">
        <f>SUM(C7:C17)</f>
        <v>40298.209007999998</v>
      </c>
      <c r="D18" s="72">
        <f>SUM(D7:D17)</f>
        <v>47078.315157000005</v>
      </c>
      <c r="E18" s="72">
        <f>SUM(E7:E17)</f>
        <v>45633.510098999999</v>
      </c>
      <c r="J18" s="36"/>
      <c r="K18" s="36"/>
    </row>
    <row r="19" spans="1:11" ht="35.1" customHeight="1" x14ac:dyDescent="0.55000000000000004">
      <c r="A19" s="47"/>
      <c r="B19" s="47"/>
      <c r="C19" s="88"/>
      <c r="D19" s="88"/>
      <c r="E19" s="88"/>
      <c r="J19" s="36"/>
      <c r="K19" s="36"/>
    </row>
    <row r="20" spans="1:11" ht="35.1" customHeight="1" x14ac:dyDescent="0.55000000000000004">
      <c r="A20" s="47"/>
      <c r="B20" s="47"/>
      <c r="C20" s="47"/>
      <c r="D20" s="47"/>
      <c r="E20" s="47"/>
      <c r="J20" s="36"/>
      <c r="K20" s="36"/>
    </row>
    <row r="21" spans="1:11" ht="35.1" customHeight="1" x14ac:dyDescent="0.55000000000000004">
      <c r="A21" s="47"/>
      <c r="B21" s="47"/>
      <c r="C21" s="47"/>
      <c r="D21" s="47"/>
      <c r="E21" s="47"/>
      <c r="J21" s="36"/>
      <c r="K21" s="36"/>
    </row>
    <row r="22" spans="1:11" ht="35.1" customHeight="1" x14ac:dyDescent="0.55000000000000004">
      <c r="A22" s="47"/>
      <c r="B22" s="47"/>
      <c r="C22" s="47"/>
      <c r="D22" s="47"/>
      <c r="E22" s="47"/>
      <c r="J22" s="36"/>
      <c r="K22" s="36"/>
    </row>
    <row r="23" spans="1:11" ht="35.1" customHeight="1" x14ac:dyDescent="0.55000000000000004">
      <c r="A23" s="47"/>
      <c r="B23" s="47"/>
      <c r="C23" s="47"/>
      <c r="D23" s="47"/>
      <c r="E23" s="47"/>
      <c r="J23" s="36"/>
      <c r="K23" s="36"/>
    </row>
    <row r="24" spans="1:11" ht="35.1" customHeight="1" x14ac:dyDescent="0.55000000000000004">
      <c r="A24" s="47"/>
      <c r="B24" s="47"/>
      <c r="C24" s="47"/>
      <c r="D24" s="47"/>
      <c r="E24" s="47"/>
      <c r="J24" s="36"/>
      <c r="K24" s="36"/>
    </row>
    <row r="25" spans="1:11" ht="35.1" customHeight="1" x14ac:dyDescent="0.55000000000000004">
      <c r="A25" s="47"/>
      <c r="B25" s="47"/>
      <c r="C25" s="47"/>
      <c r="D25" s="47"/>
      <c r="E25" s="47"/>
      <c r="J25" s="36"/>
      <c r="K25" s="36"/>
    </row>
    <row r="26" spans="1:11" ht="35.1" customHeight="1" x14ac:dyDescent="0.55000000000000004">
      <c r="A26" s="47"/>
      <c r="B26" s="47"/>
      <c r="C26" s="47"/>
      <c r="D26" s="47"/>
      <c r="E26" s="47"/>
      <c r="J26" s="36"/>
      <c r="K26" s="36"/>
    </row>
    <row r="27" spans="1:11" ht="35.1" customHeight="1" x14ac:dyDescent="0.55000000000000004">
      <c r="A27" s="47"/>
      <c r="B27" s="47"/>
      <c r="C27" s="47"/>
      <c r="D27" s="47"/>
      <c r="E27" s="47"/>
      <c r="J27" s="36"/>
      <c r="K27" s="36"/>
    </row>
    <row r="28" spans="1:11" ht="35.1" customHeight="1" x14ac:dyDescent="0.55000000000000004">
      <c r="A28" s="47"/>
      <c r="B28" s="47"/>
      <c r="C28" s="47"/>
      <c r="D28" s="47"/>
      <c r="E28" s="47"/>
      <c r="J28" s="36"/>
      <c r="K28" s="36"/>
    </row>
    <row r="29" spans="1:11" ht="35.1" customHeight="1" x14ac:dyDescent="0.55000000000000004">
      <c r="A29" s="47"/>
      <c r="B29" s="47"/>
      <c r="C29" s="47"/>
      <c r="D29" s="47"/>
      <c r="E29" s="47"/>
      <c r="J29" s="36"/>
      <c r="K29" s="36"/>
    </row>
    <row r="30" spans="1:11" ht="35.1" customHeight="1" x14ac:dyDescent="0.55000000000000004">
      <c r="A30" s="47"/>
      <c r="B30" s="47"/>
      <c r="C30" s="47"/>
      <c r="D30" s="47"/>
      <c r="E30" s="47"/>
      <c r="J30" s="36"/>
      <c r="K30" s="36"/>
    </row>
    <row r="31" spans="1:11" ht="35.1" customHeight="1" x14ac:dyDescent="0.55000000000000004">
      <c r="A31" s="47"/>
      <c r="B31" s="47"/>
      <c r="C31" s="47"/>
      <c r="D31" s="47"/>
      <c r="E31" s="47"/>
      <c r="J31" s="36"/>
      <c r="K31" s="36"/>
    </row>
    <row r="32" spans="1:11" ht="35.1" customHeight="1" x14ac:dyDescent="0.55000000000000004">
      <c r="A32" s="47"/>
      <c r="B32" s="47"/>
      <c r="C32" s="47"/>
      <c r="D32" s="47"/>
      <c r="E32" s="47"/>
      <c r="J32" s="36"/>
      <c r="K32" s="36"/>
    </row>
    <row r="33" spans="1:11" ht="35.1" customHeight="1" x14ac:dyDescent="0.55000000000000004">
      <c r="A33" s="47"/>
      <c r="B33" s="47"/>
      <c r="C33" s="47"/>
      <c r="D33" s="47"/>
      <c r="E33" s="47"/>
      <c r="J33" s="36"/>
      <c r="K33" s="36"/>
    </row>
    <row r="34" spans="1:11" ht="35.1" customHeight="1" x14ac:dyDescent="0.55000000000000004">
      <c r="A34" s="47"/>
      <c r="B34" s="47"/>
      <c r="C34" s="47"/>
      <c r="D34" s="47"/>
      <c r="E34" s="47"/>
      <c r="J34" s="36"/>
      <c r="K34" s="36"/>
    </row>
    <row r="35" spans="1:11" ht="35.1" customHeight="1" x14ac:dyDescent="0.55000000000000004">
      <c r="A35" s="47"/>
      <c r="B35" s="47"/>
      <c r="C35" s="47"/>
      <c r="D35" s="47"/>
      <c r="E35" s="47"/>
      <c r="J35" s="36"/>
      <c r="K35" s="36"/>
    </row>
    <row r="36" spans="1:11" ht="35.1" customHeight="1" x14ac:dyDescent="0.55000000000000004">
      <c r="A36" s="47"/>
      <c r="B36" s="47"/>
      <c r="C36" s="47"/>
      <c r="D36" s="47"/>
      <c r="E36" s="47"/>
      <c r="J36" s="36"/>
      <c r="K36" s="36"/>
    </row>
    <row r="37" spans="1:11" ht="35.1" customHeight="1" x14ac:dyDescent="0.55000000000000004">
      <c r="A37" s="47"/>
      <c r="B37" s="47"/>
      <c r="C37" s="47"/>
      <c r="D37" s="47"/>
      <c r="E37" s="47"/>
      <c r="J37" s="36"/>
      <c r="K37" s="36"/>
    </row>
    <row r="38" spans="1:11" ht="35.1" customHeight="1" x14ac:dyDescent="0.55000000000000004">
      <c r="A38" s="47"/>
      <c r="B38" s="47"/>
      <c r="C38" s="47"/>
      <c r="D38" s="47"/>
      <c r="E38" s="47"/>
      <c r="J38" s="36"/>
      <c r="K38" s="36"/>
    </row>
    <row r="39" spans="1:11" ht="35.1" customHeight="1" x14ac:dyDescent="0.55000000000000004">
      <c r="A39" s="47"/>
      <c r="B39" s="47"/>
      <c r="C39" s="47"/>
      <c r="D39" s="47"/>
      <c r="E39" s="47"/>
      <c r="J39" s="36"/>
      <c r="K39" s="36"/>
    </row>
    <row r="40" spans="1:11" ht="35.1" customHeight="1" x14ac:dyDescent="0.55000000000000004">
      <c r="A40" s="47"/>
      <c r="B40" s="47"/>
      <c r="C40" s="47"/>
      <c r="D40" s="47"/>
      <c r="E40" s="47"/>
      <c r="J40" s="36"/>
      <c r="K40" s="36"/>
    </row>
    <row r="41" spans="1:11" ht="35.1" customHeight="1" x14ac:dyDescent="0.55000000000000004">
      <c r="A41" s="47"/>
      <c r="B41" s="47"/>
      <c r="C41" s="47"/>
      <c r="D41" s="47"/>
      <c r="E41" s="47"/>
      <c r="J41" s="36"/>
      <c r="K41" s="36"/>
    </row>
    <row r="42" spans="1:11" ht="35.1" customHeight="1" x14ac:dyDescent="0.55000000000000004">
      <c r="A42" s="47"/>
      <c r="B42" s="47"/>
      <c r="C42" s="47"/>
      <c r="D42" s="47"/>
      <c r="E42" s="47"/>
      <c r="J42" s="36"/>
      <c r="K42" s="36"/>
    </row>
    <row r="43" spans="1:11" ht="35.1" customHeight="1" x14ac:dyDescent="0.55000000000000004">
      <c r="A43" s="47"/>
      <c r="B43" s="47"/>
      <c r="C43" s="47"/>
      <c r="D43" s="47"/>
      <c r="E43" s="47"/>
      <c r="J43" s="36"/>
      <c r="K43" s="36"/>
    </row>
    <row r="44" spans="1:11" ht="35.1" customHeight="1" x14ac:dyDescent="0.55000000000000004">
      <c r="A44" s="47"/>
      <c r="B44" s="47"/>
      <c r="C44" s="47"/>
      <c r="D44" s="47"/>
      <c r="E44" s="47"/>
      <c r="J44" s="36"/>
      <c r="K44" s="36"/>
    </row>
    <row r="45" spans="1:11" ht="35.1" customHeight="1" x14ac:dyDescent="0.55000000000000004">
      <c r="A45" s="47"/>
      <c r="B45" s="47"/>
      <c r="C45" s="47"/>
      <c r="D45" s="47"/>
      <c r="E45" s="47"/>
      <c r="J45" s="36"/>
      <c r="K45" s="36"/>
    </row>
    <row r="46" spans="1:11" ht="35.1" customHeight="1" x14ac:dyDescent="0.55000000000000004">
      <c r="A46" s="47"/>
      <c r="B46" s="47"/>
      <c r="C46" s="47"/>
      <c r="D46" s="47"/>
      <c r="E46" s="47"/>
      <c r="J46" s="36"/>
      <c r="K46" s="36"/>
    </row>
    <row r="47" spans="1:11" ht="35.1" customHeight="1" x14ac:dyDescent="0.55000000000000004">
      <c r="A47" s="47"/>
      <c r="B47" s="47"/>
      <c r="C47" s="47"/>
      <c r="D47" s="47"/>
      <c r="E47" s="47"/>
      <c r="J47" s="36"/>
      <c r="K47" s="36"/>
    </row>
    <row r="48" spans="1:11" ht="35.1" customHeight="1" x14ac:dyDescent="0.55000000000000004">
      <c r="A48" s="47"/>
      <c r="B48" s="47"/>
      <c r="C48" s="47"/>
      <c r="D48" s="47"/>
      <c r="E48" s="47"/>
      <c r="J48" s="36"/>
      <c r="K48" s="36"/>
    </row>
    <row r="49" spans="1:11" ht="35.1" customHeight="1" x14ac:dyDescent="0.55000000000000004">
      <c r="A49" s="47"/>
      <c r="B49" s="47"/>
      <c r="C49" s="47"/>
      <c r="D49" s="47"/>
      <c r="E49" s="47"/>
      <c r="J49" s="36"/>
      <c r="K49" s="36"/>
    </row>
    <row r="50" spans="1:11" ht="35.1" customHeight="1" x14ac:dyDescent="0.55000000000000004">
      <c r="A50" s="47"/>
      <c r="B50" s="47"/>
      <c r="C50" s="47"/>
      <c r="D50" s="47"/>
      <c r="E50" s="47"/>
      <c r="J50" s="36"/>
      <c r="K50" s="36"/>
    </row>
    <row r="51" spans="1:11" ht="35.1" customHeight="1" x14ac:dyDescent="0.55000000000000004">
      <c r="A51" s="47"/>
      <c r="B51" s="47"/>
      <c r="C51" s="47"/>
      <c r="D51" s="47"/>
      <c r="E51" s="47"/>
      <c r="J51" s="36"/>
      <c r="K51" s="36"/>
    </row>
    <row r="52" spans="1:11" ht="35.1" customHeight="1" x14ac:dyDescent="0.55000000000000004">
      <c r="A52" s="47"/>
      <c r="B52" s="47"/>
      <c r="C52" s="47"/>
      <c r="D52" s="47"/>
      <c r="E52" s="47"/>
      <c r="J52" s="36"/>
      <c r="K52" s="36"/>
    </row>
    <row r="53" spans="1:11" ht="35.1" customHeight="1" x14ac:dyDescent="0.55000000000000004">
      <c r="A53" s="47"/>
      <c r="B53" s="47"/>
      <c r="C53" s="47"/>
      <c r="D53" s="47"/>
      <c r="E53" s="47"/>
      <c r="J53" s="36"/>
      <c r="K53" s="36"/>
    </row>
    <row r="54" spans="1:11" ht="35.1" customHeight="1" x14ac:dyDescent="0.55000000000000004">
      <c r="A54" s="47"/>
      <c r="B54" s="47"/>
      <c r="C54" s="47"/>
      <c r="D54" s="47"/>
      <c r="E54" s="47"/>
      <c r="J54" s="36"/>
      <c r="K54" s="36"/>
    </row>
    <row r="55" spans="1:11" ht="35.1" customHeight="1" x14ac:dyDescent="0.55000000000000004">
      <c r="A55" s="47"/>
      <c r="B55" s="47"/>
      <c r="C55" s="47"/>
      <c r="D55" s="47"/>
      <c r="E55" s="47"/>
      <c r="J55" s="36"/>
      <c r="K55" s="36"/>
    </row>
    <row r="56" spans="1:11" ht="35.1" customHeight="1" x14ac:dyDescent="0.55000000000000004">
      <c r="A56" s="47"/>
      <c r="B56" s="47"/>
      <c r="C56" s="47"/>
      <c r="D56" s="47"/>
      <c r="E56" s="47"/>
      <c r="J56" s="36"/>
      <c r="K56" s="36"/>
    </row>
    <row r="57" spans="1:11" ht="35.1" customHeight="1" x14ac:dyDescent="0.55000000000000004">
      <c r="A57" s="47"/>
      <c r="B57" s="47"/>
      <c r="C57" s="47"/>
      <c r="D57" s="47"/>
      <c r="E57" s="47"/>
      <c r="J57" s="36"/>
      <c r="K57" s="36"/>
    </row>
    <row r="58" spans="1:11" ht="35.1" customHeight="1" x14ac:dyDescent="0.55000000000000004">
      <c r="A58" s="47"/>
      <c r="B58" s="47"/>
      <c r="C58" s="47"/>
      <c r="D58" s="47"/>
      <c r="E58" s="47"/>
      <c r="J58" s="36"/>
      <c r="K58" s="36"/>
    </row>
    <row r="59" spans="1:11" ht="35.1" customHeight="1" x14ac:dyDescent="0.55000000000000004">
      <c r="A59" s="47"/>
      <c r="B59" s="47"/>
      <c r="C59" s="47"/>
      <c r="D59" s="47"/>
      <c r="E59" s="47"/>
      <c r="J59" s="36"/>
      <c r="K59" s="36"/>
    </row>
    <row r="60" spans="1:11" ht="35.1" customHeight="1" x14ac:dyDescent="0.55000000000000004">
      <c r="A60" s="47"/>
      <c r="B60" s="47"/>
      <c r="C60" s="47"/>
      <c r="D60" s="47"/>
      <c r="E60" s="47"/>
      <c r="J60" s="36"/>
      <c r="K60" s="36"/>
    </row>
    <row r="61" spans="1:11" ht="35.1" customHeight="1" x14ac:dyDescent="0.55000000000000004">
      <c r="A61" s="47"/>
      <c r="B61" s="47"/>
      <c r="C61" s="47"/>
      <c r="D61" s="47"/>
      <c r="E61" s="47"/>
      <c r="J61" s="36"/>
      <c r="K61" s="36"/>
    </row>
    <row r="62" spans="1:11" ht="35.1" customHeight="1" x14ac:dyDescent="0.55000000000000004">
      <c r="A62" s="47"/>
      <c r="B62" s="47"/>
      <c r="C62" s="47"/>
      <c r="D62" s="47"/>
      <c r="E62" s="47"/>
      <c r="J62" s="36"/>
      <c r="K62" s="36"/>
    </row>
    <row r="63" spans="1:11" ht="35.1" customHeight="1" x14ac:dyDescent="0.55000000000000004">
      <c r="A63" s="47"/>
      <c r="B63" s="47"/>
      <c r="C63" s="47"/>
      <c r="D63" s="47"/>
      <c r="E63" s="47"/>
      <c r="J63" s="36"/>
      <c r="K63" s="36"/>
    </row>
    <row r="64" spans="1:11" ht="35.1" customHeight="1" x14ac:dyDescent="0.55000000000000004">
      <c r="A64" s="47"/>
      <c r="B64" s="47"/>
      <c r="C64" s="47"/>
      <c r="D64" s="47"/>
      <c r="E64" s="47"/>
      <c r="J64" s="36"/>
      <c r="K64" s="36"/>
    </row>
    <row r="65" spans="1:11" ht="35.1" customHeight="1" x14ac:dyDescent="0.55000000000000004">
      <c r="A65" s="47"/>
      <c r="B65" s="47"/>
      <c r="C65" s="47"/>
      <c r="D65" s="47"/>
      <c r="E65" s="47"/>
      <c r="J65" s="36"/>
      <c r="K65" s="36"/>
    </row>
    <row r="66" spans="1:11" ht="35.1" customHeight="1" x14ac:dyDescent="0.55000000000000004">
      <c r="A66" s="47"/>
      <c r="B66" s="47"/>
      <c r="C66" s="47"/>
      <c r="D66" s="47"/>
      <c r="E66" s="47"/>
      <c r="J66" s="36"/>
      <c r="K66" s="36"/>
    </row>
    <row r="67" spans="1:11" ht="35.1" customHeight="1" x14ac:dyDescent="0.55000000000000004">
      <c r="A67" s="47"/>
      <c r="B67" s="47"/>
      <c r="C67" s="47"/>
      <c r="D67" s="47"/>
      <c r="E67" s="47"/>
      <c r="J67" s="36"/>
      <c r="K67" s="36"/>
    </row>
    <row r="68" spans="1:11" ht="35.1" customHeight="1" x14ac:dyDescent="0.55000000000000004">
      <c r="A68" s="47"/>
      <c r="B68" s="47"/>
      <c r="C68" s="47"/>
      <c r="D68" s="47"/>
      <c r="E68" s="47"/>
      <c r="J68" s="36"/>
      <c r="K68" s="36"/>
    </row>
    <row r="69" spans="1:11" ht="35.1" customHeight="1" x14ac:dyDescent="0.55000000000000004">
      <c r="A69" s="47"/>
      <c r="B69" s="47"/>
      <c r="C69" s="47"/>
      <c r="D69" s="47"/>
      <c r="E69" s="47"/>
      <c r="J69" s="36"/>
      <c r="K69" s="36"/>
    </row>
    <row r="70" spans="1:11" ht="35.1" customHeight="1" x14ac:dyDescent="0.55000000000000004">
      <c r="A70" s="47"/>
      <c r="B70" s="47"/>
      <c r="C70" s="47"/>
      <c r="D70" s="47"/>
      <c r="E70" s="47"/>
      <c r="J70" s="36"/>
      <c r="K70" s="36"/>
    </row>
    <row r="71" spans="1:11" ht="35.1" customHeight="1" x14ac:dyDescent="0.55000000000000004">
      <c r="A71" s="47"/>
      <c r="B71" s="47"/>
      <c r="C71" s="47"/>
      <c r="D71" s="47"/>
      <c r="E71" s="47"/>
      <c r="J71" s="36"/>
      <c r="K71" s="36"/>
    </row>
    <row r="72" spans="1:11" ht="35.1" customHeight="1" x14ac:dyDescent="0.55000000000000004">
      <c r="A72" s="47"/>
      <c r="B72" s="47"/>
      <c r="C72" s="47"/>
      <c r="D72" s="47"/>
      <c r="E72" s="47"/>
      <c r="J72" s="36"/>
      <c r="K72" s="36"/>
    </row>
    <row r="73" spans="1:11" ht="35.1" customHeight="1" x14ac:dyDescent="0.55000000000000004">
      <c r="A73" s="47"/>
      <c r="B73" s="47"/>
      <c r="C73" s="47"/>
      <c r="D73" s="47"/>
      <c r="E73" s="47"/>
      <c r="J73" s="36"/>
      <c r="K73" s="36"/>
    </row>
    <row r="74" spans="1:11" ht="35.1" customHeight="1" x14ac:dyDescent="0.55000000000000004">
      <c r="A74" s="47"/>
      <c r="B74" s="47"/>
      <c r="C74" s="47"/>
      <c r="D74" s="47"/>
      <c r="E74" s="47"/>
      <c r="J74" s="36"/>
      <c r="K74" s="36"/>
    </row>
    <row r="75" spans="1:11" ht="35.1" customHeight="1" x14ac:dyDescent="0.55000000000000004">
      <c r="A75" s="47"/>
      <c r="B75" s="47"/>
      <c r="C75" s="47"/>
      <c r="D75" s="47"/>
      <c r="E75" s="47"/>
      <c r="J75" s="36"/>
      <c r="K75" s="36"/>
    </row>
    <row r="76" spans="1:11" ht="35.1" customHeight="1" x14ac:dyDescent="0.55000000000000004">
      <c r="A76" s="47"/>
      <c r="B76" s="47"/>
      <c r="C76" s="47"/>
      <c r="D76" s="47"/>
      <c r="E76" s="47"/>
      <c r="J76" s="36"/>
      <c r="K76" s="36"/>
    </row>
    <row r="77" spans="1:11" ht="35.1" customHeight="1" x14ac:dyDescent="0.55000000000000004">
      <c r="A77" s="47"/>
      <c r="B77" s="47"/>
      <c r="C77" s="47"/>
      <c r="D77" s="47"/>
      <c r="E77" s="47"/>
      <c r="J77" s="36"/>
      <c r="K77" s="36"/>
    </row>
    <row r="78" spans="1:11" ht="35.1" customHeight="1" x14ac:dyDescent="0.55000000000000004">
      <c r="A78" s="47"/>
      <c r="B78" s="47"/>
      <c r="C78" s="47"/>
      <c r="D78" s="47"/>
      <c r="E78" s="47"/>
      <c r="J78" s="36"/>
      <c r="K78" s="36"/>
    </row>
    <row r="79" spans="1:11" ht="35.1" customHeight="1" x14ac:dyDescent="0.55000000000000004">
      <c r="A79" s="47"/>
      <c r="B79" s="47"/>
      <c r="C79" s="47"/>
      <c r="D79" s="47"/>
      <c r="E79" s="47"/>
      <c r="J79" s="36"/>
      <c r="K79" s="36"/>
    </row>
    <row r="80" spans="1:11" ht="35.1" customHeight="1" x14ac:dyDescent="0.55000000000000004">
      <c r="A80" s="47"/>
      <c r="B80" s="47"/>
      <c r="C80" s="47"/>
      <c r="D80" s="47"/>
      <c r="E80" s="47"/>
      <c r="J80" s="36"/>
      <c r="K80" s="36"/>
    </row>
    <row r="81" spans="1:11" ht="35.1" customHeight="1" x14ac:dyDescent="0.55000000000000004">
      <c r="A81" s="47"/>
      <c r="B81" s="47"/>
      <c r="C81" s="47"/>
      <c r="D81" s="47"/>
      <c r="E81" s="47"/>
      <c r="J81" s="36"/>
      <c r="K81" s="36"/>
    </row>
    <row r="82" spans="1:11" ht="35.1" customHeight="1" x14ac:dyDescent="0.55000000000000004">
      <c r="A82" s="47"/>
      <c r="B82" s="47"/>
      <c r="C82" s="47"/>
      <c r="D82" s="47"/>
      <c r="E82" s="47"/>
      <c r="J82" s="36"/>
      <c r="K82" s="36"/>
    </row>
    <row r="83" spans="1:11" ht="35.1" customHeight="1" x14ac:dyDescent="0.55000000000000004">
      <c r="A83" s="47"/>
      <c r="B83" s="47"/>
      <c r="C83" s="47"/>
      <c r="D83" s="47"/>
      <c r="E83" s="47"/>
      <c r="J83" s="36"/>
      <c r="K83" s="36"/>
    </row>
    <row r="84" spans="1:11" ht="35.1" customHeight="1" x14ac:dyDescent="0.55000000000000004">
      <c r="A84" s="47"/>
      <c r="B84" s="47"/>
      <c r="C84" s="47"/>
      <c r="D84" s="47"/>
      <c r="E84" s="47"/>
      <c r="J84" s="36"/>
      <c r="K84" s="36"/>
    </row>
    <row r="85" spans="1:11" ht="35.1" customHeight="1" x14ac:dyDescent="0.55000000000000004">
      <c r="A85" s="47"/>
      <c r="B85" s="47"/>
      <c r="C85" s="47"/>
      <c r="D85" s="47"/>
      <c r="E85" s="47"/>
      <c r="J85" s="36"/>
      <c r="K85" s="36"/>
    </row>
    <row r="86" spans="1:11" ht="35.1" customHeight="1" x14ac:dyDescent="0.55000000000000004">
      <c r="A86" s="47"/>
      <c r="B86" s="47"/>
      <c r="C86" s="47"/>
      <c r="D86" s="47"/>
      <c r="E86" s="47"/>
      <c r="J86" s="36"/>
      <c r="K86" s="36"/>
    </row>
    <row r="87" spans="1:11" ht="35.1" customHeight="1" x14ac:dyDescent="0.55000000000000004">
      <c r="A87" s="47"/>
      <c r="B87" s="47"/>
      <c r="C87" s="47"/>
      <c r="D87" s="47"/>
      <c r="E87" s="47"/>
      <c r="J87" s="36"/>
      <c r="K87" s="36"/>
    </row>
    <row r="88" spans="1:11" ht="35.1" customHeight="1" x14ac:dyDescent="0.55000000000000004">
      <c r="A88" s="47"/>
      <c r="B88" s="47"/>
      <c r="C88" s="47"/>
      <c r="D88" s="47"/>
      <c r="E88" s="47"/>
      <c r="J88" s="36"/>
      <c r="K88" s="36"/>
    </row>
    <row r="89" spans="1:11" ht="35.1" customHeight="1" x14ac:dyDescent="0.55000000000000004">
      <c r="A89" s="47"/>
      <c r="B89" s="47"/>
      <c r="C89" s="47"/>
      <c r="D89" s="47"/>
      <c r="E89" s="47"/>
      <c r="J89" s="36"/>
      <c r="K89" s="36"/>
    </row>
    <row r="90" spans="1:11" ht="35.1" customHeight="1" x14ac:dyDescent="0.55000000000000004">
      <c r="A90" s="47"/>
      <c r="B90" s="47"/>
      <c r="C90" s="47"/>
      <c r="D90" s="47"/>
      <c r="E90" s="47"/>
      <c r="J90" s="36"/>
      <c r="K90" s="36"/>
    </row>
    <row r="91" spans="1:11" ht="35.1" customHeight="1" x14ac:dyDescent="0.55000000000000004">
      <c r="A91" s="47"/>
      <c r="B91" s="47"/>
      <c r="C91" s="47"/>
      <c r="D91" s="47"/>
      <c r="E91" s="47"/>
      <c r="J91" s="36"/>
      <c r="K91" s="36"/>
    </row>
    <row r="92" spans="1:11" ht="35.1" customHeight="1" x14ac:dyDescent="0.55000000000000004">
      <c r="A92" s="47"/>
      <c r="B92" s="47"/>
      <c r="C92" s="47"/>
      <c r="D92" s="47"/>
      <c r="E92" s="47"/>
      <c r="J92" s="36"/>
      <c r="K92" s="36"/>
    </row>
    <row r="93" spans="1:11" ht="35.1" customHeight="1" x14ac:dyDescent="0.55000000000000004">
      <c r="A93" s="47"/>
      <c r="B93" s="47"/>
      <c r="C93" s="47"/>
      <c r="D93" s="47"/>
      <c r="E93" s="47"/>
      <c r="J93" s="36"/>
      <c r="K93" s="36"/>
    </row>
  </sheetData>
  <mergeCells count="4">
    <mergeCell ref="A3:E3"/>
    <mergeCell ref="A4:A6"/>
    <mergeCell ref="B4:B6"/>
    <mergeCell ref="C6:E6"/>
  </mergeCells>
  <hyperlinks>
    <hyperlink ref="G1" location="'الفهرس Index'!A1" display="الفهرس / 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2"/>
  <sheetViews>
    <sheetView showGridLines="0" rightToLeft="1" workbookViewId="0">
      <pane ySplit="6" topLeftCell="A7" activePane="bottomLeft" state="frozen"/>
      <selection pane="bottomLeft"/>
    </sheetView>
  </sheetViews>
  <sheetFormatPr defaultColWidth="8.85546875" defaultRowHeight="18" customHeight="1" x14ac:dyDescent="0.55000000000000004"/>
  <cols>
    <col min="1" max="1" width="4.85546875" style="36" bestFit="1" customWidth="1"/>
    <col min="2" max="2" width="48.42578125" style="36" customWidth="1"/>
    <col min="3" max="5" width="13.85546875" style="36" customWidth="1"/>
    <col min="6" max="6" width="0.140625" style="36" customWidth="1"/>
    <col min="7" max="7" width="11.85546875" style="36" bestFit="1" customWidth="1"/>
    <col min="8" max="9" width="8.85546875" style="36"/>
    <col min="10" max="11" width="8.85546875" style="46"/>
    <col min="12" max="245" width="8.85546875" style="36"/>
    <col min="246" max="246" width="5.85546875" style="36" customWidth="1"/>
    <col min="247" max="247" width="32.85546875" style="36" customWidth="1"/>
    <col min="248" max="248" width="5.85546875" style="36" customWidth="1"/>
    <col min="249" max="249" width="32.85546875" style="36" customWidth="1"/>
    <col min="250" max="255" width="8.85546875" style="36"/>
    <col min="256" max="256" width="32.85546875" style="36" customWidth="1"/>
    <col min="257" max="257" width="5.85546875" style="36" customWidth="1"/>
    <col min="258" max="258" width="32.85546875" style="36" customWidth="1"/>
    <col min="259" max="259" width="5.85546875" style="36" customWidth="1"/>
    <col min="260" max="501" width="8.85546875" style="36"/>
    <col min="502" max="502" width="5.85546875" style="36" customWidth="1"/>
    <col min="503" max="503" width="32.85546875" style="36" customWidth="1"/>
    <col min="504" max="504" width="5.85546875" style="36" customWidth="1"/>
    <col min="505" max="505" width="32.85546875" style="36" customWidth="1"/>
    <col min="506" max="511" width="8.85546875" style="36"/>
    <col min="512" max="512" width="32.85546875" style="36" customWidth="1"/>
    <col min="513" max="513" width="5.85546875" style="36" customWidth="1"/>
    <col min="514" max="514" width="32.85546875" style="36" customWidth="1"/>
    <col min="515" max="515" width="5.85546875" style="36" customWidth="1"/>
    <col min="516" max="757" width="8.85546875" style="36"/>
    <col min="758" max="758" width="5.85546875" style="36" customWidth="1"/>
    <col min="759" max="759" width="32.85546875" style="36" customWidth="1"/>
    <col min="760" max="760" width="5.85546875" style="36" customWidth="1"/>
    <col min="761" max="761" width="32.85546875" style="36" customWidth="1"/>
    <col min="762" max="767" width="8.85546875" style="36"/>
    <col min="768" max="768" width="32.85546875" style="36" customWidth="1"/>
    <col min="769" max="769" width="5.85546875" style="36" customWidth="1"/>
    <col min="770" max="770" width="32.85546875" style="36" customWidth="1"/>
    <col min="771" max="771" width="5.85546875" style="36" customWidth="1"/>
    <col min="772" max="1013" width="8.85546875" style="36"/>
    <col min="1014" max="1014" width="5.85546875" style="36" customWidth="1"/>
    <col min="1015" max="1015" width="32.85546875" style="36" customWidth="1"/>
    <col min="1016" max="1016" width="5.85546875" style="36" customWidth="1"/>
    <col min="1017" max="1017" width="32.85546875" style="36" customWidth="1"/>
    <col min="1018" max="1023" width="8.85546875" style="36"/>
    <col min="1024" max="1024" width="32.85546875" style="36" customWidth="1"/>
    <col min="1025" max="1025" width="5.85546875" style="36" customWidth="1"/>
    <col min="1026" max="1026" width="32.85546875" style="36" customWidth="1"/>
    <col min="1027" max="1027" width="5.85546875" style="36" customWidth="1"/>
    <col min="1028" max="1269" width="8.85546875" style="36"/>
    <col min="1270" max="1270" width="5.85546875" style="36" customWidth="1"/>
    <col min="1271" max="1271" width="32.85546875" style="36" customWidth="1"/>
    <col min="1272" max="1272" width="5.85546875" style="36" customWidth="1"/>
    <col min="1273" max="1273" width="32.85546875" style="36" customWidth="1"/>
    <col min="1274" max="1279" width="8.85546875" style="36"/>
    <col min="1280" max="1280" width="32.85546875" style="36" customWidth="1"/>
    <col min="1281" max="1281" width="5.85546875" style="36" customWidth="1"/>
    <col min="1282" max="1282" width="32.85546875" style="36" customWidth="1"/>
    <col min="1283" max="1283" width="5.85546875" style="36" customWidth="1"/>
    <col min="1284" max="1525" width="8.85546875" style="36"/>
    <col min="1526" max="1526" width="5.85546875" style="36" customWidth="1"/>
    <col min="1527" max="1527" width="32.85546875" style="36" customWidth="1"/>
    <col min="1528" max="1528" width="5.85546875" style="36" customWidth="1"/>
    <col min="1529" max="1529" width="32.85546875" style="36" customWidth="1"/>
    <col min="1530" max="1535" width="8.85546875" style="36"/>
    <col min="1536" max="1536" width="32.85546875" style="36" customWidth="1"/>
    <col min="1537" max="1537" width="5.85546875" style="36" customWidth="1"/>
    <col min="1538" max="1538" width="32.85546875" style="36" customWidth="1"/>
    <col min="1539" max="1539" width="5.85546875" style="36" customWidth="1"/>
    <col min="1540" max="1781" width="8.85546875" style="36"/>
    <col min="1782" max="1782" width="5.85546875" style="36" customWidth="1"/>
    <col min="1783" max="1783" width="32.85546875" style="36" customWidth="1"/>
    <col min="1784" max="1784" width="5.85546875" style="36" customWidth="1"/>
    <col min="1785" max="1785" width="32.85546875" style="36" customWidth="1"/>
    <col min="1786" max="1791" width="8.85546875" style="36"/>
    <col min="1792" max="1792" width="32.85546875" style="36" customWidth="1"/>
    <col min="1793" max="1793" width="5.85546875" style="36" customWidth="1"/>
    <col min="1794" max="1794" width="32.85546875" style="36" customWidth="1"/>
    <col min="1795" max="1795" width="5.85546875" style="36" customWidth="1"/>
    <col min="1796" max="2037" width="8.85546875" style="36"/>
    <col min="2038" max="2038" width="5.85546875" style="36" customWidth="1"/>
    <col min="2039" max="2039" width="32.85546875" style="36" customWidth="1"/>
    <col min="2040" max="2040" width="5.85546875" style="36" customWidth="1"/>
    <col min="2041" max="2041" width="32.85546875" style="36" customWidth="1"/>
    <col min="2042" max="2047" width="8.85546875" style="36"/>
    <col min="2048" max="2048" width="32.85546875" style="36" customWidth="1"/>
    <col min="2049" max="2049" width="5.85546875" style="36" customWidth="1"/>
    <col min="2050" max="2050" width="32.85546875" style="36" customWidth="1"/>
    <col min="2051" max="2051" width="5.85546875" style="36" customWidth="1"/>
    <col min="2052" max="2293" width="8.85546875" style="36"/>
    <col min="2294" max="2294" width="5.85546875" style="36" customWidth="1"/>
    <col min="2295" max="2295" width="32.85546875" style="36" customWidth="1"/>
    <col min="2296" max="2296" width="5.85546875" style="36" customWidth="1"/>
    <col min="2297" max="2297" width="32.85546875" style="36" customWidth="1"/>
    <col min="2298" max="2303" width="8.85546875" style="36"/>
    <col min="2304" max="2304" width="32.85546875" style="36" customWidth="1"/>
    <col min="2305" max="2305" width="5.85546875" style="36" customWidth="1"/>
    <col min="2306" max="2306" width="32.85546875" style="36" customWidth="1"/>
    <col min="2307" max="2307" width="5.85546875" style="36" customWidth="1"/>
    <col min="2308" max="2549" width="8.85546875" style="36"/>
    <col min="2550" max="2550" width="5.85546875" style="36" customWidth="1"/>
    <col min="2551" max="2551" width="32.85546875" style="36" customWidth="1"/>
    <col min="2552" max="2552" width="5.85546875" style="36" customWidth="1"/>
    <col min="2553" max="2553" width="32.85546875" style="36" customWidth="1"/>
    <col min="2554" max="2559" width="8.85546875" style="36"/>
    <col min="2560" max="2560" width="32.85546875" style="36" customWidth="1"/>
    <col min="2561" max="2561" width="5.85546875" style="36" customWidth="1"/>
    <col min="2562" max="2562" width="32.85546875" style="36" customWidth="1"/>
    <col min="2563" max="2563" width="5.85546875" style="36" customWidth="1"/>
    <col min="2564" max="2805" width="8.85546875" style="36"/>
    <col min="2806" max="2806" width="5.85546875" style="36" customWidth="1"/>
    <col min="2807" max="2807" width="32.85546875" style="36" customWidth="1"/>
    <col min="2808" max="2808" width="5.85546875" style="36" customWidth="1"/>
    <col min="2809" max="2809" width="32.85546875" style="36" customWidth="1"/>
    <col min="2810" max="2815" width="8.85546875" style="36"/>
    <col min="2816" max="2816" width="32.85546875" style="36" customWidth="1"/>
    <col min="2817" max="2817" width="5.85546875" style="36" customWidth="1"/>
    <col min="2818" max="2818" width="32.85546875" style="36" customWidth="1"/>
    <col min="2819" max="2819" width="5.85546875" style="36" customWidth="1"/>
    <col min="2820" max="3061" width="8.85546875" style="36"/>
    <col min="3062" max="3062" width="5.85546875" style="36" customWidth="1"/>
    <col min="3063" max="3063" width="32.85546875" style="36" customWidth="1"/>
    <col min="3064" max="3064" width="5.85546875" style="36" customWidth="1"/>
    <col min="3065" max="3065" width="32.85546875" style="36" customWidth="1"/>
    <col min="3066" max="3071" width="8.85546875" style="36"/>
    <col min="3072" max="3072" width="32.85546875" style="36" customWidth="1"/>
    <col min="3073" max="3073" width="5.85546875" style="36" customWidth="1"/>
    <col min="3074" max="3074" width="32.85546875" style="36" customWidth="1"/>
    <col min="3075" max="3075" width="5.85546875" style="36" customWidth="1"/>
    <col min="3076" max="3317" width="8.85546875" style="36"/>
    <col min="3318" max="3318" width="5.85546875" style="36" customWidth="1"/>
    <col min="3319" max="3319" width="32.85546875" style="36" customWidth="1"/>
    <col min="3320" max="3320" width="5.85546875" style="36" customWidth="1"/>
    <col min="3321" max="3321" width="32.85546875" style="36" customWidth="1"/>
    <col min="3322" max="3327" width="8.85546875" style="36"/>
    <col min="3328" max="3328" width="32.85546875" style="36" customWidth="1"/>
    <col min="3329" max="3329" width="5.85546875" style="36" customWidth="1"/>
    <col min="3330" max="3330" width="32.85546875" style="36" customWidth="1"/>
    <col min="3331" max="3331" width="5.85546875" style="36" customWidth="1"/>
    <col min="3332" max="3573" width="8.85546875" style="36"/>
    <col min="3574" max="3574" width="5.85546875" style="36" customWidth="1"/>
    <col min="3575" max="3575" width="32.85546875" style="36" customWidth="1"/>
    <col min="3576" max="3576" width="5.85546875" style="36" customWidth="1"/>
    <col min="3577" max="3577" width="32.85546875" style="36" customWidth="1"/>
    <col min="3578" max="3583" width="8.85546875" style="36"/>
    <col min="3584" max="3584" width="32.85546875" style="36" customWidth="1"/>
    <col min="3585" max="3585" width="5.85546875" style="36" customWidth="1"/>
    <col min="3586" max="3586" width="32.85546875" style="36" customWidth="1"/>
    <col min="3587" max="3587" width="5.85546875" style="36" customWidth="1"/>
    <col min="3588" max="3829" width="8.85546875" style="36"/>
    <col min="3830" max="3830" width="5.85546875" style="36" customWidth="1"/>
    <col min="3831" max="3831" width="32.85546875" style="36" customWidth="1"/>
    <col min="3832" max="3832" width="5.85546875" style="36" customWidth="1"/>
    <col min="3833" max="3833" width="32.85546875" style="36" customWidth="1"/>
    <col min="3834" max="3839" width="8.85546875" style="36"/>
    <col min="3840" max="3840" width="32.85546875" style="36" customWidth="1"/>
    <col min="3841" max="3841" width="5.85546875" style="36" customWidth="1"/>
    <col min="3842" max="3842" width="32.85546875" style="36" customWidth="1"/>
    <col min="3843" max="3843" width="5.85546875" style="36" customWidth="1"/>
    <col min="3844" max="4085" width="8.85546875" style="36"/>
    <col min="4086" max="4086" width="5.85546875" style="36" customWidth="1"/>
    <col min="4087" max="4087" width="32.85546875" style="36" customWidth="1"/>
    <col min="4088" max="4088" width="5.85546875" style="36" customWidth="1"/>
    <col min="4089" max="4089" width="32.85546875" style="36" customWidth="1"/>
    <col min="4090" max="4095" width="8.85546875" style="36"/>
    <col min="4096" max="4096" width="32.85546875" style="36" customWidth="1"/>
    <col min="4097" max="4097" width="5.85546875" style="36" customWidth="1"/>
    <col min="4098" max="4098" width="32.85546875" style="36" customWidth="1"/>
    <col min="4099" max="4099" width="5.85546875" style="36" customWidth="1"/>
    <col min="4100" max="4341" width="8.85546875" style="36"/>
    <col min="4342" max="4342" width="5.85546875" style="36" customWidth="1"/>
    <col min="4343" max="4343" width="32.85546875" style="36" customWidth="1"/>
    <col min="4344" max="4344" width="5.85546875" style="36" customWidth="1"/>
    <col min="4345" max="4345" width="32.85546875" style="36" customWidth="1"/>
    <col min="4346" max="4351" width="8.85546875" style="36"/>
    <col min="4352" max="4352" width="32.85546875" style="36" customWidth="1"/>
    <col min="4353" max="4353" width="5.85546875" style="36" customWidth="1"/>
    <col min="4354" max="4354" width="32.85546875" style="36" customWidth="1"/>
    <col min="4355" max="4355" width="5.85546875" style="36" customWidth="1"/>
    <col min="4356" max="4597" width="8.85546875" style="36"/>
    <col min="4598" max="4598" width="5.85546875" style="36" customWidth="1"/>
    <col min="4599" max="4599" width="32.85546875" style="36" customWidth="1"/>
    <col min="4600" max="4600" width="5.85546875" style="36" customWidth="1"/>
    <col min="4601" max="4601" width="32.85546875" style="36" customWidth="1"/>
    <col min="4602" max="4607" width="8.85546875" style="36"/>
    <col min="4608" max="4608" width="32.85546875" style="36" customWidth="1"/>
    <col min="4609" max="4609" width="5.85546875" style="36" customWidth="1"/>
    <col min="4610" max="4610" width="32.85546875" style="36" customWidth="1"/>
    <col min="4611" max="4611" width="5.85546875" style="36" customWidth="1"/>
    <col min="4612" max="4853" width="8.85546875" style="36"/>
    <col min="4854" max="4854" width="5.85546875" style="36" customWidth="1"/>
    <col min="4855" max="4855" width="32.85546875" style="36" customWidth="1"/>
    <col min="4856" max="4856" width="5.85546875" style="36" customWidth="1"/>
    <col min="4857" max="4857" width="32.85546875" style="36" customWidth="1"/>
    <col min="4858" max="4863" width="8.85546875" style="36"/>
    <col min="4864" max="4864" width="32.85546875" style="36" customWidth="1"/>
    <col min="4865" max="4865" width="5.85546875" style="36" customWidth="1"/>
    <col min="4866" max="4866" width="32.85546875" style="36" customWidth="1"/>
    <col min="4867" max="4867" width="5.85546875" style="36" customWidth="1"/>
    <col min="4868" max="5109" width="8.85546875" style="36"/>
    <col min="5110" max="5110" width="5.85546875" style="36" customWidth="1"/>
    <col min="5111" max="5111" width="32.85546875" style="36" customWidth="1"/>
    <col min="5112" max="5112" width="5.85546875" style="36" customWidth="1"/>
    <col min="5113" max="5113" width="32.85546875" style="36" customWidth="1"/>
    <col min="5114" max="5119" width="8.85546875" style="36"/>
    <col min="5120" max="5120" width="32.85546875" style="36" customWidth="1"/>
    <col min="5121" max="5121" width="5.85546875" style="36" customWidth="1"/>
    <col min="5122" max="5122" width="32.85546875" style="36" customWidth="1"/>
    <col min="5123" max="5123" width="5.85546875" style="36" customWidth="1"/>
    <col min="5124" max="5365" width="8.85546875" style="36"/>
    <col min="5366" max="5366" width="5.85546875" style="36" customWidth="1"/>
    <col min="5367" max="5367" width="32.85546875" style="36" customWidth="1"/>
    <col min="5368" max="5368" width="5.85546875" style="36" customWidth="1"/>
    <col min="5369" max="5369" width="32.85546875" style="36" customWidth="1"/>
    <col min="5370" max="5375" width="8.85546875" style="36"/>
    <col min="5376" max="5376" width="32.85546875" style="36" customWidth="1"/>
    <col min="5377" max="5377" width="5.85546875" style="36" customWidth="1"/>
    <col min="5378" max="5378" width="32.85546875" style="36" customWidth="1"/>
    <col min="5379" max="5379" width="5.85546875" style="36" customWidth="1"/>
    <col min="5380" max="5621" width="8.85546875" style="36"/>
    <col min="5622" max="5622" width="5.85546875" style="36" customWidth="1"/>
    <col min="5623" max="5623" width="32.85546875" style="36" customWidth="1"/>
    <col min="5624" max="5624" width="5.85546875" style="36" customWidth="1"/>
    <col min="5625" max="5625" width="32.85546875" style="36" customWidth="1"/>
    <col min="5626" max="5631" width="8.85546875" style="36"/>
    <col min="5632" max="5632" width="32.85546875" style="36" customWidth="1"/>
    <col min="5633" max="5633" width="5.85546875" style="36" customWidth="1"/>
    <col min="5634" max="5634" width="32.85546875" style="36" customWidth="1"/>
    <col min="5635" max="5635" width="5.85546875" style="36" customWidth="1"/>
    <col min="5636" max="5877" width="8.85546875" style="36"/>
    <col min="5878" max="5878" width="5.85546875" style="36" customWidth="1"/>
    <col min="5879" max="5879" width="32.85546875" style="36" customWidth="1"/>
    <col min="5880" max="5880" width="5.85546875" style="36" customWidth="1"/>
    <col min="5881" max="5881" width="32.85546875" style="36" customWidth="1"/>
    <col min="5882" max="5887" width="8.85546875" style="36"/>
    <col min="5888" max="5888" width="32.85546875" style="36" customWidth="1"/>
    <col min="5889" max="5889" width="5.85546875" style="36" customWidth="1"/>
    <col min="5890" max="5890" width="32.85546875" style="36" customWidth="1"/>
    <col min="5891" max="5891" width="5.85546875" style="36" customWidth="1"/>
    <col min="5892" max="6133" width="8.85546875" style="36"/>
    <col min="6134" max="6134" width="5.85546875" style="36" customWidth="1"/>
    <col min="6135" max="6135" width="32.85546875" style="36" customWidth="1"/>
    <col min="6136" max="6136" width="5.85546875" style="36" customWidth="1"/>
    <col min="6137" max="6137" width="32.85546875" style="36" customWidth="1"/>
    <col min="6138" max="6143" width="8.85546875" style="36"/>
    <col min="6144" max="6144" width="32.85546875" style="36" customWidth="1"/>
    <col min="6145" max="6145" width="5.85546875" style="36" customWidth="1"/>
    <col min="6146" max="6146" width="32.85546875" style="36" customWidth="1"/>
    <col min="6147" max="6147" width="5.85546875" style="36" customWidth="1"/>
    <col min="6148" max="6389" width="8.85546875" style="36"/>
    <col min="6390" max="6390" width="5.85546875" style="36" customWidth="1"/>
    <col min="6391" max="6391" width="32.85546875" style="36" customWidth="1"/>
    <col min="6392" max="6392" width="5.85546875" style="36" customWidth="1"/>
    <col min="6393" max="6393" width="32.85546875" style="36" customWidth="1"/>
    <col min="6394" max="6399" width="8.85546875" style="36"/>
    <col min="6400" max="6400" width="32.85546875" style="36" customWidth="1"/>
    <col min="6401" max="6401" width="5.85546875" style="36" customWidth="1"/>
    <col min="6402" max="6402" width="32.85546875" style="36" customWidth="1"/>
    <col min="6403" max="6403" width="5.85546875" style="36" customWidth="1"/>
    <col min="6404" max="6645" width="8.85546875" style="36"/>
    <col min="6646" max="6646" width="5.85546875" style="36" customWidth="1"/>
    <col min="6647" max="6647" width="32.85546875" style="36" customWidth="1"/>
    <col min="6648" max="6648" width="5.85546875" style="36" customWidth="1"/>
    <col min="6649" max="6649" width="32.85546875" style="36" customWidth="1"/>
    <col min="6650" max="6655" width="8.85546875" style="36"/>
    <col min="6656" max="6656" width="32.85546875" style="36" customWidth="1"/>
    <col min="6657" max="6657" width="5.85546875" style="36" customWidth="1"/>
    <col min="6658" max="6658" width="32.85546875" style="36" customWidth="1"/>
    <col min="6659" max="6659" width="5.85546875" style="36" customWidth="1"/>
    <col min="6660" max="6901" width="8.85546875" style="36"/>
    <col min="6902" max="6902" width="5.85546875" style="36" customWidth="1"/>
    <col min="6903" max="6903" width="32.85546875" style="36" customWidth="1"/>
    <col min="6904" max="6904" width="5.85546875" style="36" customWidth="1"/>
    <col min="6905" max="6905" width="32.85546875" style="36" customWidth="1"/>
    <col min="6906" max="6911" width="8.85546875" style="36"/>
    <col min="6912" max="6912" width="32.85546875" style="36" customWidth="1"/>
    <col min="6913" max="6913" width="5.85546875" style="36" customWidth="1"/>
    <col min="6914" max="6914" width="32.85546875" style="36" customWidth="1"/>
    <col min="6915" max="6915" width="5.85546875" style="36" customWidth="1"/>
    <col min="6916" max="7157" width="8.85546875" style="36"/>
    <col min="7158" max="7158" width="5.85546875" style="36" customWidth="1"/>
    <col min="7159" max="7159" width="32.85546875" style="36" customWidth="1"/>
    <col min="7160" max="7160" width="5.85546875" style="36" customWidth="1"/>
    <col min="7161" max="7161" width="32.85546875" style="36" customWidth="1"/>
    <col min="7162" max="7167" width="8.85546875" style="36"/>
    <col min="7168" max="7168" width="32.85546875" style="36" customWidth="1"/>
    <col min="7169" max="7169" width="5.85546875" style="36" customWidth="1"/>
    <col min="7170" max="7170" width="32.85546875" style="36" customWidth="1"/>
    <col min="7171" max="7171" width="5.85546875" style="36" customWidth="1"/>
    <col min="7172" max="7413" width="8.85546875" style="36"/>
    <col min="7414" max="7414" width="5.85546875" style="36" customWidth="1"/>
    <col min="7415" max="7415" width="32.85546875" style="36" customWidth="1"/>
    <col min="7416" max="7416" width="5.85546875" style="36" customWidth="1"/>
    <col min="7417" max="7417" width="32.85546875" style="36" customWidth="1"/>
    <col min="7418" max="7423" width="8.85546875" style="36"/>
    <col min="7424" max="7424" width="32.85546875" style="36" customWidth="1"/>
    <col min="7425" max="7425" width="5.85546875" style="36" customWidth="1"/>
    <col min="7426" max="7426" width="32.85546875" style="36" customWidth="1"/>
    <col min="7427" max="7427" width="5.85546875" style="36" customWidth="1"/>
    <col min="7428" max="7669" width="8.85546875" style="36"/>
    <col min="7670" max="7670" width="5.85546875" style="36" customWidth="1"/>
    <col min="7671" max="7671" width="32.85546875" style="36" customWidth="1"/>
    <col min="7672" max="7672" width="5.85546875" style="36" customWidth="1"/>
    <col min="7673" max="7673" width="32.85546875" style="36" customWidth="1"/>
    <col min="7674" max="7679" width="8.85546875" style="36"/>
    <col min="7680" max="7680" width="32.85546875" style="36" customWidth="1"/>
    <col min="7681" max="7681" width="5.85546875" style="36" customWidth="1"/>
    <col min="7682" max="7682" width="32.85546875" style="36" customWidth="1"/>
    <col min="7683" max="7683" width="5.85546875" style="36" customWidth="1"/>
    <col min="7684" max="7925" width="8.85546875" style="36"/>
    <col min="7926" max="7926" width="5.85546875" style="36" customWidth="1"/>
    <col min="7927" max="7927" width="32.85546875" style="36" customWidth="1"/>
    <col min="7928" max="7928" width="5.85546875" style="36" customWidth="1"/>
    <col min="7929" max="7929" width="32.85546875" style="36" customWidth="1"/>
    <col min="7930" max="7935" width="8.85546875" style="36"/>
    <col min="7936" max="7936" width="32.85546875" style="36" customWidth="1"/>
    <col min="7937" max="7937" width="5.85546875" style="36" customWidth="1"/>
    <col min="7938" max="7938" width="32.85546875" style="36" customWidth="1"/>
    <col min="7939" max="7939" width="5.85546875" style="36" customWidth="1"/>
    <col min="7940" max="8181" width="8.85546875" style="36"/>
    <col min="8182" max="8182" width="5.85546875" style="36" customWidth="1"/>
    <col min="8183" max="8183" width="32.85546875" style="36" customWidth="1"/>
    <col min="8184" max="8184" width="5.85546875" style="36" customWidth="1"/>
    <col min="8185" max="8185" width="32.85546875" style="36" customWidth="1"/>
    <col min="8186" max="8191" width="8.85546875" style="36"/>
    <col min="8192" max="8192" width="32.85546875" style="36" customWidth="1"/>
    <col min="8193" max="8193" width="5.85546875" style="36" customWidth="1"/>
    <col min="8194" max="8194" width="32.85546875" style="36" customWidth="1"/>
    <col min="8195" max="8195" width="5.85546875" style="36" customWidth="1"/>
    <col min="8196" max="8437" width="8.85546875" style="36"/>
    <col min="8438" max="8438" width="5.85546875" style="36" customWidth="1"/>
    <col min="8439" max="8439" width="32.85546875" style="36" customWidth="1"/>
    <col min="8440" max="8440" width="5.85546875" style="36" customWidth="1"/>
    <col min="8441" max="8441" width="32.85546875" style="36" customWidth="1"/>
    <col min="8442" max="8447" width="8.85546875" style="36"/>
    <col min="8448" max="8448" width="32.85546875" style="36" customWidth="1"/>
    <col min="8449" max="8449" width="5.85546875" style="36" customWidth="1"/>
    <col min="8450" max="8450" width="32.85546875" style="36" customWidth="1"/>
    <col min="8451" max="8451" width="5.85546875" style="36" customWidth="1"/>
    <col min="8452" max="8693" width="8.85546875" style="36"/>
    <col min="8694" max="8694" width="5.85546875" style="36" customWidth="1"/>
    <col min="8695" max="8695" width="32.85546875" style="36" customWidth="1"/>
    <col min="8696" max="8696" width="5.85546875" style="36" customWidth="1"/>
    <col min="8697" max="8697" width="32.85546875" style="36" customWidth="1"/>
    <col min="8698" max="8703" width="8.85546875" style="36"/>
    <col min="8704" max="8704" width="32.85546875" style="36" customWidth="1"/>
    <col min="8705" max="8705" width="5.85546875" style="36" customWidth="1"/>
    <col min="8706" max="8706" width="32.85546875" style="36" customWidth="1"/>
    <col min="8707" max="8707" width="5.85546875" style="36" customWidth="1"/>
    <col min="8708" max="8949" width="8.85546875" style="36"/>
    <col min="8950" max="8950" width="5.85546875" style="36" customWidth="1"/>
    <col min="8951" max="8951" width="32.85546875" style="36" customWidth="1"/>
    <col min="8952" max="8952" width="5.85546875" style="36" customWidth="1"/>
    <col min="8953" max="8953" width="32.85546875" style="36" customWidth="1"/>
    <col min="8954" max="8959" width="8.85546875" style="36"/>
    <col min="8960" max="8960" width="32.85546875" style="36" customWidth="1"/>
    <col min="8961" max="8961" width="5.85546875" style="36" customWidth="1"/>
    <col min="8962" max="8962" width="32.85546875" style="36" customWidth="1"/>
    <col min="8963" max="8963" width="5.85546875" style="36" customWidth="1"/>
    <col min="8964" max="9205" width="8.85546875" style="36"/>
    <col min="9206" max="9206" width="5.85546875" style="36" customWidth="1"/>
    <col min="9207" max="9207" width="32.85546875" style="36" customWidth="1"/>
    <col min="9208" max="9208" width="5.85546875" style="36" customWidth="1"/>
    <col min="9209" max="9209" width="32.85546875" style="36" customWidth="1"/>
    <col min="9210" max="9215" width="8.85546875" style="36"/>
    <col min="9216" max="9216" width="32.85546875" style="36" customWidth="1"/>
    <col min="9217" max="9217" width="5.85546875" style="36" customWidth="1"/>
    <col min="9218" max="9218" width="32.85546875" style="36" customWidth="1"/>
    <col min="9219" max="9219" width="5.85546875" style="36" customWidth="1"/>
    <col min="9220" max="9461" width="8.85546875" style="36"/>
    <col min="9462" max="9462" width="5.85546875" style="36" customWidth="1"/>
    <col min="9463" max="9463" width="32.85546875" style="36" customWidth="1"/>
    <col min="9464" max="9464" width="5.85546875" style="36" customWidth="1"/>
    <col min="9465" max="9465" width="32.85546875" style="36" customWidth="1"/>
    <col min="9466" max="9471" width="8.85546875" style="36"/>
    <col min="9472" max="9472" width="32.85546875" style="36" customWidth="1"/>
    <col min="9473" max="9473" width="5.85546875" style="36" customWidth="1"/>
    <col min="9474" max="9474" width="32.85546875" style="36" customWidth="1"/>
    <col min="9475" max="9475" width="5.85546875" style="36" customWidth="1"/>
    <col min="9476" max="9717" width="8.85546875" style="36"/>
    <col min="9718" max="9718" width="5.85546875" style="36" customWidth="1"/>
    <col min="9719" max="9719" width="32.85546875" style="36" customWidth="1"/>
    <col min="9720" max="9720" width="5.85546875" style="36" customWidth="1"/>
    <col min="9721" max="9721" width="32.85546875" style="36" customWidth="1"/>
    <col min="9722" max="9727" width="8.85546875" style="36"/>
    <col min="9728" max="9728" width="32.85546875" style="36" customWidth="1"/>
    <col min="9729" max="9729" width="5.85546875" style="36" customWidth="1"/>
    <col min="9730" max="9730" width="32.85546875" style="36" customWidth="1"/>
    <col min="9731" max="9731" width="5.85546875" style="36" customWidth="1"/>
    <col min="9732" max="9973" width="8.85546875" style="36"/>
    <col min="9974" max="9974" width="5.85546875" style="36" customWidth="1"/>
    <col min="9975" max="9975" width="32.85546875" style="36" customWidth="1"/>
    <col min="9976" max="9976" width="5.85546875" style="36" customWidth="1"/>
    <col min="9977" max="9977" width="32.85546875" style="36" customWidth="1"/>
    <col min="9978" max="9983" width="8.85546875" style="36"/>
    <col min="9984" max="9984" width="32.85546875" style="36" customWidth="1"/>
    <col min="9985" max="9985" width="5.85546875" style="36" customWidth="1"/>
    <col min="9986" max="9986" width="32.85546875" style="36" customWidth="1"/>
    <col min="9987" max="9987" width="5.85546875" style="36" customWidth="1"/>
    <col min="9988" max="10229" width="8.85546875" style="36"/>
    <col min="10230" max="10230" width="5.85546875" style="36" customWidth="1"/>
    <col min="10231" max="10231" width="32.85546875" style="36" customWidth="1"/>
    <col min="10232" max="10232" width="5.85546875" style="36" customWidth="1"/>
    <col min="10233" max="10233" width="32.85546875" style="36" customWidth="1"/>
    <col min="10234" max="10239" width="8.85546875" style="36"/>
    <col min="10240" max="10240" width="32.85546875" style="36" customWidth="1"/>
    <col min="10241" max="10241" width="5.85546875" style="36" customWidth="1"/>
    <col min="10242" max="10242" width="32.85546875" style="36" customWidth="1"/>
    <col min="10243" max="10243" width="5.85546875" style="36" customWidth="1"/>
    <col min="10244" max="10485" width="8.85546875" style="36"/>
    <col min="10486" max="10486" width="5.85546875" style="36" customWidth="1"/>
    <col min="10487" max="10487" width="32.85546875" style="36" customWidth="1"/>
    <col min="10488" max="10488" width="5.85546875" style="36" customWidth="1"/>
    <col min="10489" max="10489" width="32.85546875" style="36" customWidth="1"/>
    <col min="10490" max="10495" width="8.85546875" style="36"/>
    <col min="10496" max="10496" width="32.85546875" style="36" customWidth="1"/>
    <col min="10497" max="10497" width="5.85546875" style="36" customWidth="1"/>
    <col min="10498" max="10498" width="32.85546875" style="36" customWidth="1"/>
    <col min="10499" max="10499" width="5.85546875" style="36" customWidth="1"/>
    <col min="10500" max="10741" width="8.85546875" style="36"/>
    <col min="10742" max="10742" width="5.85546875" style="36" customWidth="1"/>
    <col min="10743" max="10743" width="32.85546875" style="36" customWidth="1"/>
    <col min="10744" max="10744" width="5.85546875" style="36" customWidth="1"/>
    <col min="10745" max="10745" width="32.85546875" style="36" customWidth="1"/>
    <col min="10746" max="10751" width="8.85546875" style="36"/>
    <col min="10752" max="10752" width="32.85546875" style="36" customWidth="1"/>
    <col min="10753" max="10753" width="5.85546875" style="36" customWidth="1"/>
    <col min="10754" max="10754" width="32.85546875" style="36" customWidth="1"/>
    <col min="10755" max="10755" width="5.85546875" style="36" customWidth="1"/>
    <col min="10756" max="10997" width="8.85546875" style="36"/>
    <col min="10998" max="10998" width="5.85546875" style="36" customWidth="1"/>
    <col min="10999" max="10999" width="32.85546875" style="36" customWidth="1"/>
    <col min="11000" max="11000" width="5.85546875" style="36" customWidth="1"/>
    <col min="11001" max="11001" width="32.85546875" style="36" customWidth="1"/>
    <col min="11002" max="11007" width="8.85546875" style="36"/>
    <col min="11008" max="11008" width="32.85546875" style="36" customWidth="1"/>
    <col min="11009" max="11009" width="5.85546875" style="36" customWidth="1"/>
    <col min="11010" max="11010" width="32.85546875" style="36" customWidth="1"/>
    <col min="11011" max="11011" width="5.85546875" style="36" customWidth="1"/>
    <col min="11012" max="11253" width="8.85546875" style="36"/>
    <col min="11254" max="11254" width="5.85546875" style="36" customWidth="1"/>
    <col min="11255" max="11255" width="32.85546875" style="36" customWidth="1"/>
    <col min="11256" max="11256" width="5.85546875" style="36" customWidth="1"/>
    <col min="11257" max="11257" width="32.85546875" style="36" customWidth="1"/>
    <col min="11258" max="11263" width="8.85546875" style="36"/>
    <col min="11264" max="11264" width="32.85546875" style="36" customWidth="1"/>
    <col min="11265" max="11265" width="5.85546875" style="36" customWidth="1"/>
    <col min="11266" max="11266" width="32.85546875" style="36" customWidth="1"/>
    <col min="11267" max="11267" width="5.85546875" style="36" customWidth="1"/>
    <col min="11268" max="11509" width="8.85546875" style="36"/>
    <col min="11510" max="11510" width="5.85546875" style="36" customWidth="1"/>
    <col min="11511" max="11511" width="32.85546875" style="36" customWidth="1"/>
    <col min="11512" max="11512" width="5.85546875" style="36" customWidth="1"/>
    <col min="11513" max="11513" width="32.85546875" style="36" customWidth="1"/>
    <col min="11514" max="11519" width="8.85546875" style="36"/>
    <col min="11520" max="11520" width="32.85546875" style="36" customWidth="1"/>
    <col min="11521" max="11521" width="5.85546875" style="36" customWidth="1"/>
    <col min="11522" max="11522" width="32.85546875" style="36" customWidth="1"/>
    <col min="11523" max="11523" width="5.85546875" style="36" customWidth="1"/>
    <col min="11524" max="11765" width="8.85546875" style="36"/>
    <col min="11766" max="11766" width="5.85546875" style="36" customWidth="1"/>
    <col min="11767" max="11767" width="32.85546875" style="36" customWidth="1"/>
    <col min="11768" max="11768" width="5.85546875" style="36" customWidth="1"/>
    <col min="11769" max="11769" width="32.85546875" style="36" customWidth="1"/>
    <col min="11770" max="11775" width="8.85546875" style="36"/>
    <col min="11776" max="11776" width="32.85546875" style="36" customWidth="1"/>
    <col min="11777" max="11777" width="5.85546875" style="36" customWidth="1"/>
    <col min="11778" max="11778" width="32.85546875" style="36" customWidth="1"/>
    <col min="11779" max="11779" width="5.85546875" style="36" customWidth="1"/>
    <col min="11780" max="12021" width="8.85546875" style="36"/>
    <col min="12022" max="12022" width="5.85546875" style="36" customWidth="1"/>
    <col min="12023" max="12023" width="32.85546875" style="36" customWidth="1"/>
    <col min="12024" max="12024" width="5.85546875" style="36" customWidth="1"/>
    <col min="12025" max="12025" width="32.85546875" style="36" customWidth="1"/>
    <col min="12026" max="12031" width="8.85546875" style="36"/>
    <col min="12032" max="12032" width="32.85546875" style="36" customWidth="1"/>
    <col min="12033" max="12033" width="5.85546875" style="36" customWidth="1"/>
    <col min="12034" max="12034" width="32.85546875" style="36" customWidth="1"/>
    <col min="12035" max="12035" width="5.85546875" style="36" customWidth="1"/>
    <col min="12036" max="12277" width="8.85546875" style="36"/>
    <col min="12278" max="12278" width="5.85546875" style="36" customWidth="1"/>
    <col min="12279" max="12279" width="32.85546875" style="36" customWidth="1"/>
    <col min="12280" max="12280" width="5.85546875" style="36" customWidth="1"/>
    <col min="12281" max="12281" width="32.85546875" style="36" customWidth="1"/>
    <col min="12282" max="12287" width="8.85546875" style="36"/>
    <col min="12288" max="12288" width="32.85546875" style="36" customWidth="1"/>
    <col min="12289" max="12289" width="5.85546875" style="36" customWidth="1"/>
    <col min="12290" max="12290" width="32.85546875" style="36" customWidth="1"/>
    <col min="12291" max="12291" width="5.85546875" style="36" customWidth="1"/>
    <col min="12292" max="12533" width="8.85546875" style="36"/>
    <col min="12534" max="12534" width="5.85546875" style="36" customWidth="1"/>
    <col min="12535" max="12535" width="32.85546875" style="36" customWidth="1"/>
    <col min="12536" max="12536" width="5.85546875" style="36" customWidth="1"/>
    <col min="12537" max="12537" width="32.85546875" style="36" customWidth="1"/>
    <col min="12538" max="12543" width="8.85546875" style="36"/>
    <col min="12544" max="12544" width="32.85546875" style="36" customWidth="1"/>
    <col min="12545" max="12545" width="5.85546875" style="36" customWidth="1"/>
    <col min="12546" max="12546" width="32.85546875" style="36" customWidth="1"/>
    <col min="12547" max="12547" width="5.85546875" style="36" customWidth="1"/>
    <col min="12548" max="12789" width="8.85546875" style="36"/>
    <col min="12790" max="12790" width="5.85546875" style="36" customWidth="1"/>
    <col min="12791" max="12791" width="32.85546875" style="36" customWidth="1"/>
    <col min="12792" max="12792" width="5.85546875" style="36" customWidth="1"/>
    <col min="12793" max="12793" width="32.85546875" style="36" customWidth="1"/>
    <col min="12794" max="12799" width="8.85546875" style="36"/>
    <col min="12800" max="12800" width="32.85546875" style="36" customWidth="1"/>
    <col min="12801" max="12801" width="5.85546875" style="36" customWidth="1"/>
    <col min="12802" max="12802" width="32.85546875" style="36" customWidth="1"/>
    <col min="12803" max="12803" width="5.85546875" style="36" customWidth="1"/>
    <col min="12804" max="13045" width="8.85546875" style="36"/>
    <col min="13046" max="13046" width="5.85546875" style="36" customWidth="1"/>
    <col min="13047" max="13047" width="32.85546875" style="36" customWidth="1"/>
    <col min="13048" max="13048" width="5.85546875" style="36" customWidth="1"/>
    <col min="13049" max="13049" width="32.85546875" style="36" customWidth="1"/>
    <col min="13050" max="13055" width="8.85546875" style="36"/>
    <col min="13056" max="13056" width="32.85546875" style="36" customWidth="1"/>
    <col min="13057" max="13057" width="5.85546875" style="36" customWidth="1"/>
    <col min="13058" max="13058" width="32.85546875" style="36" customWidth="1"/>
    <col min="13059" max="13059" width="5.85546875" style="36" customWidth="1"/>
    <col min="13060" max="13301" width="8.85546875" style="36"/>
    <col min="13302" max="13302" width="5.85546875" style="36" customWidth="1"/>
    <col min="13303" max="13303" width="32.85546875" style="36" customWidth="1"/>
    <col min="13304" max="13304" width="5.85546875" style="36" customWidth="1"/>
    <col min="13305" max="13305" width="32.85546875" style="36" customWidth="1"/>
    <col min="13306" max="13311" width="8.85546875" style="36"/>
    <col min="13312" max="13312" width="32.85546875" style="36" customWidth="1"/>
    <col min="13313" max="13313" width="5.85546875" style="36" customWidth="1"/>
    <col min="13314" max="13314" width="32.85546875" style="36" customWidth="1"/>
    <col min="13315" max="13315" width="5.85546875" style="36" customWidth="1"/>
    <col min="13316" max="13557" width="8.85546875" style="36"/>
    <col min="13558" max="13558" width="5.85546875" style="36" customWidth="1"/>
    <col min="13559" max="13559" width="32.85546875" style="36" customWidth="1"/>
    <col min="13560" max="13560" width="5.85546875" style="36" customWidth="1"/>
    <col min="13561" max="13561" width="32.85546875" style="36" customWidth="1"/>
    <col min="13562" max="13567" width="8.85546875" style="36"/>
    <col min="13568" max="13568" width="32.85546875" style="36" customWidth="1"/>
    <col min="13569" max="13569" width="5.85546875" style="36" customWidth="1"/>
    <col min="13570" max="13570" width="32.85546875" style="36" customWidth="1"/>
    <col min="13571" max="13571" width="5.85546875" style="36" customWidth="1"/>
    <col min="13572" max="13813" width="8.85546875" style="36"/>
    <col min="13814" max="13814" width="5.85546875" style="36" customWidth="1"/>
    <col min="13815" max="13815" width="32.85546875" style="36" customWidth="1"/>
    <col min="13816" max="13816" width="5.85546875" style="36" customWidth="1"/>
    <col min="13817" max="13817" width="32.85546875" style="36" customWidth="1"/>
    <col min="13818" max="13823" width="8.85546875" style="36"/>
    <col min="13824" max="13824" width="32.85546875" style="36" customWidth="1"/>
    <col min="13825" max="13825" width="5.85546875" style="36" customWidth="1"/>
    <col min="13826" max="13826" width="32.85546875" style="36" customWidth="1"/>
    <col min="13827" max="13827" width="5.85546875" style="36" customWidth="1"/>
    <col min="13828" max="14069" width="8.85546875" style="36"/>
    <col min="14070" max="14070" width="5.85546875" style="36" customWidth="1"/>
    <col min="14071" max="14071" width="32.85546875" style="36" customWidth="1"/>
    <col min="14072" max="14072" width="5.85546875" style="36" customWidth="1"/>
    <col min="14073" max="14073" width="32.85546875" style="36" customWidth="1"/>
    <col min="14074" max="14079" width="8.85546875" style="36"/>
    <col min="14080" max="14080" width="32.85546875" style="36" customWidth="1"/>
    <col min="14081" max="14081" width="5.85546875" style="36" customWidth="1"/>
    <col min="14082" max="14082" width="32.85546875" style="36" customWidth="1"/>
    <col min="14083" max="14083" width="5.85546875" style="36" customWidth="1"/>
    <col min="14084" max="14325" width="8.85546875" style="36"/>
    <col min="14326" max="14326" width="5.85546875" style="36" customWidth="1"/>
    <col min="14327" max="14327" width="32.85546875" style="36" customWidth="1"/>
    <col min="14328" max="14328" width="5.85546875" style="36" customWidth="1"/>
    <col min="14329" max="14329" width="32.85546875" style="36" customWidth="1"/>
    <col min="14330" max="14335" width="8.85546875" style="36"/>
    <col min="14336" max="14336" width="32.85546875" style="36" customWidth="1"/>
    <col min="14337" max="14337" width="5.85546875" style="36" customWidth="1"/>
    <col min="14338" max="14338" width="32.85546875" style="36" customWidth="1"/>
    <col min="14339" max="14339" width="5.85546875" style="36" customWidth="1"/>
    <col min="14340" max="14581" width="8.85546875" style="36"/>
    <col min="14582" max="14582" width="5.85546875" style="36" customWidth="1"/>
    <col min="14583" max="14583" width="32.85546875" style="36" customWidth="1"/>
    <col min="14584" max="14584" width="5.85546875" style="36" customWidth="1"/>
    <col min="14585" max="14585" width="32.85546875" style="36" customWidth="1"/>
    <col min="14586" max="14591" width="8.85546875" style="36"/>
    <col min="14592" max="14592" width="32.85546875" style="36" customWidth="1"/>
    <col min="14593" max="14593" width="5.85546875" style="36" customWidth="1"/>
    <col min="14594" max="14594" width="32.85546875" style="36" customWidth="1"/>
    <col min="14595" max="14595" width="5.85546875" style="36" customWidth="1"/>
    <col min="14596" max="14837" width="8.85546875" style="36"/>
    <col min="14838" max="14838" width="5.85546875" style="36" customWidth="1"/>
    <col min="14839" max="14839" width="32.85546875" style="36" customWidth="1"/>
    <col min="14840" max="14840" width="5.85546875" style="36" customWidth="1"/>
    <col min="14841" max="14841" width="32.85546875" style="36" customWidth="1"/>
    <col min="14842" max="14847" width="8.85546875" style="36"/>
    <col min="14848" max="14848" width="32.85546875" style="36" customWidth="1"/>
    <col min="14849" max="14849" width="5.85546875" style="36" customWidth="1"/>
    <col min="14850" max="14850" width="32.85546875" style="36" customWidth="1"/>
    <col min="14851" max="14851" width="5.85546875" style="36" customWidth="1"/>
    <col min="14852" max="15093" width="8.85546875" style="36"/>
    <col min="15094" max="15094" width="5.85546875" style="36" customWidth="1"/>
    <col min="15095" max="15095" width="32.85546875" style="36" customWidth="1"/>
    <col min="15096" max="15096" width="5.85546875" style="36" customWidth="1"/>
    <col min="15097" max="15097" width="32.85546875" style="36" customWidth="1"/>
    <col min="15098" max="15103" width="8.85546875" style="36"/>
    <col min="15104" max="15104" width="32.85546875" style="36" customWidth="1"/>
    <col min="15105" max="15105" width="5.85546875" style="36" customWidth="1"/>
    <col min="15106" max="15106" width="32.85546875" style="36" customWidth="1"/>
    <col min="15107" max="15107" width="5.85546875" style="36" customWidth="1"/>
    <col min="15108" max="15349" width="8.85546875" style="36"/>
    <col min="15350" max="15350" width="5.85546875" style="36" customWidth="1"/>
    <col min="15351" max="15351" width="32.85546875" style="36" customWidth="1"/>
    <col min="15352" max="15352" width="5.85546875" style="36" customWidth="1"/>
    <col min="15353" max="15353" width="32.85546875" style="36" customWidth="1"/>
    <col min="15354" max="15359" width="8.85546875" style="36"/>
    <col min="15360" max="15360" width="32.85546875" style="36" customWidth="1"/>
    <col min="15361" max="15361" width="5.85546875" style="36" customWidth="1"/>
    <col min="15362" max="15362" width="32.85546875" style="36" customWidth="1"/>
    <col min="15363" max="15363" width="5.85546875" style="36" customWidth="1"/>
    <col min="15364" max="15605" width="8.85546875" style="36"/>
    <col min="15606" max="15606" width="5.85546875" style="36" customWidth="1"/>
    <col min="15607" max="15607" width="32.85546875" style="36" customWidth="1"/>
    <col min="15608" max="15608" width="5.85546875" style="36" customWidth="1"/>
    <col min="15609" max="15609" width="32.85546875" style="36" customWidth="1"/>
    <col min="15610" max="15615" width="8.85546875" style="36"/>
    <col min="15616" max="15616" width="32.85546875" style="36" customWidth="1"/>
    <col min="15617" max="15617" width="5.85546875" style="36" customWidth="1"/>
    <col min="15618" max="15618" width="32.85546875" style="36" customWidth="1"/>
    <col min="15619" max="15619" width="5.85546875" style="36" customWidth="1"/>
    <col min="15620" max="15861" width="8.85546875" style="36"/>
    <col min="15862" max="15862" width="5.85546875" style="36" customWidth="1"/>
    <col min="15863" max="15863" width="32.85546875" style="36" customWidth="1"/>
    <col min="15864" max="15864" width="5.85546875" style="36" customWidth="1"/>
    <col min="15865" max="15865" width="32.85546875" style="36" customWidth="1"/>
    <col min="15866" max="15871" width="8.85546875" style="36"/>
    <col min="15872" max="15872" width="32.85546875" style="36" customWidth="1"/>
    <col min="15873" max="15873" width="5.85546875" style="36" customWidth="1"/>
    <col min="15874" max="15874" width="32.85546875" style="36" customWidth="1"/>
    <col min="15875" max="15875" width="5.85546875" style="36" customWidth="1"/>
    <col min="15876" max="16117" width="8.85546875" style="36"/>
    <col min="16118" max="16118" width="5.85546875" style="36" customWidth="1"/>
    <col min="16119" max="16119" width="32.85546875" style="36" customWidth="1"/>
    <col min="16120" max="16120" width="5.85546875" style="36" customWidth="1"/>
    <col min="16121" max="16121" width="32.85546875" style="36" customWidth="1"/>
    <col min="16122" max="16127" width="8.85546875" style="36"/>
    <col min="16128" max="16128" width="32.85546875" style="36" customWidth="1"/>
    <col min="16129" max="16129" width="5.85546875" style="36" customWidth="1"/>
    <col min="16130" max="16130" width="32.85546875" style="36" customWidth="1"/>
    <col min="16131" max="16131" width="5.85546875" style="36" customWidth="1"/>
    <col min="16132" max="16384" width="8.85546875" style="36"/>
  </cols>
  <sheetData>
    <row r="1" spans="1:11" ht="18" customHeight="1" x14ac:dyDescent="0.55000000000000004">
      <c r="G1" s="37" t="s">
        <v>281</v>
      </c>
    </row>
    <row r="2" spans="1:11" ht="24.75" customHeight="1" x14ac:dyDescent="0.55000000000000004"/>
    <row r="3" spans="1:11" ht="27" customHeight="1" x14ac:dyDescent="0.55000000000000004">
      <c r="A3" s="182" t="s">
        <v>45</v>
      </c>
      <c r="B3" s="182"/>
      <c r="C3" s="182"/>
      <c r="D3" s="182"/>
      <c r="E3" s="182"/>
      <c r="J3" s="36"/>
      <c r="K3" s="36"/>
    </row>
    <row r="4" spans="1:11" ht="18" customHeight="1" x14ac:dyDescent="0.55000000000000004">
      <c r="A4" s="180" t="s">
        <v>46</v>
      </c>
      <c r="B4" s="181" t="s">
        <v>47</v>
      </c>
      <c r="C4" s="51" t="s">
        <v>40</v>
      </c>
      <c r="D4" s="51" t="s">
        <v>39</v>
      </c>
      <c r="E4" s="51" t="s">
        <v>40</v>
      </c>
      <c r="J4" s="36"/>
      <c r="K4" s="36"/>
    </row>
    <row r="5" spans="1:11" ht="18" customHeight="1" x14ac:dyDescent="0.55000000000000004">
      <c r="A5" s="180"/>
      <c r="B5" s="181"/>
      <c r="C5" s="39">
        <v>2020</v>
      </c>
      <c r="D5" s="39">
        <v>2021</v>
      </c>
      <c r="E5" s="39">
        <v>2021</v>
      </c>
      <c r="J5" s="36"/>
      <c r="K5" s="36"/>
    </row>
    <row r="6" spans="1:11" ht="18" customHeight="1" x14ac:dyDescent="0.55000000000000004">
      <c r="A6" s="180"/>
      <c r="B6" s="181"/>
      <c r="C6" s="176" t="s">
        <v>42</v>
      </c>
      <c r="D6" s="177"/>
      <c r="E6" s="178"/>
      <c r="J6" s="36"/>
      <c r="K6" s="36"/>
    </row>
    <row r="7" spans="1:11" ht="20.100000000000001" customHeight="1" x14ac:dyDescent="0.55000000000000004">
      <c r="A7" s="40">
        <v>1</v>
      </c>
      <c r="B7" s="67" t="s">
        <v>258</v>
      </c>
      <c r="C7" s="68">
        <v>7723.1991340000004</v>
      </c>
      <c r="D7" s="68">
        <v>8458.8465290000004</v>
      </c>
      <c r="E7" s="68">
        <v>9936.9186480000008</v>
      </c>
      <c r="J7" s="36"/>
      <c r="K7" s="36"/>
    </row>
    <row r="8" spans="1:11" ht="20.100000000000001" customHeight="1" x14ac:dyDescent="0.55000000000000004">
      <c r="A8" s="43">
        <v>2</v>
      </c>
      <c r="B8" s="69" t="s">
        <v>91</v>
      </c>
      <c r="C8" s="70">
        <v>3903.1838870000001</v>
      </c>
      <c r="D8" s="70">
        <v>4692.8855030000004</v>
      </c>
      <c r="E8" s="70">
        <v>4832.4161510000004</v>
      </c>
      <c r="J8" s="36"/>
      <c r="K8" s="36"/>
    </row>
    <row r="9" spans="1:11" ht="20.100000000000001" customHeight="1" x14ac:dyDescent="0.55000000000000004">
      <c r="A9" s="40">
        <v>3</v>
      </c>
      <c r="B9" s="67" t="s">
        <v>20</v>
      </c>
      <c r="C9" s="68">
        <v>3266.9363880000001</v>
      </c>
      <c r="D9" s="68">
        <v>4559.9988579999999</v>
      </c>
      <c r="E9" s="68">
        <v>3065.8098420000001</v>
      </c>
      <c r="J9" s="36"/>
      <c r="K9" s="36"/>
    </row>
    <row r="10" spans="1:11" ht="20.100000000000001" customHeight="1" x14ac:dyDescent="0.55000000000000004">
      <c r="A10" s="43">
        <v>4</v>
      </c>
      <c r="B10" s="69" t="s">
        <v>260</v>
      </c>
      <c r="C10" s="70">
        <v>1772.469167</v>
      </c>
      <c r="D10" s="70">
        <v>2645.5839310000001</v>
      </c>
      <c r="E10" s="70">
        <v>2187.554873</v>
      </c>
      <c r="J10" s="36"/>
      <c r="K10" s="36"/>
    </row>
    <row r="11" spans="1:11" ht="20.100000000000001" customHeight="1" x14ac:dyDescent="0.55000000000000004">
      <c r="A11" s="40">
        <v>5</v>
      </c>
      <c r="B11" s="67" t="s">
        <v>116</v>
      </c>
      <c r="C11" s="68">
        <v>2009.0861930000001</v>
      </c>
      <c r="D11" s="68">
        <v>2404.446371</v>
      </c>
      <c r="E11" s="68">
        <v>2120.4394349999998</v>
      </c>
      <c r="J11" s="36"/>
      <c r="K11" s="36"/>
    </row>
    <row r="12" spans="1:11" ht="20.100000000000001" customHeight="1" x14ac:dyDescent="0.55000000000000004">
      <c r="A12" s="43">
        <v>6</v>
      </c>
      <c r="B12" s="69" t="s">
        <v>259</v>
      </c>
      <c r="C12" s="70">
        <v>885.65380000000005</v>
      </c>
      <c r="D12" s="70">
        <v>1680.201429</v>
      </c>
      <c r="E12" s="70">
        <v>1679.8194350000001</v>
      </c>
      <c r="J12" s="36"/>
      <c r="K12" s="36"/>
    </row>
    <row r="13" spans="1:11" ht="20.100000000000001" customHeight="1" x14ac:dyDescent="0.55000000000000004">
      <c r="A13" s="40">
        <v>7</v>
      </c>
      <c r="B13" s="67" t="s">
        <v>121</v>
      </c>
      <c r="C13" s="68">
        <v>738.36297200000001</v>
      </c>
      <c r="D13" s="68">
        <v>943.54050900000004</v>
      </c>
      <c r="E13" s="68">
        <v>1366.4619990000001</v>
      </c>
      <c r="J13" s="36"/>
      <c r="K13" s="36"/>
    </row>
    <row r="14" spans="1:11" ht="20.100000000000001" customHeight="1" x14ac:dyDescent="0.55000000000000004">
      <c r="A14" s="43">
        <v>8</v>
      </c>
      <c r="B14" s="69" t="s">
        <v>94</v>
      </c>
      <c r="C14" s="70">
        <v>1397.2276119999999</v>
      </c>
      <c r="D14" s="70">
        <v>1479.992215</v>
      </c>
      <c r="E14" s="70">
        <v>1219.565229</v>
      </c>
      <c r="J14" s="36"/>
      <c r="K14" s="36"/>
    </row>
    <row r="15" spans="1:11" ht="20.100000000000001" customHeight="1" x14ac:dyDescent="0.55000000000000004">
      <c r="A15" s="40">
        <v>9</v>
      </c>
      <c r="B15" s="67" t="s">
        <v>89</v>
      </c>
      <c r="C15" s="68">
        <v>308.81995000000001</v>
      </c>
      <c r="D15" s="68">
        <v>713.07057199999997</v>
      </c>
      <c r="E15" s="68">
        <v>1135.4676260000001</v>
      </c>
      <c r="J15" s="36"/>
      <c r="K15" s="36"/>
    </row>
    <row r="16" spans="1:11" ht="20.100000000000001" customHeight="1" x14ac:dyDescent="0.55000000000000004">
      <c r="A16" s="43">
        <v>10</v>
      </c>
      <c r="B16" s="69" t="s">
        <v>261</v>
      </c>
      <c r="C16" s="70">
        <v>636.37322300000005</v>
      </c>
      <c r="D16" s="70">
        <v>1034.3591690000001</v>
      </c>
      <c r="E16" s="70">
        <v>1122.894372</v>
      </c>
      <c r="J16" s="36"/>
      <c r="K16" s="36"/>
    </row>
    <row r="17" spans="1:11" ht="20.100000000000001" customHeight="1" x14ac:dyDescent="0.55000000000000004">
      <c r="A17" s="40">
        <v>11</v>
      </c>
      <c r="B17" s="67" t="s">
        <v>97</v>
      </c>
      <c r="C17" s="68">
        <v>1076.6335979999999</v>
      </c>
      <c r="D17" s="68">
        <v>1322.5763939999999</v>
      </c>
      <c r="E17" s="68">
        <v>1104.0625669999999</v>
      </c>
      <c r="J17" s="36"/>
      <c r="K17" s="36"/>
    </row>
    <row r="18" spans="1:11" ht="20.100000000000001" customHeight="1" x14ac:dyDescent="0.55000000000000004">
      <c r="A18" s="43">
        <v>12</v>
      </c>
      <c r="B18" s="69" t="s">
        <v>111</v>
      </c>
      <c r="C18" s="70">
        <v>866.61858400000006</v>
      </c>
      <c r="D18" s="70">
        <v>1147.4617450000001</v>
      </c>
      <c r="E18" s="70">
        <v>1045.47486</v>
      </c>
      <c r="J18" s="36"/>
      <c r="K18" s="36"/>
    </row>
    <row r="19" spans="1:11" ht="20.100000000000001" customHeight="1" x14ac:dyDescent="0.55000000000000004">
      <c r="A19" s="40">
        <v>13</v>
      </c>
      <c r="B19" s="67" t="s">
        <v>96</v>
      </c>
      <c r="C19" s="68">
        <v>849.93980999999997</v>
      </c>
      <c r="D19" s="68">
        <v>844.63584200000003</v>
      </c>
      <c r="E19" s="68">
        <v>1026.5036789999999</v>
      </c>
      <c r="J19" s="36"/>
      <c r="K19" s="36"/>
    </row>
    <row r="20" spans="1:11" ht="20.100000000000001" customHeight="1" x14ac:dyDescent="0.55000000000000004">
      <c r="A20" s="43">
        <v>14</v>
      </c>
      <c r="B20" s="69" t="s">
        <v>99</v>
      </c>
      <c r="C20" s="70">
        <v>621.39615300000003</v>
      </c>
      <c r="D20" s="70">
        <v>819.21846900000003</v>
      </c>
      <c r="E20" s="70">
        <v>871.92982400000005</v>
      </c>
      <c r="J20" s="36"/>
      <c r="K20" s="36"/>
    </row>
    <row r="21" spans="1:11" ht="20.100000000000001" customHeight="1" x14ac:dyDescent="0.55000000000000004">
      <c r="A21" s="40">
        <v>15</v>
      </c>
      <c r="B21" s="67" t="s">
        <v>17</v>
      </c>
      <c r="C21" s="68">
        <v>1022.546754</v>
      </c>
      <c r="D21" s="68">
        <v>711.86727299999995</v>
      </c>
      <c r="E21" s="68">
        <v>811.09207600000002</v>
      </c>
      <c r="J21" s="36"/>
      <c r="K21" s="36"/>
    </row>
    <row r="22" spans="1:11" ht="20.100000000000001" customHeight="1" x14ac:dyDescent="0.55000000000000004">
      <c r="A22" s="43">
        <v>16</v>
      </c>
      <c r="B22" s="69" t="s">
        <v>120</v>
      </c>
      <c r="C22" s="70">
        <v>732.32950100000005</v>
      </c>
      <c r="D22" s="70">
        <v>802.73091899999997</v>
      </c>
      <c r="E22" s="70">
        <v>794.57608300000004</v>
      </c>
      <c r="J22" s="36"/>
      <c r="K22" s="36"/>
    </row>
    <row r="23" spans="1:11" ht="20.100000000000001" customHeight="1" x14ac:dyDescent="0.55000000000000004">
      <c r="A23" s="40">
        <v>17</v>
      </c>
      <c r="B23" s="67" t="s">
        <v>93</v>
      </c>
      <c r="C23" s="68">
        <v>672.30632800000001</v>
      </c>
      <c r="D23" s="68">
        <v>737.46268699999996</v>
      </c>
      <c r="E23" s="68">
        <v>697.50237300000003</v>
      </c>
      <c r="J23" s="36"/>
      <c r="K23" s="36"/>
    </row>
    <row r="24" spans="1:11" ht="20.100000000000001" customHeight="1" x14ac:dyDescent="0.55000000000000004">
      <c r="A24" s="43">
        <v>18</v>
      </c>
      <c r="B24" s="69" t="s">
        <v>19</v>
      </c>
      <c r="C24" s="70">
        <v>361.07035300000001</v>
      </c>
      <c r="D24" s="70">
        <v>417.54810199999997</v>
      </c>
      <c r="E24" s="70">
        <v>567.94858899999997</v>
      </c>
      <c r="J24" s="36"/>
      <c r="K24" s="36"/>
    </row>
    <row r="25" spans="1:11" ht="20.100000000000001" customHeight="1" x14ac:dyDescent="0.55000000000000004">
      <c r="A25" s="40">
        <v>19</v>
      </c>
      <c r="B25" s="67" t="s">
        <v>146</v>
      </c>
      <c r="C25" s="68">
        <v>487.84374000000003</v>
      </c>
      <c r="D25" s="68">
        <v>672.38644999999997</v>
      </c>
      <c r="E25" s="68">
        <v>532.98914200000002</v>
      </c>
      <c r="J25" s="36"/>
      <c r="K25" s="36"/>
    </row>
    <row r="26" spans="1:11" ht="20.100000000000001" customHeight="1" x14ac:dyDescent="0.55000000000000004">
      <c r="A26" s="43">
        <v>20</v>
      </c>
      <c r="B26" s="69" t="s">
        <v>102</v>
      </c>
      <c r="C26" s="70">
        <v>511.95452599999999</v>
      </c>
      <c r="D26" s="70">
        <v>553.45251900000005</v>
      </c>
      <c r="E26" s="70">
        <v>513.60225300000002</v>
      </c>
      <c r="J26" s="36"/>
      <c r="K26" s="36"/>
    </row>
    <row r="27" spans="1:11" ht="20.100000000000001" customHeight="1" x14ac:dyDescent="0.55000000000000004">
      <c r="A27" s="40">
        <v>21</v>
      </c>
      <c r="B27" s="67" t="s">
        <v>101</v>
      </c>
      <c r="C27" s="68">
        <v>489.78845200000001</v>
      </c>
      <c r="D27" s="68">
        <v>923.57235300000002</v>
      </c>
      <c r="E27" s="68">
        <v>456.06229200000001</v>
      </c>
      <c r="J27" s="36"/>
      <c r="K27" s="36"/>
    </row>
    <row r="28" spans="1:11" ht="20.100000000000001" customHeight="1" x14ac:dyDescent="0.55000000000000004">
      <c r="A28" s="43">
        <v>22</v>
      </c>
      <c r="B28" s="69" t="s">
        <v>90</v>
      </c>
      <c r="C28" s="70">
        <v>458.90048999999999</v>
      </c>
      <c r="D28" s="70">
        <v>523.21017099999995</v>
      </c>
      <c r="E28" s="70">
        <v>452.828709</v>
      </c>
      <c r="J28" s="36"/>
      <c r="K28" s="36"/>
    </row>
    <row r="29" spans="1:11" ht="20.100000000000001" customHeight="1" x14ac:dyDescent="0.55000000000000004">
      <c r="A29" s="40">
        <v>23</v>
      </c>
      <c r="B29" s="67" t="s">
        <v>108</v>
      </c>
      <c r="C29" s="68">
        <v>464.07451300000002</v>
      </c>
      <c r="D29" s="68">
        <v>521.72450800000001</v>
      </c>
      <c r="E29" s="68">
        <v>452.40556400000003</v>
      </c>
      <c r="J29" s="36"/>
      <c r="K29" s="36"/>
    </row>
    <row r="30" spans="1:11" ht="20.100000000000001" customHeight="1" x14ac:dyDescent="0.55000000000000004">
      <c r="A30" s="43">
        <v>24</v>
      </c>
      <c r="B30" s="69" t="s">
        <v>98</v>
      </c>
      <c r="C30" s="70">
        <v>466.73280099999999</v>
      </c>
      <c r="D30" s="70">
        <v>444.13359400000002</v>
      </c>
      <c r="E30" s="70">
        <v>427.38650100000001</v>
      </c>
      <c r="J30" s="36"/>
      <c r="K30" s="36"/>
    </row>
    <row r="31" spans="1:11" ht="20.100000000000001" customHeight="1" x14ac:dyDescent="0.55000000000000004">
      <c r="A31" s="40">
        <v>25</v>
      </c>
      <c r="B31" s="67" t="s">
        <v>113</v>
      </c>
      <c r="C31" s="68">
        <v>490.515106</v>
      </c>
      <c r="D31" s="68">
        <v>195.702596</v>
      </c>
      <c r="E31" s="68">
        <v>402.80092100000002</v>
      </c>
      <c r="J31" s="36"/>
      <c r="K31" s="36"/>
    </row>
    <row r="32" spans="1:11" ht="20.100000000000001" customHeight="1" x14ac:dyDescent="0.55000000000000004">
      <c r="A32" s="43">
        <v>26</v>
      </c>
      <c r="B32" s="69" t="s">
        <v>112</v>
      </c>
      <c r="C32" s="70">
        <v>447.07017400000001</v>
      </c>
      <c r="D32" s="70">
        <v>439.93762099999998</v>
      </c>
      <c r="E32" s="70">
        <v>394.45279099999999</v>
      </c>
      <c r="J32" s="36"/>
      <c r="K32" s="36"/>
    </row>
    <row r="33" spans="1:11" ht="20.100000000000001" customHeight="1" x14ac:dyDescent="0.55000000000000004">
      <c r="A33" s="40">
        <v>27</v>
      </c>
      <c r="B33" s="67" t="s">
        <v>169</v>
      </c>
      <c r="C33" s="68">
        <v>260.39227199999999</v>
      </c>
      <c r="D33" s="68">
        <v>357.90210999999999</v>
      </c>
      <c r="E33" s="68">
        <v>384.41522700000002</v>
      </c>
      <c r="J33" s="36"/>
      <c r="K33" s="36"/>
    </row>
    <row r="34" spans="1:11" ht="20.100000000000001" customHeight="1" x14ac:dyDescent="0.55000000000000004">
      <c r="A34" s="43">
        <v>28</v>
      </c>
      <c r="B34" s="69" t="s">
        <v>106</v>
      </c>
      <c r="C34" s="70">
        <v>137.80086399999999</v>
      </c>
      <c r="D34" s="70">
        <v>65.217375000000004</v>
      </c>
      <c r="E34" s="70">
        <v>355.05705499999999</v>
      </c>
      <c r="J34" s="36"/>
      <c r="K34" s="36"/>
    </row>
    <row r="35" spans="1:11" ht="20.100000000000001" customHeight="1" x14ac:dyDescent="0.55000000000000004">
      <c r="A35" s="40">
        <v>29</v>
      </c>
      <c r="B35" s="67" t="s">
        <v>139</v>
      </c>
      <c r="C35" s="68">
        <v>60.074106999999998</v>
      </c>
      <c r="D35" s="68">
        <v>225.31360000000001</v>
      </c>
      <c r="E35" s="68">
        <v>347.13998600000002</v>
      </c>
      <c r="J35" s="36"/>
      <c r="K35" s="36"/>
    </row>
    <row r="36" spans="1:11" ht="20.100000000000001" customHeight="1" x14ac:dyDescent="0.55000000000000004">
      <c r="A36" s="43">
        <v>30</v>
      </c>
      <c r="B36" s="69" t="s">
        <v>103</v>
      </c>
      <c r="C36" s="70">
        <v>356.92282999999998</v>
      </c>
      <c r="D36" s="70">
        <v>365.20382999999998</v>
      </c>
      <c r="E36" s="70">
        <v>329.28056800000002</v>
      </c>
      <c r="J36" s="36"/>
      <c r="K36" s="36"/>
    </row>
    <row r="37" spans="1:11" ht="20.100000000000001" customHeight="1" x14ac:dyDescent="0.55000000000000004">
      <c r="A37" s="40">
        <v>31</v>
      </c>
      <c r="B37" s="67" t="s">
        <v>88</v>
      </c>
      <c r="C37" s="68">
        <v>331.52236399999998</v>
      </c>
      <c r="D37" s="68">
        <v>346.237279</v>
      </c>
      <c r="E37" s="68">
        <v>323.60115200000001</v>
      </c>
      <c r="J37" s="36"/>
      <c r="K37" s="36"/>
    </row>
    <row r="38" spans="1:11" ht="20.100000000000001" customHeight="1" x14ac:dyDescent="0.55000000000000004">
      <c r="A38" s="43">
        <v>32</v>
      </c>
      <c r="B38" s="69" t="s">
        <v>95</v>
      </c>
      <c r="C38" s="70">
        <v>229.962583</v>
      </c>
      <c r="D38" s="70">
        <v>416.57865500000003</v>
      </c>
      <c r="E38" s="70">
        <v>309.26212500000003</v>
      </c>
      <c r="J38" s="36"/>
      <c r="K38" s="36"/>
    </row>
    <row r="39" spans="1:11" ht="20.100000000000001" customHeight="1" x14ac:dyDescent="0.55000000000000004">
      <c r="A39" s="40">
        <v>33</v>
      </c>
      <c r="B39" s="67" t="s">
        <v>123</v>
      </c>
      <c r="C39" s="68">
        <v>227.10572300000001</v>
      </c>
      <c r="D39" s="68">
        <v>265.863609</v>
      </c>
      <c r="E39" s="68">
        <v>298.13016099999999</v>
      </c>
      <c r="J39" s="36"/>
      <c r="K39" s="36"/>
    </row>
    <row r="40" spans="1:11" ht="20.100000000000001" customHeight="1" x14ac:dyDescent="0.55000000000000004">
      <c r="A40" s="43">
        <v>34</v>
      </c>
      <c r="B40" s="69" t="s">
        <v>178</v>
      </c>
      <c r="C40" s="70">
        <v>256.71632199999999</v>
      </c>
      <c r="D40" s="70">
        <v>195.90740299999999</v>
      </c>
      <c r="E40" s="70">
        <v>224.650858</v>
      </c>
      <c r="J40" s="36"/>
      <c r="K40" s="36"/>
    </row>
    <row r="41" spans="1:11" ht="20.100000000000001" customHeight="1" x14ac:dyDescent="0.55000000000000004">
      <c r="A41" s="40">
        <v>35</v>
      </c>
      <c r="B41" s="67" t="s">
        <v>124</v>
      </c>
      <c r="C41" s="68">
        <v>399.52114499999999</v>
      </c>
      <c r="D41" s="68">
        <v>467.46237500000001</v>
      </c>
      <c r="E41" s="68">
        <v>218.373503</v>
      </c>
      <c r="J41" s="36"/>
      <c r="K41" s="36"/>
    </row>
    <row r="42" spans="1:11" ht="20.100000000000001" customHeight="1" x14ac:dyDescent="0.55000000000000004">
      <c r="A42" s="43">
        <v>36</v>
      </c>
      <c r="B42" s="69" t="s">
        <v>86</v>
      </c>
      <c r="C42" s="70">
        <v>332.31878699999999</v>
      </c>
      <c r="D42" s="70">
        <v>550.64775799999995</v>
      </c>
      <c r="E42" s="70">
        <v>217.45202399999999</v>
      </c>
      <c r="J42" s="36"/>
      <c r="K42" s="36"/>
    </row>
    <row r="43" spans="1:11" ht="20.100000000000001" customHeight="1" x14ac:dyDescent="0.55000000000000004">
      <c r="A43" s="40">
        <v>37</v>
      </c>
      <c r="B43" s="67" t="s">
        <v>16</v>
      </c>
      <c r="C43" s="68">
        <v>139.20119700000001</v>
      </c>
      <c r="D43" s="68">
        <v>146.78033099999999</v>
      </c>
      <c r="E43" s="68">
        <v>214.65944200000001</v>
      </c>
      <c r="J43" s="36"/>
      <c r="K43" s="36"/>
    </row>
    <row r="44" spans="1:11" ht="20.100000000000001" customHeight="1" x14ac:dyDescent="0.55000000000000004">
      <c r="A44" s="43">
        <v>38</v>
      </c>
      <c r="B44" s="69" t="s">
        <v>151</v>
      </c>
      <c r="C44" s="70">
        <v>168.985389</v>
      </c>
      <c r="D44" s="70">
        <v>220.63712200000001</v>
      </c>
      <c r="E44" s="70">
        <v>202.76423199999999</v>
      </c>
      <c r="J44" s="36"/>
      <c r="K44" s="36"/>
    </row>
    <row r="45" spans="1:11" ht="20.100000000000001" customHeight="1" x14ac:dyDescent="0.55000000000000004">
      <c r="A45" s="40">
        <v>39</v>
      </c>
      <c r="B45" s="67" t="s">
        <v>126</v>
      </c>
      <c r="C45" s="68">
        <v>231.580589</v>
      </c>
      <c r="D45" s="68">
        <v>109.650284</v>
      </c>
      <c r="E45" s="68">
        <v>202.41715199999999</v>
      </c>
      <c r="J45" s="36"/>
      <c r="K45" s="36"/>
    </row>
    <row r="46" spans="1:11" ht="20.100000000000001" customHeight="1" x14ac:dyDescent="0.55000000000000004">
      <c r="A46" s="43">
        <v>40</v>
      </c>
      <c r="B46" s="69" t="s">
        <v>141</v>
      </c>
      <c r="C46" s="70">
        <v>243.63664199999999</v>
      </c>
      <c r="D46" s="70">
        <v>185.04966300000001</v>
      </c>
      <c r="E46" s="70">
        <v>197.42159100000001</v>
      </c>
      <c r="J46" s="36"/>
      <c r="K46" s="36"/>
    </row>
    <row r="47" spans="1:11" ht="20.100000000000001" customHeight="1" x14ac:dyDescent="0.55000000000000004">
      <c r="A47" s="40">
        <v>41</v>
      </c>
      <c r="B47" s="67" t="s">
        <v>157</v>
      </c>
      <c r="C47" s="68">
        <v>240.08920000000001</v>
      </c>
      <c r="D47" s="68">
        <v>156.54212699999999</v>
      </c>
      <c r="E47" s="68">
        <v>172.840519</v>
      </c>
      <c r="J47" s="36"/>
      <c r="K47" s="36"/>
    </row>
    <row r="48" spans="1:11" ht="20.100000000000001" customHeight="1" x14ac:dyDescent="0.55000000000000004">
      <c r="A48" s="43">
        <v>42</v>
      </c>
      <c r="B48" s="69" t="s">
        <v>105</v>
      </c>
      <c r="C48" s="70">
        <v>152.856145</v>
      </c>
      <c r="D48" s="70">
        <v>528.74150299999997</v>
      </c>
      <c r="E48" s="70">
        <v>165.29773299999999</v>
      </c>
      <c r="J48" s="36"/>
      <c r="K48" s="36"/>
    </row>
    <row r="49" spans="1:11" ht="20.100000000000001" customHeight="1" x14ac:dyDescent="0.55000000000000004">
      <c r="A49" s="40">
        <v>43</v>
      </c>
      <c r="B49" s="67" t="s">
        <v>107</v>
      </c>
      <c r="C49" s="68">
        <v>102.237731</v>
      </c>
      <c r="D49" s="68">
        <v>164.399472</v>
      </c>
      <c r="E49" s="68">
        <v>149.093661</v>
      </c>
      <c r="J49" s="36"/>
      <c r="K49" s="36"/>
    </row>
    <row r="50" spans="1:11" ht="20.100000000000001" customHeight="1" x14ac:dyDescent="0.55000000000000004">
      <c r="A50" s="43">
        <v>44</v>
      </c>
      <c r="B50" s="69" t="s">
        <v>140</v>
      </c>
      <c r="C50" s="70">
        <v>317.31125900000001</v>
      </c>
      <c r="D50" s="70">
        <v>248.33402100000001</v>
      </c>
      <c r="E50" s="70">
        <v>146.87061399999999</v>
      </c>
      <c r="J50" s="36"/>
      <c r="K50" s="36"/>
    </row>
    <row r="51" spans="1:11" ht="20.100000000000001" customHeight="1" x14ac:dyDescent="0.55000000000000004">
      <c r="A51" s="40">
        <v>45</v>
      </c>
      <c r="B51" s="67" t="s">
        <v>153</v>
      </c>
      <c r="C51" s="68">
        <v>413.90206799999999</v>
      </c>
      <c r="D51" s="68">
        <v>166.13951399999999</v>
      </c>
      <c r="E51" s="68">
        <v>133.88538500000001</v>
      </c>
      <c r="J51" s="36"/>
      <c r="K51" s="36"/>
    </row>
    <row r="52" spans="1:11" ht="20.100000000000001" customHeight="1" x14ac:dyDescent="0.55000000000000004">
      <c r="A52" s="43">
        <v>46</v>
      </c>
      <c r="B52" s="69" t="s">
        <v>134</v>
      </c>
      <c r="C52" s="70">
        <v>85.215380999999994</v>
      </c>
      <c r="D52" s="70">
        <v>114.44215</v>
      </c>
      <c r="E52" s="70">
        <v>127.442982</v>
      </c>
      <c r="J52" s="36"/>
      <c r="K52" s="36"/>
    </row>
    <row r="53" spans="1:11" ht="20.100000000000001" customHeight="1" x14ac:dyDescent="0.55000000000000004">
      <c r="A53" s="40">
        <v>47</v>
      </c>
      <c r="B53" s="67" t="s">
        <v>92</v>
      </c>
      <c r="C53" s="68">
        <v>186.33746300000001</v>
      </c>
      <c r="D53" s="68">
        <v>150.777209</v>
      </c>
      <c r="E53" s="68">
        <v>125.85750400000001</v>
      </c>
      <c r="J53" s="36"/>
      <c r="K53" s="36"/>
    </row>
    <row r="54" spans="1:11" ht="20.100000000000001" customHeight="1" x14ac:dyDescent="0.55000000000000004">
      <c r="A54" s="43">
        <v>48</v>
      </c>
      <c r="B54" s="69" t="s">
        <v>166</v>
      </c>
      <c r="C54" s="70">
        <v>224.05021199999999</v>
      </c>
      <c r="D54" s="70">
        <v>134.16717800000001</v>
      </c>
      <c r="E54" s="70">
        <v>119.37702</v>
      </c>
      <c r="J54" s="36"/>
      <c r="K54" s="36"/>
    </row>
    <row r="55" spans="1:11" ht="20.100000000000001" customHeight="1" x14ac:dyDescent="0.55000000000000004">
      <c r="A55" s="40">
        <v>49</v>
      </c>
      <c r="B55" s="67" t="s">
        <v>195</v>
      </c>
      <c r="C55" s="68">
        <v>4.3560160000000003</v>
      </c>
      <c r="D55" s="68">
        <v>92.305412000000004</v>
      </c>
      <c r="E55" s="68">
        <v>96.480134000000007</v>
      </c>
      <c r="J55" s="36"/>
      <c r="K55" s="36"/>
    </row>
    <row r="56" spans="1:11" ht="20.100000000000001" customHeight="1" x14ac:dyDescent="0.55000000000000004">
      <c r="A56" s="43">
        <v>50</v>
      </c>
      <c r="B56" s="69" t="s">
        <v>193</v>
      </c>
      <c r="C56" s="70">
        <v>110.73683</v>
      </c>
      <c r="D56" s="70">
        <v>73.393814000000006</v>
      </c>
      <c r="E56" s="70">
        <v>86.739112000000006</v>
      </c>
      <c r="J56" s="36"/>
      <c r="K56" s="36"/>
    </row>
    <row r="57" spans="1:11" ht="20.100000000000001" customHeight="1" x14ac:dyDescent="0.55000000000000004">
      <c r="A57" s="40">
        <v>51</v>
      </c>
      <c r="B57" s="67" t="s">
        <v>125</v>
      </c>
      <c r="C57" s="68">
        <v>61.839567000000002</v>
      </c>
      <c r="D57" s="68">
        <v>77.372163999999998</v>
      </c>
      <c r="E57" s="68">
        <v>84.839366999999996</v>
      </c>
      <c r="J57" s="36"/>
      <c r="K57" s="36"/>
    </row>
    <row r="58" spans="1:11" ht="20.100000000000001" customHeight="1" x14ac:dyDescent="0.55000000000000004">
      <c r="A58" s="43">
        <v>52</v>
      </c>
      <c r="B58" s="69" t="s">
        <v>162</v>
      </c>
      <c r="C58" s="70">
        <v>76.684286</v>
      </c>
      <c r="D58" s="70">
        <v>103.254088</v>
      </c>
      <c r="E58" s="70">
        <v>80.644606999999993</v>
      </c>
      <c r="J58" s="36"/>
      <c r="K58" s="36"/>
    </row>
    <row r="59" spans="1:11" ht="20.100000000000001" customHeight="1" x14ac:dyDescent="0.55000000000000004">
      <c r="A59" s="40">
        <v>53</v>
      </c>
      <c r="B59" s="67" t="s">
        <v>180</v>
      </c>
      <c r="C59" s="68">
        <v>37.017330999999999</v>
      </c>
      <c r="D59" s="68">
        <v>105.58956000000001</v>
      </c>
      <c r="E59" s="68">
        <v>77.392846000000006</v>
      </c>
      <c r="J59" s="36"/>
      <c r="K59" s="36"/>
    </row>
    <row r="60" spans="1:11" ht="20.100000000000001" customHeight="1" x14ac:dyDescent="0.55000000000000004">
      <c r="A60" s="43">
        <v>54</v>
      </c>
      <c r="B60" s="69" t="s">
        <v>175</v>
      </c>
      <c r="C60" s="70">
        <v>43.585037999999997</v>
      </c>
      <c r="D60" s="70">
        <v>60.163981</v>
      </c>
      <c r="E60" s="70">
        <v>68.003519999999995</v>
      </c>
      <c r="J60" s="36"/>
      <c r="K60" s="36"/>
    </row>
    <row r="61" spans="1:11" ht="20.100000000000001" customHeight="1" x14ac:dyDescent="0.55000000000000004">
      <c r="A61" s="40">
        <v>55</v>
      </c>
      <c r="B61" s="67" t="s">
        <v>149</v>
      </c>
      <c r="C61" s="68">
        <v>72.945246999999995</v>
      </c>
      <c r="D61" s="68">
        <v>35.778841999999997</v>
      </c>
      <c r="E61" s="68">
        <v>66.789495000000002</v>
      </c>
      <c r="J61" s="36"/>
      <c r="K61" s="36"/>
    </row>
    <row r="62" spans="1:11" ht="20.100000000000001" customHeight="1" x14ac:dyDescent="0.55000000000000004">
      <c r="A62" s="43">
        <v>56</v>
      </c>
      <c r="B62" s="69" t="s">
        <v>122</v>
      </c>
      <c r="C62" s="70">
        <v>163.49494899999999</v>
      </c>
      <c r="D62" s="70">
        <v>66.206746999999993</v>
      </c>
      <c r="E62" s="70">
        <v>56.566102000000001</v>
      </c>
      <c r="J62" s="36"/>
      <c r="K62" s="36"/>
    </row>
    <row r="63" spans="1:11" ht="20.100000000000001" customHeight="1" x14ac:dyDescent="0.55000000000000004">
      <c r="A63" s="40">
        <v>57</v>
      </c>
      <c r="B63" s="67" t="s">
        <v>143</v>
      </c>
      <c r="C63" s="68">
        <v>52.241171000000001</v>
      </c>
      <c r="D63" s="68">
        <v>37.18403</v>
      </c>
      <c r="E63" s="68">
        <v>54.671852000000001</v>
      </c>
      <c r="J63" s="36"/>
      <c r="K63" s="36"/>
    </row>
    <row r="64" spans="1:11" ht="20.100000000000001" customHeight="1" x14ac:dyDescent="0.55000000000000004">
      <c r="A64" s="43">
        <v>58</v>
      </c>
      <c r="B64" s="69" t="s">
        <v>150</v>
      </c>
      <c r="C64" s="70">
        <v>61.764859000000001</v>
      </c>
      <c r="D64" s="70">
        <v>60.373452</v>
      </c>
      <c r="E64" s="70">
        <v>53.736286999999997</v>
      </c>
      <c r="J64" s="36"/>
      <c r="K64" s="36"/>
    </row>
    <row r="65" spans="1:11" ht="20.100000000000001" customHeight="1" x14ac:dyDescent="0.55000000000000004">
      <c r="A65" s="40">
        <v>59</v>
      </c>
      <c r="B65" s="67" t="s">
        <v>137</v>
      </c>
      <c r="C65" s="68">
        <v>54.597880000000004</v>
      </c>
      <c r="D65" s="68">
        <v>63.838666000000003</v>
      </c>
      <c r="E65" s="68">
        <v>52.078830000000004</v>
      </c>
      <c r="J65" s="36"/>
      <c r="K65" s="36"/>
    </row>
    <row r="66" spans="1:11" ht="20.100000000000001" customHeight="1" x14ac:dyDescent="0.55000000000000004">
      <c r="A66" s="43">
        <v>60</v>
      </c>
      <c r="B66" s="69" t="s">
        <v>152</v>
      </c>
      <c r="C66" s="70">
        <v>61.539712999999999</v>
      </c>
      <c r="D66" s="70">
        <v>46.000050000000002</v>
      </c>
      <c r="E66" s="70">
        <v>43.276522</v>
      </c>
      <c r="J66" s="36"/>
      <c r="K66" s="36"/>
    </row>
    <row r="67" spans="1:11" ht="20.100000000000001" customHeight="1" x14ac:dyDescent="0.55000000000000004">
      <c r="A67" s="40">
        <v>61</v>
      </c>
      <c r="B67" s="67" t="s">
        <v>119</v>
      </c>
      <c r="C67" s="68">
        <v>47.184435000000001</v>
      </c>
      <c r="D67" s="68">
        <v>86.605508</v>
      </c>
      <c r="E67" s="68">
        <v>40.077122000000003</v>
      </c>
      <c r="J67" s="36"/>
      <c r="K67" s="36"/>
    </row>
    <row r="68" spans="1:11" ht="20.100000000000001" customHeight="1" x14ac:dyDescent="0.55000000000000004">
      <c r="A68" s="43">
        <v>62</v>
      </c>
      <c r="B68" s="69" t="s">
        <v>235</v>
      </c>
      <c r="C68" s="70">
        <v>34.562624999999997</v>
      </c>
      <c r="D68" s="70">
        <v>29.413525</v>
      </c>
      <c r="E68" s="70">
        <v>37.517961999999997</v>
      </c>
      <c r="J68" s="36"/>
      <c r="K68" s="36"/>
    </row>
    <row r="69" spans="1:11" ht="20.100000000000001" customHeight="1" x14ac:dyDescent="0.55000000000000004">
      <c r="A69" s="40">
        <v>63</v>
      </c>
      <c r="B69" s="67" t="s">
        <v>156</v>
      </c>
      <c r="C69" s="68">
        <v>18.837033999999999</v>
      </c>
      <c r="D69" s="68">
        <v>28.467109000000001</v>
      </c>
      <c r="E69" s="68">
        <v>37.101362999999999</v>
      </c>
      <c r="J69" s="36"/>
      <c r="K69" s="36"/>
    </row>
    <row r="70" spans="1:11" ht="20.100000000000001" customHeight="1" x14ac:dyDescent="0.55000000000000004">
      <c r="A70" s="43">
        <v>64</v>
      </c>
      <c r="B70" s="69" t="s">
        <v>161</v>
      </c>
      <c r="C70" s="70">
        <v>45.339350000000003</v>
      </c>
      <c r="D70" s="70">
        <v>38.415162000000002</v>
      </c>
      <c r="E70" s="70">
        <v>34.591755999999997</v>
      </c>
      <c r="J70" s="36"/>
      <c r="K70" s="36"/>
    </row>
    <row r="71" spans="1:11" ht="20.100000000000001" customHeight="1" x14ac:dyDescent="0.55000000000000004">
      <c r="A71" s="40">
        <v>65</v>
      </c>
      <c r="B71" s="67" t="s">
        <v>110</v>
      </c>
      <c r="C71" s="68">
        <v>72.3416</v>
      </c>
      <c r="D71" s="68">
        <v>34.103166000000002</v>
      </c>
      <c r="E71" s="68">
        <v>32.541127000000003</v>
      </c>
      <c r="J71" s="36"/>
      <c r="K71" s="36"/>
    </row>
    <row r="72" spans="1:11" ht="20.100000000000001" customHeight="1" x14ac:dyDescent="0.55000000000000004">
      <c r="A72" s="43">
        <v>66</v>
      </c>
      <c r="B72" s="69" t="s">
        <v>130</v>
      </c>
      <c r="C72" s="70">
        <v>28.849527999999999</v>
      </c>
      <c r="D72" s="70">
        <v>30.313507000000001</v>
      </c>
      <c r="E72" s="70">
        <v>30.412224999999999</v>
      </c>
      <c r="J72" s="36"/>
      <c r="K72" s="36"/>
    </row>
    <row r="73" spans="1:11" ht="20.100000000000001" customHeight="1" x14ac:dyDescent="0.55000000000000004">
      <c r="A73" s="40">
        <v>67</v>
      </c>
      <c r="B73" s="67" t="s">
        <v>182</v>
      </c>
      <c r="C73" s="68">
        <v>12.818389</v>
      </c>
      <c r="D73" s="68">
        <v>14.452059</v>
      </c>
      <c r="E73" s="68">
        <v>30.140654000000001</v>
      </c>
      <c r="J73" s="36"/>
      <c r="K73" s="36"/>
    </row>
    <row r="74" spans="1:11" ht="20.100000000000001" customHeight="1" x14ac:dyDescent="0.55000000000000004">
      <c r="A74" s="43">
        <v>68</v>
      </c>
      <c r="B74" s="69" t="s">
        <v>136</v>
      </c>
      <c r="C74" s="70">
        <v>13.840258</v>
      </c>
      <c r="D74" s="70">
        <v>15.865244000000001</v>
      </c>
      <c r="E74" s="70">
        <v>29.195544000000002</v>
      </c>
      <c r="J74" s="36"/>
      <c r="K74" s="36"/>
    </row>
    <row r="75" spans="1:11" ht="20.100000000000001" customHeight="1" x14ac:dyDescent="0.55000000000000004">
      <c r="A75" s="40">
        <v>69</v>
      </c>
      <c r="B75" s="67" t="s">
        <v>174</v>
      </c>
      <c r="C75" s="68">
        <v>22.626897</v>
      </c>
      <c r="D75" s="68">
        <v>27.581319000000001</v>
      </c>
      <c r="E75" s="68">
        <v>28.705361</v>
      </c>
      <c r="J75" s="36"/>
      <c r="K75" s="36"/>
    </row>
    <row r="76" spans="1:11" ht="20.100000000000001" customHeight="1" x14ac:dyDescent="0.55000000000000004">
      <c r="A76" s="43">
        <v>70</v>
      </c>
      <c r="B76" s="69" t="s">
        <v>117</v>
      </c>
      <c r="C76" s="70">
        <v>34.937446000000001</v>
      </c>
      <c r="D76" s="70">
        <v>25.566531999999999</v>
      </c>
      <c r="E76" s="70">
        <v>26.577434</v>
      </c>
      <c r="J76" s="36"/>
      <c r="K76" s="36"/>
    </row>
    <row r="77" spans="1:11" ht="20.100000000000001" customHeight="1" x14ac:dyDescent="0.55000000000000004">
      <c r="A77" s="40">
        <v>71</v>
      </c>
      <c r="B77" s="67" t="s">
        <v>104</v>
      </c>
      <c r="C77" s="68">
        <v>92.451286999999994</v>
      </c>
      <c r="D77" s="68">
        <v>98.977864999999994</v>
      </c>
      <c r="E77" s="68">
        <v>25.774170000000002</v>
      </c>
      <c r="J77" s="36"/>
      <c r="K77" s="36"/>
    </row>
    <row r="78" spans="1:11" ht="20.100000000000001" customHeight="1" x14ac:dyDescent="0.55000000000000004">
      <c r="A78" s="43">
        <v>72</v>
      </c>
      <c r="B78" s="69" t="s">
        <v>197</v>
      </c>
      <c r="C78" s="70">
        <v>5.9767469999999996</v>
      </c>
      <c r="D78" s="70">
        <v>36.126023000000004</v>
      </c>
      <c r="E78" s="70">
        <v>23.365807</v>
      </c>
      <c r="J78" s="36"/>
      <c r="K78" s="36"/>
    </row>
    <row r="79" spans="1:11" ht="20.100000000000001" customHeight="1" x14ac:dyDescent="0.55000000000000004">
      <c r="A79" s="40">
        <v>73</v>
      </c>
      <c r="B79" s="67" t="s">
        <v>131</v>
      </c>
      <c r="C79" s="68">
        <v>32.009988999999997</v>
      </c>
      <c r="D79" s="68">
        <v>9.4920270000000002</v>
      </c>
      <c r="E79" s="68">
        <v>20.350653000000001</v>
      </c>
      <c r="J79" s="36"/>
      <c r="K79" s="36"/>
    </row>
    <row r="80" spans="1:11" ht="20.100000000000001" customHeight="1" x14ac:dyDescent="0.55000000000000004">
      <c r="A80" s="43">
        <v>74</v>
      </c>
      <c r="B80" s="69" t="s">
        <v>257</v>
      </c>
      <c r="C80" s="70">
        <v>1.225716</v>
      </c>
      <c r="D80" s="70">
        <v>17.822416</v>
      </c>
      <c r="E80" s="70">
        <v>18.987375</v>
      </c>
      <c r="J80" s="36"/>
      <c r="K80" s="36"/>
    </row>
    <row r="81" spans="1:11" ht="20.100000000000001" customHeight="1" x14ac:dyDescent="0.55000000000000004">
      <c r="A81" s="40">
        <v>75</v>
      </c>
      <c r="B81" s="67" t="s">
        <v>163</v>
      </c>
      <c r="C81" s="68">
        <v>35.246560000000002</v>
      </c>
      <c r="D81" s="68">
        <v>31.016721</v>
      </c>
      <c r="E81" s="68">
        <v>16.680530999999998</v>
      </c>
      <c r="J81" s="36"/>
      <c r="K81" s="36"/>
    </row>
    <row r="82" spans="1:11" ht="20.100000000000001" customHeight="1" x14ac:dyDescent="0.55000000000000004">
      <c r="A82" s="43">
        <v>76</v>
      </c>
      <c r="B82" s="69" t="s">
        <v>196</v>
      </c>
      <c r="C82" s="70">
        <v>12.416651999999999</v>
      </c>
      <c r="D82" s="70">
        <v>12.002348</v>
      </c>
      <c r="E82" s="70">
        <v>14.967041999999999</v>
      </c>
      <c r="J82" s="36"/>
      <c r="K82" s="36"/>
    </row>
    <row r="83" spans="1:11" ht="20.100000000000001" customHeight="1" x14ac:dyDescent="0.55000000000000004">
      <c r="A83" s="40">
        <v>77</v>
      </c>
      <c r="B83" s="67" t="s">
        <v>114</v>
      </c>
      <c r="C83" s="68">
        <v>14.893416</v>
      </c>
      <c r="D83" s="68">
        <v>18.416884</v>
      </c>
      <c r="E83" s="68">
        <v>14.564021</v>
      </c>
      <c r="J83" s="36"/>
      <c r="K83" s="36"/>
    </row>
    <row r="84" spans="1:11" ht="20.100000000000001" customHeight="1" x14ac:dyDescent="0.55000000000000004">
      <c r="A84" s="43">
        <v>78</v>
      </c>
      <c r="B84" s="69" t="s">
        <v>186</v>
      </c>
      <c r="C84" s="70">
        <v>21.406915999999999</v>
      </c>
      <c r="D84" s="70">
        <v>71.448496000000006</v>
      </c>
      <c r="E84" s="70">
        <v>12.909057000000001</v>
      </c>
      <c r="J84" s="36"/>
      <c r="K84" s="36"/>
    </row>
    <row r="85" spans="1:11" ht="20.100000000000001" customHeight="1" x14ac:dyDescent="0.55000000000000004">
      <c r="A85" s="40">
        <v>79</v>
      </c>
      <c r="B85" s="67" t="s">
        <v>187</v>
      </c>
      <c r="C85" s="68">
        <v>7.5350409999999997</v>
      </c>
      <c r="D85" s="68">
        <v>17.215990999999999</v>
      </c>
      <c r="E85" s="68">
        <v>12.376690999999999</v>
      </c>
      <c r="J85" s="36"/>
      <c r="K85" s="36"/>
    </row>
    <row r="86" spans="1:11" ht="20.100000000000001" customHeight="1" x14ac:dyDescent="0.55000000000000004">
      <c r="A86" s="43">
        <v>80</v>
      </c>
      <c r="B86" s="69" t="s">
        <v>181</v>
      </c>
      <c r="C86" s="70">
        <v>0.40065200000000001</v>
      </c>
      <c r="D86" s="70">
        <v>5.6717370000000003</v>
      </c>
      <c r="E86" s="70">
        <v>8.8087350000000004</v>
      </c>
      <c r="J86" s="36"/>
      <c r="K86" s="36"/>
    </row>
    <row r="87" spans="1:11" ht="20.100000000000001" customHeight="1" x14ac:dyDescent="0.55000000000000004">
      <c r="A87" s="40">
        <v>81</v>
      </c>
      <c r="B87" s="67" t="s">
        <v>18</v>
      </c>
      <c r="C87" s="68" t="s">
        <v>240</v>
      </c>
      <c r="D87" s="68">
        <v>72.993351000000004</v>
      </c>
      <c r="E87" s="68">
        <v>8.7545160000000006</v>
      </c>
      <c r="J87" s="36"/>
      <c r="K87" s="36"/>
    </row>
    <row r="88" spans="1:11" ht="20.100000000000001" customHeight="1" x14ac:dyDescent="0.55000000000000004">
      <c r="A88" s="43">
        <v>82</v>
      </c>
      <c r="B88" s="69" t="s">
        <v>109</v>
      </c>
      <c r="C88" s="70">
        <v>9.3828999999999996E-2</v>
      </c>
      <c r="D88" s="70">
        <v>0.94322799999999996</v>
      </c>
      <c r="E88" s="70">
        <v>8.0608260000000005</v>
      </c>
      <c r="J88" s="36"/>
      <c r="K88" s="36"/>
    </row>
    <row r="89" spans="1:11" ht="20.100000000000001" customHeight="1" x14ac:dyDescent="0.55000000000000004">
      <c r="A89" s="40">
        <v>83</v>
      </c>
      <c r="B89" s="67" t="s">
        <v>173</v>
      </c>
      <c r="C89" s="68">
        <v>11.083657000000001</v>
      </c>
      <c r="D89" s="68">
        <v>7.3820949999999996</v>
      </c>
      <c r="E89" s="68">
        <v>7.1560730000000001</v>
      </c>
      <c r="J89" s="36"/>
      <c r="K89" s="36"/>
    </row>
    <row r="90" spans="1:11" ht="20.100000000000001" customHeight="1" x14ac:dyDescent="0.55000000000000004">
      <c r="A90" s="43">
        <v>84</v>
      </c>
      <c r="B90" s="69" t="s">
        <v>170</v>
      </c>
      <c r="C90" s="70">
        <v>5.0674729999999997</v>
      </c>
      <c r="D90" s="70">
        <v>1.204885</v>
      </c>
      <c r="E90" s="70">
        <v>6.6459970000000004</v>
      </c>
      <c r="J90" s="36"/>
      <c r="K90" s="36"/>
    </row>
    <row r="91" spans="1:11" ht="20.100000000000001" customHeight="1" x14ac:dyDescent="0.55000000000000004">
      <c r="A91" s="40">
        <v>85</v>
      </c>
      <c r="B91" s="67" t="s">
        <v>128</v>
      </c>
      <c r="C91" s="68">
        <v>8.7488480000000006</v>
      </c>
      <c r="D91" s="68">
        <v>6.0095140000000002</v>
      </c>
      <c r="E91" s="68">
        <v>5.9573349999999996</v>
      </c>
      <c r="J91" s="36"/>
      <c r="K91" s="36"/>
    </row>
    <row r="92" spans="1:11" ht="20.100000000000001" customHeight="1" x14ac:dyDescent="0.55000000000000004">
      <c r="A92" s="43">
        <v>86</v>
      </c>
      <c r="B92" s="69" t="s">
        <v>194</v>
      </c>
      <c r="C92" s="70">
        <v>7.3329060000000004</v>
      </c>
      <c r="D92" s="70">
        <v>6.9591729999999998</v>
      </c>
      <c r="E92" s="70">
        <v>5.5346479999999998</v>
      </c>
      <c r="J92" s="36"/>
      <c r="K92" s="36"/>
    </row>
    <row r="93" spans="1:11" ht="20.100000000000001" customHeight="1" x14ac:dyDescent="0.55000000000000004">
      <c r="A93" s="40">
        <v>87</v>
      </c>
      <c r="B93" s="67" t="s">
        <v>168</v>
      </c>
      <c r="C93" s="68">
        <v>10.982651000000001</v>
      </c>
      <c r="D93" s="68">
        <v>8.1388879999999997</v>
      </c>
      <c r="E93" s="68">
        <v>5.1523890000000003</v>
      </c>
      <c r="J93" s="36"/>
      <c r="K93" s="36"/>
    </row>
    <row r="94" spans="1:11" ht="20.100000000000001" customHeight="1" x14ac:dyDescent="0.55000000000000004">
      <c r="A94" s="43">
        <v>88</v>
      </c>
      <c r="B94" s="69" t="s">
        <v>316</v>
      </c>
      <c r="C94" s="70" t="s">
        <v>240</v>
      </c>
      <c r="D94" s="70" t="s">
        <v>240</v>
      </c>
      <c r="E94" s="70">
        <v>4.9369120000000004</v>
      </c>
      <c r="J94" s="36"/>
      <c r="K94" s="36"/>
    </row>
    <row r="95" spans="1:11" ht="20.100000000000001" customHeight="1" x14ac:dyDescent="0.55000000000000004">
      <c r="A95" s="40">
        <v>89</v>
      </c>
      <c r="B95" s="67" t="s">
        <v>145</v>
      </c>
      <c r="C95" s="68">
        <v>30.668216000000001</v>
      </c>
      <c r="D95" s="68">
        <v>6.5388830000000002</v>
      </c>
      <c r="E95" s="68">
        <v>4.6922230000000003</v>
      </c>
      <c r="J95" s="36"/>
      <c r="K95" s="36"/>
    </row>
    <row r="96" spans="1:11" ht="20.100000000000001" customHeight="1" x14ac:dyDescent="0.55000000000000004">
      <c r="A96" s="43">
        <v>90</v>
      </c>
      <c r="B96" s="69" t="s">
        <v>184</v>
      </c>
      <c r="C96" s="70">
        <v>1.558694</v>
      </c>
      <c r="D96" s="70">
        <v>3.0763859999999998</v>
      </c>
      <c r="E96" s="70">
        <v>4.463349</v>
      </c>
      <c r="J96" s="36"/>
      <c r="K96" s="36"/>
    </row>
    <row r="97" spans="1:11" ht="20.100000000000001" customHeight="1" x14ac:dyDescent="0.55000000000000004">
      <c r="A97" s="40">
        <v>91</v>
      </c>
      <c r="B97" s="67" t="s">
        <v>198</v>
      </c>
      <c r="C97" s="68">
        <v>2.7310189999999999</v>
      </c>
      <c r="D97" s="68">
        <v>4.9778900000000004</v>
      </c>
      <c r="E97" s="68">
        <v>4.4014889999999998</v>
      </c>
      <c r="J97" s="36"/>
      <c r="K97" s="36"/>
    </row>
    <row r="98" spans="1:11" ht="20.100000000000001" customHeight="1" x14ac:dyDescent="0.55000000000000004">
      <c r="A98" s="43">
        <v>92</v>
      </c>
      <c r="B98" s="69" t="s">
        <v>190</v>
      </c>
      <c r="C98" s="70">
        <v>7.0865960000000001</v>
      </c>
      <c r="D98" s="70">
        <v>7.3738080000000004</v>
      </c>
      <c r="E98" s="70">
        <v>4.3073860000000002</v>
      </c>
      <c r="J98" s="36"/>
      <c r="K98" s="36"/>
    </row>
    <row r="99" spans="1:11" ht="20.100000000000001" customHeight="1" x14ac:dyDescent="0.55000000000000004">
      <c r="A99" s="40">
        <v>93</v>
      </c>
      <c r="B99" s="67" t="s">
        <v>200</v>
      </c>
      <c r="C99" s="68">
        <v>17.62622</v>
      </c>
      <c r="D99" s="68">
        <v>3.6916220000000002</v>
      </c>
      <c r="E99" s="68">
        <v>3.7950020000000002</v>
      </c>
      <c r="J99" s="36"/>
      <c r="K99" s="36"/>
    </row>
    <row r="100" spans="1:11" ht="20.100000000000001" customHeight="1" x14ac:dyDescent="0.55000000000000004">
      <c r="A100" s="43">
        <v>94</v>
      </c>
      <c r="B100" s="69" t="s">
        <v>160</v>
      </c>
      <c r="C100" s="70">
        <v>0.72501899999999997</v>
      </c>
      <c r="D100" s="70">
        <v>3.8081230000000001</v>
      </c>
      <c r="E100" s="70">
        <v>3.6417000000000002</v>
      </c>
      <c r="J100" s="36"/>
      <c r="K100" s="36"/>
    </row>
    <row r="101" spans="1:11" ht="20.100000000000001" customHeight="1" x14ac:dyDescent="0.55000000000000004">
      <c r="A101" s="40">
        <v>95</v>
      </c>
      <c r="B101" s="67" t="s">
        <v>115</v>
      </c>
      <c r="C101" s="68">
        <v>9.0815509999999993</v>
      </c>
      <c r="D101" s="68">
        <v>5.8589000000000002</v>
      </c>
      <c r="E101" s="68">
        <v>3.056568</v>
      </c>
      <c r="J101" s="36"/>
      <c r="K101" s="36"/>
    </row>
    <row r="102" spans="1:11" ht="20.100000000000001" customHeight="1" x14ac:dyDescent="0.55000000000000004">
      <c r="A102" s="43">
        <v>96</v>
      </c>
      <c r="B102" s="69" t="s">
        <v>138</v>
      </c>
      <c r="C102" s="70">
        <v>0.59472800000000003</v>
      </c>
      <c r="D102" s="70">
        <v>1.9253720000000001</v>
      </c>
      <c r="E102" s="70">
        <v>2.9549470000000002</v>
      </c>
      <c r="J102" s="36"/>
      <c r="K102" s="36"/>
    </row>
    <row r="103" spans="1:11" ht="20.100000000000001" customHeight="1" x14ac:dyDescent="0.55000000000000004">
      <c r="A103" s="40">
        <v>97</v>
      </c>
      <c r="B103" s="67" t="s">
        <v>133</v>
      </c>
      <c r="C103" s="68">
        <v>2.2497090000000002</v>
      </c>
      <c r="D103" s="68">
        <v>3.9527209999999999</v>
      </c>
      <c r="E103" s="68">
        <v>2.9014880000000001</v>
      </c>
      <c r="J103" s="36"/>
      <c r="K103" s="36"/>
    </row>
    <row r="104" spans="1:11" ht="20.100000000000001" customHeight="1" x14ac:dyDescent="0.55000000000000004">
      <c r="A104" s="43">
        <v>98</v>
      </c>
      <c r="B104" s="69" t="s">
        <v>164</v>
      </c>
      <c r="C104" s="70">
        <v>2.6420509999999999</v>
      </c>
      <c r="D104" s="70">
        <v>2.935654</v>
      </c>
      <c r="E104" s="70">
        <v>2.7585679999999999</v>
      </c>
      <c r="J104" s="36"/>
      <c r="K104" s="36"/>
    </row>
    <row r="105" spans="1:11" ht="20.100000000000001" customHeight="1" x14ac:dyDescent="0.55000000000000004">
      <c r="A105" s="40">
        <v>99</v>
      </c>
      <c r="B105" s="67" t="s">
        <v>199</v>
      </c>
      <c r="C105" s="68">
        <v>3.900312</v>
      </c>
      <c r="D105" s="68">
        <v>2.207595</v>
      </c>
      <c r="E105" s="68">
        <v>2.6292010000000001</v>
      </c>
      <c r="J105" s="36"/>
      <c r="K105" s="36"/>
    </row>
    <row r="106" spans="1:11" ht="20.100000000000001" customHeight="1" x14ac:dyDescent="0.55000000000000004">
      <c r="A106" s="43">
        <v>100</v>
      </c>
      <c r="B106" s="69" t="s">
        <v>159</v>
      </c>
      <c r="C106" s="70">
        <v>2.011298</v>
      </c>
      <c r="D106" s="70">
        <v>0.64690499999999995</v>
      </c>
      <c r="E106" s="70">
        <v>2.5118279999999999</v>
      </c>
      <c r="J106" s="36"/>
      <c r="K106" s="36"/>
    </row>
    <row r="107" spans="1:11" ht="20.100000000000001" customHeight="1" x14ac:dyDescent="0.55000000000000004">
      <c r="A107" s="40">
        <v>101</v>
      </c>
      <c r="B107" s="67" t="s">
        <v>234</v>
      </c>
      <c r="C107" s="68">
        <v>0.104005</v>
      </c>
      <c r="D107" s="68">
        <v>0.97612600000000005</v>
      </c>
      <c r="E107" s="68">
        <v>2.4967549999999998</v>
      </c>
      <c r="J107" s="36"/>
      <c r="K107" s="36"/>
    </row>
    <row r="108" spans="1:11" ht="20.100000000000001" customHeight="1" x14ac:dyDescent="0.55000000000000004">
      <c r="A108" s="43">
        <v>102</v>
      </c>
      <c r="B108" s="69" t="s">
        <v>127</v>
      </c>
      <c r="C108" s="70">
        <v>1.5407580000000001</v>
      </c>
      <c r="D108" s="70">
        <v>2.2654320000000001</v>
      </c>
      <c r="E108" s="70">
        <v>2.4490349999999999</v>
      </c>
      <c r="J108" s="36"/>
      <c r="K108" s="36"/>
    </row>
    <row r="109" spans="1:11" ht="20.100000000000001" customHeight="1" x14ac:dyDescent="0.55000000000000004">
      <c r="A109" s="40">
        <v>103</v>
      </c>
      <c r="B109" s="67" t="s">
        <v>256</v>
      </c>
      <c r="C109" s="68">
        <v>0.13936000000000001</v>
      </c>
      <c r="D109" s="68">
        <v>4.6838689999999996</v>
      </c>
      <c r="E109" s="68">
        <v>2.3055150000000002</v>
      </c>
      <c r="J109" s="36"/>
      <c r="K109" s="36"/>
    </row>
    <row r="110" spans="1:11" ht="20.100000000000001" customHeight="1" x14ac:dyDescent="0.55000000000000004">
      <c r="A110" s="43">
        <v>104</v>
      </c>
      <c r="B110" s="69" t="s">
        <v>317</v>
      </c>
      <c r="C110" s="70">
        <v>0.140901</v>
      </c>
      <c r="D110" s="70">
        <v>0.01</v>
      </c>
      <c r="E110" s="70">
        <v>2.2611629999999998</v>
      </c>
      <c r="J110" s="36"/>
      <c r="K110" s="36"/>
    </row>
    <row r="111" spans="1:11" ht="20.100000000000001" customHeight="1" x14ac:dyDescent="0.55000000000000004">
      <c r="A111" s="40">
        <v>105</v>
      </c>
      <c r="B111" s="67" t="s">
        <v>253</v>
      </c>
      <c r="C111" s="68">
        <v>6.9499999999999998E-4</v>
      </c>
      <c r="D111" s="68">
        <v>2.3477510000000001</v>
      </c>
      <c r="E111" s="68">
        <v>2.2202169999999999</v>
      </c>
      <c r="J111" s="36"/>
      <c r="K111" s="36"/>
    </row>
    <row r="112" spans="1:11" ht="20.100000000000001" customHeight="1" x14ac:dyDescent="0.55000000000000004">
      <c r="A112" s="43">
        <v>106</v>
      </c>
      <c r="B112" s="69" t="s">
        <v>165</v>
      </c>
      <c r="C112" s="70">
        <v>2.8499240000000001</v>
      </c>
      <c r="D112" s="70">
        <v>2.6963819999999998</v>
      </c>
      <c r="E112" s="70">
        <v>2.1626370000000001</v>
      </c>
      <c r="J112" s="36"/>
      <c r="K112" s="36"/>
    </row>
    <row r="113" spans="1:11" ht="20.100000000000001" customHeight="1" x14ac:dyDescent="0.55000000000000004">
      <c r="A113" s="40">
        <v>107</v>
      </c>
      <c r="B113" s="67" t="s">
        <v>188</v>
      </c>
      <c r="C113" s="68">
        <v>9.7467999999999999E-2</v>
      </c>
      <c r="D113" s="68">
        <v>0.98063199999999995</v>
      </c>
      <c r="E113" s="68">
        <v>2.056934</v>
      </c>
      <c r="J113" s="36"/>
      <c r="K113" s="36"/>
    </row>
    <row r="114" spans="1:11" ht="20.100000000000001" customHeight="1" x14ac:dyDescent="0.55000000000000004">
      <c r="A114" s="43">
        <v>108</v>
      </c>
      <c r="B114" s="69" t="s">
        <v>87</v>
      </c>
      <c r="C114" s="70">
        <v>937.08557499999995</v>
      </c>
      <c r="D114" s="70">
        <v>20.964005</v>
      </c>
      <c r="E114" s="70">
        <v>1.957036</v>
      </c>
      <c r="J114" s="36"/>
      <c r="K114" s="36"/>
    </row>
    <row r="115" spans="1:11" ht="20.100000000000001" customHeight="1" x14ac:dyDescent="0.55000000000000004">
      <c r="A115" s="40">
        <v>109</v>
      </c>
      <c r="B115" s="67" t="s">
        <v>144</v>
      </c>
      <c r="C115" s="68">
        <v>1.575475</v>
      </c>
      <c r="D115" s="68">
        <v>1.1228400000000001</v>
      </c>
      <c r="E115" s="68">
        <v>1.927862</v>
      </c>
      <c r="J115" s="36"/>
      <c r="K115" s="36"/>
    </row>
    <row r="116" spans="1:11" ht="20.100000000000001" customHeight="1" x14ac:dyDescent="0.55000000000000004">
      <c r="A116" s="43">
        <v>110</v>
      </c>
      <c r="B116" s="69" t="s">
        <v>227</v>
      </c>
      <c r="C116" s="70">
        <v>3.883753</v>
      </c>
      <c r="D116" s="70">
        <v>0.96185600000000004</v>
      </c>
      <c r="E116" s="70">
        <v>1.7004969999999999</v>
      </c>
      <c r="J116" s="36"/>
      <c r="K116" s="36"/>
    </row>
    <row r="117" spans="1:11" ht="20.100000000000001" customHeight="1" x14ac:dyDescent="0.55000000000000004">
      <c r="A117" s="40">
        <v>111</v>
      </c>
      <c r="B117" s="67" t="s">
        <v>201</v>
      </c>
      <c r="C117" s="68">
        <v>1.1796720000000001</v>
      </c>
      <c r="D117" s="68">
        <v>1.8144940000000001</v>
      </c>
      <c r="E117" s="68">
        <v>1.4703219999999999</v>
      </c>
      <c r="J117" s="36"/>
      <c r="K117" s="36"/>
    </row>
    <row r="118" spans="1:11" ht="20.100000000000001" customHeight="1" x14ac:dyDescent="0.55000000000000004">
      <c r="A118" s="43">
        <v>112</v>
      </c>
      <c r="B118" s="69" t="s">
        <v>254</v>
      </c>
      <c r="C118" s="70">
        <v>1.4479770000000001</v>
      </c>
      <c r="D118" s="70">
        <v>1.6953009999999999</v>
      </c>
      <c r="E118" s="70">
        <v>1.2206429999999999</v>
      </c>
      <c r="J118" s="36"/>
      <c r="K118" s="36"/>
    </row>
    <row r="119" spans="1:11" ht="20.100000000000001" customHeight="1" x14ac:dyDescent="0.55000000000000004">
      <c r="A119" s="40">
        <v>113</v>
      </c>
      <c r="B119" s="67" t="s">
        <v>135</v>
      </c>
      <c r="C119" s="68">
        <v>3.480305</v>
      </c>
      <c r="D119" s="68">
        <v>3.8649939999999998</v>
      </c>
      <c r="E119" s="68">
        <v>1.1978759999999999</v>
      </c>
      <c r="J119" s="36"/>
      <c r="K119" s="36"/>
    </row>
    <row r="120" spans="1:11" ht="20.100000000000001" customHeight="1" x14ac:dyDescent="0.55000000000000004">
      <c r="A120" s="43">
        <v>114</v>
      </c>
      <c r="B120" s="69" t="s">
        <v>185</v>
      </c>
      <c r="C120" s="70">
        <v>1.3242750000000001</v>
      </c>
      <c r="D120" s="70">
        <v>2.563545</v>
      </c>
      <c r="E120" s="70">
        <v>0.92419899999999999</v>
      </c>
      <c r="J120" s="36"/>
      <c r="K120" s="36"/>
    </row>
    <row r="121" spans="1:11" ht="20.100000000000001" customHeight="1" x14ac:dyDescent="0.55000000000000004">
      <c r="A121" s="40">
        <v>115</v>
      </c>
      <c r="B121" s="67" t="s">
        <v>132</v>
      </c>
      <c r="C121" s="68">
        <v>1.30359</v>
      </c>
      <c r="D121" s="68">
        <v>1.3473040000000001</v>
      </c>
      <c r="E121" s="68">
        <v>0.82763699999999996</v>
      </c>
      <c r="J121" s="36"/>
      <c r="K121" s="36"/>
    </row>
    <row r="122" spans="1:11" ht="20.100000000000001" customHeight="1" x14ac:dyDescent="0.55000000000000004">
      <c r="A122" s="43">
        <v>116</v>
      </c>
      <c r="B122" s="69" t="s">
        <v>179</v>
      </c>
      <c r="C122" s="70">
        <v>1.6775260000000001</v>
      </c>
      <c r="D122" s="70">
        <v>3.1813129999999998</v>
      </c>
      <c r="E122" s="70">
        <v>0.75178500000000004</v>
      </c>
      <c r="J122" s="36"/>
      <c r="K122" s="36"/>
    </row>
    <row r="123" spans="1:11" ht="20.100000000000001" customHeight="1" x14ac:dyDescent="0.55000000000000004">
      <c r="A123" s="40">
        <v>117</v>
      </c>
      <c r="B123" s="67" t="s">
        <v>183</v>
      </c>
      <c r="C123" s="68">
        <v>0.37801400000000002</v>
      </c>
      <c r="D123" s="68">
        <v>0.47601700000000002</v>
      </c>
      <c r="E123" s="68">
        <v>0.70635999999999999</v>
      </c>
      <c r="J123" s="36"/>
      <c r="K123" s="36"/>
    </row>
    <row r="124" spans="1:11" ht="20.100000000000001" customHeight="1" x14ac:dyDescent="0.55000000000000004">
      <c r="A124" s="43">
        <v>118</v>
      </c>
      <c r="B124" s="69" t="s">
        <v>177</v>
      </c>
      <c r="C124" s="70">
        <v>1.86467</v>
      </c>
      <c r="D124" s="70">
        <v>0.246562</v>
      </c>
      <c r="E124" s="70">
        <v>0.65203999999999995</v>
      </c>
      <c r="J124" s="36"/>
      <c r="K124" s="36"/>
    </row>
    <row r="125" spans="1:11" ht="20.100000000000001" customHeight="1" x14ac:dyDescent="0.55000000000000004">
      <c r="A125" s="40">
        <v>119</v>
      </c>
      <c r="B125" s="67" t="s">
        <v>100</v>
      </c>
      <c r="C125" s="68">
        <v>1.651062</v>
      </c>
      <c r="D125" s="68">
        <v>5.2532620000000003</v>
      </c>
      <c r="E125" s="68">
        <v>0.57361799999999996</v>
      </c>
      <c r="J125" s="36"/>
      <c r="K125" s="36"/>
    </row>
    <row r="126" spans="1:11" ht="20.100000000000001" customHeight="1" x14ac:dyDescent="0.55000000000000004">
      <c r="A126" s="43">
        <v>120</v>
      </c>
      <c r="B126" s="69" t="s">
        <v>272</v>
      </c>
      <c r="C126" s="70">
        <v>4.75E-4</v>
      </c>
      <c r="D126" s="70">
        <v>4.3726000000000001E-2</v>
      </c>
      <c r="E126" s="70">
        <v>0.53435699999999997</v>
      </c>
      <c r="J126" s="36"/>
      <c r="K126" s="36"/>
    </row>
    <row r="127" spans="1:11" ht="20.100000000000001" customHeight="1" x14ac:dyDescent="0.55000000000000004">
      <c r="A127" s="40">
        <v>121</v>
      </c>
      <c r="B127" s="67" t="s">
        <v>158</v>
      </c>
      <c r="C127" s="68">
        <v>1.162288</v>
      </c>
      <c r="D127" s="68">
        <v>0.89846800000000004</v>
      </c>
      <c r="E127" s="68">
        <v>0.51356299999999999</v>
      </c>
      <c r="J127" s="36"/>
      <c r="K127" s="36"/>
    </row>
    <row r="128" spans="1:11" ht="20.100000000000001" customHeight="1" x14ac:dyDescent="0.55000000000000004">
      <c r="A128" s="43">
        <v>122</v>
      </c>
      <c r="B128" s="69" t="s">
        <v>167</v>
      </c>
      <c r="C128" s="70">
        <v>1.064262</v>
      </c>
      <c r="D128" s="70">
        <v>1.3791979999999999</v>
      </c>
      <c r="E128" s="70">
        <v>0.49494500000000002</v>
      </c>
      <c r="J128" s="36"/>
      <c r="K128" s="36"/>
    </row>
    <row r="129" spans="1:11" ht="20.100000000000001" customHeight="1" x14ac:dyDescent="0.55000000000000004">
      <c r="A129" s="40">
        <v>123</v>
      </c>
      <c r="B129" s="67" t="s">
        <v>244</v>
      </c>
      <c r="C129" s="68">
        <v>0.228214</v>
      </c>
      <c r="D129" s="68">
        <v>0.12548599999999999</v>
      </c>
      <c r="E129" s="68">
        <v>0.48158200000000001</v>
      </c>
      <c r="J129" s="36"/>
      <c r="K129" s="36"/>
    </row>
    <row r="130" spans="1:11" ht="20.100000000000001" customHeight="1" x14ac:dyDescent="0.55000000000000004">
      <c r="A130" s="43">
        <v>124</v>
      </c>
      <c r="B130" s="69" t="s">
        <v>255</v>
      </c>
      <c r="C130" s="70">
        <v>3.6700000000000001E-3</v>
      </c>
      <c r="D130" s="70">
        <v>8.1580000000000003E-3</v>
      </c>
      <c r="E130" s="70">
        <v>0.45060699999999998</v>
      </c>
      <c r="J130" s="36"/>
      <c r="K130" s="36"/>
    </row>
    <row r="131" spans="1:11" ht="20.100000000000001" customHeight="1" x14ac:dyDescent="0.55000000000000004">
      <c r="A131" s="40">
        <v>125</v>
      </c>
      <c r="B131" s="67" t="s">
        <v>273</v>
      </c>
      <c r="C131" s="68">
        <v>0.34364</v>
      </c>
      <c r="D131" s="68">
        <v>0.62403699999999995</v>
      </c>
      <c r="E131" s="68">
        <v>0.38217499999999999</v>
      </c>
      <c r="J131" s="36"/>
      <c r="K131" s="36"/>
    </row>
    <row r="132" spans="1:11" ht="20.100000000000001" customHeight="1" x14ac:dyDescent="0.55000000000000004">
      <c r="A132" s="43">
        <v>126</v>
      </c>
      <c r="B132" s="69" t="s">
        <v>318</v>
      </c>
      <c r="C132" s="70" t="s">
        <v>240</v>
      </c>
      <c r="D132" s="70" t="s">
        <v>240</v>
      </c>
      <c r="E132" s="70">
        <v>0.30101299999999998</v>
      </c>
      <c r="J132" s="36"/>
      <c r="K132" s="36"/>
    </row>
    <row r="133" spans="1:11" ht="20.100000000000001" customHeight="1" x14ac:dyDescent="0.55000000000000004">
      <c r="A133" s="40">
        <v>127</v>
      </c>
      <c r="B133" s="67" t="s">
        <v>176</v>
      </c>
      <c r="C133" s="68">
        <v>1.1237E-2</v>
      </c>
      <c r="D133" s="68">
        <v>0.30655700000000002</v>
      </c>
      <c r="E133" s="68">
        <v>0.29710999999999999</v>
      </c>
      <c r="J133" s="36"/>
      <c r="K133" s="36"/>
    </row>
    <row r="134" spans="1:11" ht="20.100000000000001" customHeight="1" x14ac:dyDescent="0.55000000000000004">
      <c r="A134" s="43">
        <v>128</v>
      </c>
      <c r="B134" s="69" t="s">
        <v>266</v>
      </c>
      <c r="C134" s="70">
        <v>0.119369</v>
      </c>
      <c r="D134" s="70">
        <v>0.44584800000000002</v>
      </c>
      <c r="E134" s="70">
        <v>0.29685699999999998</v>
      </c>
      <c r="J134" s="36"/>
      <c r="K134" s="36"/>
    </row>
    <row r="135" spans="1:11" ht="20.100000000000001" customHeight="1" x14ac:dyDescent="0.55000000000000004">
      <c r="A135" s="40">
        <v>129</v>
      </c>
      <c r="B135" s="67" t="s">
        <v>271</v>
      </c>
      <c r="C135" s="68">
        <v>6.1989999999999996E-3</v>
      </c>
      <c r="D135" s="68">
        <v>8.9899999999999997E-3</v>
      </c>
      <c r="E135" s="68">
        <v>0.27340100000000001</v>
      </c>
      <c r="J135" s="36"/>
      <c r="K135" s="36"/>
    </row>
    <row r="136" spans="1:11" ht="20.100000000000001" customHeight="1" x14ac:dyDescent="0.55000000000000004">
      <c r="A136" s="43">
        <v>130</v>
      </c>
      <c r="B136" s="69" t="s">
        <v>269</v>
      </c>
      <c r="C136" s="70">
        <v>7.3730000000000002E-3</v>
      </c>
      <c r="D136" s="70">
        <v>0.92032400000000003</v>
      </c>
      <c r="E136" s="70">
        <v>0.27291700000000002</v>
      </c>
      <c r="J136" s="36"/>
      <c r="K136" s="36"/>
    </row>
    <row r="137" spans="1:11" ht="20.100000000000001" customHeight="1" x14ac:dyDescent="0.55000000000000004">
      <c r="A137" s="40">
        <v>131</v>
      </c>
      <c r="B137" s="67" t="s">
        <v>319</v>
      </c>
      <c r="C137" s="68">
        <v>8.0963999999999994E-2</v>
      </c>
      <c r="D137" s="68">
        <v>4.8623E-2</v>
      </c>
      <c r="E137" s="68">
        <v>0.262741</v>
      </c>
      <c r="J137" s="36"/>
      <c r="K137" s="36"/>
    </row>
    <row r="138" spans="1:11" ht="20.100000000000001" customHeight="1" x14ac:dyDescent="0.55000000000000004">
      <c r="A138" s="43">
        <v>132</v>
      </c>
      <c r="B138" s="69" t="s">
        <v>171</v>
      </c>
      <c r="C138" s="70">
        <v>4.8314999999999997E-2</v>
      </c>
      <c r="D138" s="70">
        <v>0.18545500000000001</v>
      </c>
      <c r="E138" s="70">
        <v>0.22100500000000001</v>
      </c>
      <c r="J138" s="36"/>
      <c r="K138" s="36"/>
    </row>
    <row r="139" spans="1:11" ht="20.100000000000001" customHeight="1" x14ac:dyDescent="0.55000000000000004">
      <c r="A139" s="40">
        <v>133</v>
      </c>
      <c r="B139" s="67" t="s">
        <v>242</v>
      </c>
      <c r="C139" s="68">
        <v>5.561E-3</v>
      </c>
      <c r="D139" s="68">
        <v>1.3533E-2</v>
      </c>
      <c r="E139" s="68">
        <v>0.210397</v>
      </c>
      <c r="J139" s="36"/>
      <c r="K139" s="36"/>
    </row>
    <row r="140" spans="1:11" ht="20.100000000000001" customHeight="1" x14ac:dyDescent="0.55000000000000004">
      <c r="A140" s="43">
        <v>134</v>
      </c>
      <c r="B140" s="69" t="s">
        <v>206</v>
      </c>
      <c r="C140" s="70">
        <v>0.75615200000000005</v>
      </c>
      <c r="D140" s="70">
        <v>0.89504600000000001</v>
      </c>
      <c r="E140" s="70">
        <v>0.19490399999999999</v>
      </c>
      <c r="J140" s="36"/>
      <c r="K140" s="36"/>
    </row>
    <row r="141" spans="1:11" ht="20.100000000000001" customHeight="1" x14ac:dyDescent="0.55000000000000004">
      <c r="A141" s="40">
        <v>135</v>
      </c>
      <c r="B141" s="67" t="s">
        <v>268</v>
      </c>
      <c r="C141" s="68">
        <v>1.444E-3</v>
      </c>
      <c r="D141" s="68">
        <v>0.35295300000000002</v>
      </c>
      <c r="E141" s="68">
        <v>0.19057299999999999</v>
      </c>
      <c r="J141" s="36"/>
      <c r="K141" s="36"/>
    </row>
    <row r="142" spans="1:11" ht="20.100000000000001" customHeight="1" x14ac:dyDescent="0.55000000000000004">
      <c r="A142" s="43">
        <v>136</v>
      </c>
      <c r="B142" s="69" t="s">
        <v>264</v>
      </c>
      <c r="C142" s="70">
        <v>0.118856</v>
      </c>
      <c r="D142" s="70">
        <v>0.32367699999999999</v>
      </c>
      <c r="E142" s="70">
        <v>0.17163100000000001</v>
      </c>
      <c r="J142" s="36"/>
      <c r="K142" s="36"/>
    </row>
    <row r="143" spans="1:11" ht="20.100000000000001" customHeight="1" x14ac:dyDescent="0.55000000000000004">
      <c r="A143" s="40">
        <v>137</v>
      </c>
      <c r="B143" s="67" t="s">
        <v>320</v>
      </c>
      <c r="C143" s="68">
        <v>0.15650700000000001</v>
      </c>
      <c r="D143" s="68" t="s">
        <v>240</v>
      </c>
      <c r="E143" s="68">
        <v>0.15748400000000001</v>
      </c>
      <c r="J143" s="36"/>
      <c r="K143" s="36"/>
    </row>
    <row r="144" spans="1:11" ht="20.100000000000001" customHeight="1" x14ac:dyDescent="0.55000000000000004">
      <c r="A144" s="43">
        <v>138</v>
      </c>
      <c r="B144" s="69" t="s">
        <v>315</v>
      </c>
      <c r="C144" s="70">
        <v>6.7000000000000002E-3</v>
      </c>
      <c r="D144" s="70">
        <v>1.8114999999999999E-2</v>
      </c>
      <c r="E144" s="70">
        <v>0.14398900000000001</v>
      </c>
      <c r="J144" s="36"/>
      <c r="K144" s="36"/>
    </row>
    <row r="145" spans="1:11" ht="20.100000000000001" customHeight="1" x14ac:dyDescent="0.55000000000000004">
      <c r="A145" s="40">
        <v>139</v>
      </c>
      <c r="B145" s="67" t="s">
        <v>276</v>
      </c>
      <c r="C145" s="68" t="s">
        <v>240</v>
      </c>
      <c r="D145" s="68">
        <v>0.89346700000000001</v>
      </c>
      <c r="E145" s="68">
        <v>0.111015</v>
      </c>
      <c r="J145" s="36"/>
      <c r="K145" s="36"/>
    </row>
    <row r="146" spans="1:11" ht="20.100000000000001" customHeight="1" x14ac:dyDescent="0.55000000000000004">
      <c r="A146" s="43">
        <v>140</v>
      </c>
      <c r="B146" s="69" t="s">
        <v>191</v>
      </c>
      <c r="C146" s="70" t="s">
        <v>240</v>
      </c>
      <c r="D146" s="70">
        <v>13.353308</v>
      </c>
      <c r="E146" s="70">
        <v>0.107944</v>
      </c>
      <c r="J146" s="36"/>
      <c r="K146" s="36"/>
    </row>
    <row r="147" spans="1:11" ht="20.100000000000001" customHeight="1" x14ac:dyDescent="0.55000000000000004">
      <c r="A147" s="40">
        <v>141</v>
      </c>
      <c r="B147" s="67" t="s">
        <v>202</v>
      </c>
      <c r="C147" s="68" t="s">
        <v>240</v>
      </c>
      <c r="D147" s="68">
        <v>0.10634299999999999</v>
      </c>
      <c r="E147" s="68">
        <v>8.5347999999999993E-2</v>
      </c>
      <c r="J147" s="36"/>
      <c r="K147" s="36"/>
    </row>
    <row r="148" spans="1:11" ht="20.100000000000001" customHeight="1" x14ac:dyDescent="0.55000000000000004">
      <c r="A148" s="43">
        <v>142</v>
      </c>
      <c r="B148" s="69" t="s">
        <v>147</v>
      </c>
      <c r="C148" s="70">
        <v>7.9834000000000002E-2</v>
      </c>
      <c r="D148" s="70">
        <v>3.2877999999999998E-2</v>
      </c>
      <c r="E148" s="70">
        <v>7.5228000000000003E-2</v>
      </c>
      <c r="J148" s="36"/>
      <c r="K148" s="36"/>
    </row>
    <row r="149" spans="1:11" ht="20.100000000000001" customHeight="1" x14ac:dyDescent="0.55000000000000004">
      <c r="A149" s="40">
        <v>143</v>
      </c>
      <c r="B149" s="67" t="s">
        <v>267</v>
      </c>
      <c r="C149" s="68">
        <v>0.10795</v>
      </c>
      <c r="D149" s="68">
        <v>0.52227400000000002</v>
      </c>
      <c r="E149" s="68">
        <v>6.7838999999999997E-2</v>
      </c>
      <c r="J149" s="36"/>
      <c r="K149" s="36"/>
    </row>
    <row r="150" spans="1:11" ht="20.100000000000001" customHeight="1" thickBot="1" x14ac:dyDescent="0.6">
      <c r="A150" s="43" t="s">
        <v>241</v>
      </c>
      <c r="B150" s="69" t="s">
        <v>192</v>
      </c>
      <c r="C150" s="70">
        <v>93.513309000000007</v>
      </c>
      <c r="D150" s="70">
        <v>105.75667299999999</v>
      </c>
      <c r="E150" s="70">
        <v>1.9172660000000001</v>
      </c>
      <c r="J150" s="36"/>
      <c r="K150" s="36"/>
    </row>
    <row r="151" spans="1:11" ht="19.5" customHeight="1" thickBot="1" x14ac:dyDescent="0.6">
      <c r="A151" s="59"/>
      <c r="B151" s="71" t="s">
        <v>41</v>
      </c>
      <c r="C151" s="72">
        <v>40298.209008000027</v>
      </c>
      <c r="D151" s="72">
        <v>47078.315157000034</v>
      </c>
      <c r="E151" s="72">
        <v>45633.510098999977</v>
      </c>
      <c r="J151" s="36"/>
      <c r="K151" s="36"/>
    </row>
    <row r="152" spans="1:11" ht="35.1" customHeight="1" x14ac:dyDescent="0.55000000000000004">
      <c r="A152" s="47"/>
      <c r="B152" s="47"/>
      <c r="C152" s="88"/>
      <c r="D152" s="88"/>
      <c r="E152" s="88"/>
      <c r="J152" s="36"/>
      <c r="K152" s="36"/>
    </row>
  </sheetData>
  <mergeCells count="4">
    <mergeCell ref="A3:E3"/>
    <mergeCell ref="A4:A6"/>
    <mergeCell ref="B4:B6"/>
    <mergeCell ref="C6:E6"/>
  </mergeCells>
  <hyperlinks>
    <hyperlink ref="G1" location="'الفهرس Index'!A1" display="الفهرس / 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>
    <tabColor rgb="FF9BA8C2"/>
  </sheetPr>
  <dimension ref="A1:Y132"/>
  <sheetViews>
    <sheetView rightToLeft="1" workbookViewId="0">
      <pane ySplit="6" topLeftCell="A7" activePane="bottomLeft" state="frozen"/>
      <selection pane="bottomLeft" activeCell="A2" sqref="A2"/>
    </sheetView>
  </sheetViews>
  <sheetFormatPr defaultRowHeight="15" x14ac:dyDescent="0.25"/>
  <cols>
    <col min="1" max="1" width="22.42578125" bestFit="1" customWidth="1"/>
    <col min="2" max="23" width="7.7109375" customWidth="1"/>
  </cols>
  <sheetData>
    <row r="1" spans="1:25" ht="21.75" x14ac:dyDescent="0.25">
      <c r="A1" s="37" t="s">
        <v>281</v>
      </c>
      <c r="E1" s="136"/>
      <c r="G1" s="136"/>
    </row>
    <row r="3" spans="1:25" ht="26.25" customHeight="1" x14ac:dyDescent="0.25">
      <c r="A3" s="139" t="s">
        <v>338</v>
      </c>
      <c r="B3" s="139"/>
      <c r="C3" s="139"/>
      <c r="D3" s="139"/>
      <c r="E3" s="139"/>
      <c r="F3" s="139"/>
    </row>
    <row r="4" spans="1:25" ht="19.5" customHeight="1" x14ac:dyDescent="0.25">
      <c r="A4" s="135" t="s">
        <v>278</v>
      </c>
    </row>
    <row r="5" spans="1:25" ht="21.75" x14ac:dyDescent="0.25">
      <c r="A5" s="134" t="s">
        <v>305</v>
      </c>
      <c r="B5" s="134"/>
      <c r="C5" s="133" t="s">
        <v>303</v>
      </c>
      <c r="D5" s="133" t="s">
        <v>302</v>
      </c>
      <c r="E5" s="132" t="s">
        <v>301</v>
      </c>
      <c r="F5" s="133" t="s">
        <v>300</v>
      </c>
      <c r="G5" s="133" t="s">
        <v>299</v>
      </c>
      <c r="H5" s="133" t="s">
        <v>298</v>
      </c>
      <c r="I5" s="132" t="s">
        <v>297</v>
      </c>
      <c r="J5" s="133" t="s">
        <v>296</v>
      </c>
      <c r="K5" s="133" t="s">
        <v>295</v>
      </c>
      <c r="L5" s="133" t="s">
        <v>294</v>
      </c>
      <c r="M5" s="132" t="s">
        <v>293</v>
      </c>
      <c r="N5" s="133" t="s">
        <v>292</v>
      </c>
      <c r="O5" s="133" t="s">
        <v>291</v>
      </c>
      <c r="P5" s="133" t="s">
        <v>290</v>
      </c>
      <c r="Q5" s="132" t="s">
        <v>289</v>
      </c>
      <c r="R5" s="133" t="s">
        <v>288</v>
      </c>
      <c r="S5" s="133" t="s">
        <v>287</v>
      </c>
      <c r="T5" s="133" t="s">
        <v>286</v>
      </c>
      <c r="U5" s="132" t="s">
        <v>285</v>
      </c>
      <c r="V5" s="131" t="s">
        <v>284</v>
      </c>
      <c r="W5" s="131" t="s">
        <v>283</v>
      </c>
    </row>
    <row r="6" spans="1:25" ht="118.15" customHeight="1" x14ac:dyDescent="0.25">
      <c r="A6" s="138" t="s">
        <v>306</v>
      </c>
      <c r="B6" s="137" t="s">
        <v>41</v>
      </c>
      <c r="C6" s="137" t="s">
        <v>207</v>
      </c>
      <c r="D6" s="137" t="s">
        <v>14</v>
      </c>
      <c r="E6" s="137" t="s">
        <v>208</v>
      </c>
      <c r="F6" s="137" t="s">
        <v>209</v>
      </c>
      <c r="G6" s="137" t="s">
        <v>15</v>
      </c>
      <c r="H6" s="137" t="s">
        <v>210</v>
      </c>
      <c r="I6" s="137" t="s">
        <v>211</v>
      </c>
      <c r="J6" s="137" t="s">
        <v>212</v>
      </c>
      <c r="K6" s="137" t="s">
        <v>213</v>
      </c>
      <c r="L6" s="137" t="s">
        <v>214</v>
      </c>
      <c r="M6" s="137" t="s">
        <v>215</v>
      </c>
      <c r="N6" s="137" t="s">
        <v>216</v>
      </c>
      <c r="O6" s="137" t="s">
        <v>217</v>
      </c>
      <c r="P6" s="137" t="s">
        <v>218</v>
      </c>
      <c r="Q6" s="137" t="s">
        <v>219</v>
      </c>
      <c r="R6" s="137" t="s">
        <v>229</v>
      </c>
      <c r="S6" s="137" t="s">
        <v>221</v>
      </c>
      <c r="T6" s="137" t="s">
        <v>222</v>
      </c>
      <c r="U6" s="137" t="s">
        <v>223</v>
      </c>
      <c r="V6" s="137" t="s">
        <v>224</v>
      </c>
      <c r="W6" s="137" t="s">
        <v>225</v>
      </c>
    </row>
    <row r="7" spans="1:25" x14ac:dyDescent="0.25">
      <c r="A7" t="s">
        <v>329</v>
      </c>
      <c r="B7" s="130">
        <v>9941.9301620000006</v>
      </c>
      <c r="C7" s="129">
        <v>1.667354</v>
      </c>
      <c r="D7" s="129">
        <v>55.037374999999997</v>
      </c>
      <c r="E7" s="129">
        <v>0.67745</v>
      </c>
      <c r="F7" s="129">
        <v>38.035131999999997</v>
      </c>
      <c r="G7" s="129">
        <v>11.284737</v>
      </c>
      <c r="H7" s="129">
        <v>382.06843300000003</v>
      </c>
      <c r="I7" s="129">
        <v>531.81904399999996</v>
      </c>
      <c r="J7" s="129">
        <v>67.245621999999997</v>
      </c>
      <c r="K7" s="129">
        <v>77.756202999999999</v>
      </c>
      <c r="L7" s="129">
        <v>101.55380700000001</v>
      </c>
      <c r="M7" s="129">
        <v>617.58460000000002</v>
      </c>
      <c r="N7" s="129">
        <v>201.17386200000001</v>
      </c>
      <c r="O7" s="129">
        <v>163.36935500000001</v>
      </c>
      <c r="P7" s="129">
        <v>44.410721000000002</v>
      </c>
      <c r="Q7" s="129">
        <v>682.48771599999998</v>
      </c>
      <c r="R7" s="129">
        <v>3356.9324230000002</v>
      </c>
      <c r="S7" s="129">
        <v>2605.7711599999998</v>
      </c>
      <c r="T7" s="129">
        <v>113.954329</v>
      </c>
      <c r="U7" s="129">
        <v>1.4359249999999999</v>
      </c>
      <c r="V7" s="129">
        <v>722.67992600000002</v>
      </c>
      <c r="W7" s="129">
        <v>164.98498799999999</v>
      </c>
      <c r="Y7" s="119"/>
    </row>
    <row r="8" spans="1:25" x14ac:dyDescent="0.25">
      <c r="A8" t="s">
        <v>91</v>
      </c>
      <c r="B8" s="130">
        <v>4833.0946110000004</v>
      </c>
      <c r="C8" s="129">
        <v>36.228613000000003</v>
      </c>
      <c r="D8" s="129">
        <v>210.65390600000001</v>
      </c>
      <c r="E8" s="129">
        <v>20.610541999999999</v>
      </c>
      <c r="F8" s="129">
        <v>159.25560200000001</v>
      </c>
      <c r="G8" s="129">
        <v>18.653765</v>
      </c>
      <c r="H8" s="129">
        <v>611.349647</v>
      </c>
      <c r="I8" s="129">
        <v>152.847723</v>
      </c>
      <c r="J8" s="129">
        <v>1.4950220000000001</v>
      </c>
      <c r="K8" s="129">
        <v>6.3295519999999996</v>
      </c>
      <c r="L8" s="129">
        <v>43.526119000000001</v>
      </c>
      <c r="M8" s="129">
        <v>20.786961000000002</v>
      </c>
      <c r="N8" s="129">
        <v>1.949206</v>
      </c>
      <c r="O8" s="129">
        <v>15.278684999999999</v>
      </c>
      <c r="P8" s="129">
        <v>7.3715989999999998</v>
      </c>
      <c r="Q8" s="129">
        <v>268.18197400000003</v>
      </c>
      <c r="R8" s="129">
        <v>941.55681000000004</v>
      </c>
      <c r="S8" s="129">
        <v>1220.3016279999999</v>
      </c>
      <c r="T8" s="129">
        <v>242.17105699999999</v>
      </c>
      <c r="U8" s="129">
        <v>763.01048000000003</v>
      </c>
      <c r="V8" s="129">
        <v>33.102246999999998</v>
      </c>
      <c r="W8" s="129">
        <v>58.433472999999999</v>
      </c>
    </row>
    <row r="9" spans="1:25" x14ac:dyDescent="0.25">
      <c r="A9" t="s">
        <v>20</v>
      </c>
      <c r="B9" s="130">
        <v>3066.0226189999998</v>
      </c>
      <c r="C9" s="129">
        <v>46.083188</v>
      </c>
      <c r="D9" s="129">
        <v>43.736517999999997</v>
      </c>
      <c r="E9" s="129">
        <v>15.256809000000001</v>
      </c>
      <c r="F9" s="129">
        <v>123.844421</v>
      </c>
      <c r="G9" s="129">
        <v>371.70597700000002</v>
      </c>
      <c r="H9" s="129">
        <v>246.52731800000001</v>
      </c>
      <c r="I9" s="129">
        <v>148.557772</v>
      </c>
      <c r="J9" s="129">
        <v>0.99239500000000003</v>
      </c>
      <c r="K9" s="129">
        <v>2.1773899999999999</v>
      </c>
      <c r="L9" s="129">
        <v>66.131944000000004</v>
      </c>
      <c r="M9" s="129">
        <v>78.739767000000001</v>
      </c>
      <c r="N9" s="129">
        <v>0.418435</v>
      </c>
      <c r="O9" s="129">
        <v>56.711053999999997</v>
      </c>
      <c r="P9" s="129">
        <v>883.24862499999995</v>
      </c>
      <c r="Q9" s="129">
        <v>561.34383400000002</v>
      </c>
      <c r="R9" s="129">
        <v>173.075603</v>
      </c>
      <c r="S9" s="129">
        <v>32.482596999999998</v>
      </c>
      <c r="T9" s="129">
        <v>54.973159000000003</v>
      </c>
      <c r="U9" s="129">
        <v>0</v>
      </c>
      <c r="V9" s="129">
        <v>22.613771</v>
      </c>
      <c r="W9" s="129">
        <v>137.40204199999999</v>
      </c>
    </row>
    <row r="10" spans="1:25" x14ac:dyDescent="0.25">
      <c r="A10" t="s">
        <v>330</v>
      </c>
      <c r="B10" s="130">
        <v>2187.6710520000001</v>
      </c>
      <c r="C10" s="129">
        <v>76.272540000000006</v>
      </c>
      <c r="D10" s="129">
        <v>301.94374800000003</v>
      </c>
      <c r="E10" s="129">
        <v>1.8829199999999999</v>
      </c>
      <c r="F10" s="129">
        <v>48.169398999999999</v>
      </c>
      <c r="G10" s="129">
        <v>304.24750599999999</v>
      </c>
      <c r="H10" s="129">
        <v>357.50158900000002</v>
      </c>
      <c r="I10" s="129">
        <v>90.567725999999993</v>
      </c>
      <c r="J10" s="129">
        <v>2.5154179999999999</v>
      </c>
      <c r="K10" s="129">
        <v>4.5225730000000004</v>
      </c>
      <c r="L10" s="129">
        <v>50.283793000000003</v>
      </c>
      <c r="M10" s="129">
        <v>175.23571699999999</v>
      </c>
      <c r="N10" s="129">
        <v>14.864933000000001</v>
      </c>
      <c r="O10" s="129">
        <v>86.978448999999998</v>
      </c>
      <c r="P10" s="129">
        <v>63.355131</v>
      </c>
      <c r="Q10" s="129">
        <v>142.68457699999999</v>
      </c>
      <c r="R10" s="129">
        <v>213.07650699999999</v>
      </c>
      <c r="S10" s="129">
        <v>221.68859399999999</v>
      </c>
      <c r="T10" s="129">
        <v>9.4765840000000008</v>
      </c>
      <c r="U10" s="129">
        <v>0</v>
      </c>
      <c r="V10" s="129">
        <v>22.372060999999999</v>
      </c>
      <c r="W10" s="129">
        <v>3.1287000000000002E-2</v>
      </c>
    </row>
    <row r="11" spans="1:25" x14ac:dyDescent="0.25">
      <c r="A11" t="s">
        <v>116</v>
      </c>
      <c r="B11" s="130">
        <v>2120.7047590000002</v>
      </c>
      <c r="C11" s="129">
        <v>43.140884999999997</v>
      </c>
      <c r="D11" s="129">
        <v>2.2215220000000002</v>
      </c>
      <c r="E11" s="129">
        <v>0.25621699999999997</v>
      </c>
      <c r="F11" s="129">
        <v>93.792967000000004</v>
      </c>
      <c r="G11" s="129">
        <v>4.6201639999999999</v>
      </c>
      <c r="H11" s="129">
        <v>538.51406599999996</v>
      </c>
      <c r="I11" s="129">
        <v>122.848483</v>
      </c>
      <c r="J11" s="129">
        <v>0.79361300000000001</v>
      </c>
      <c r="K11" s="129">
        <v>20.832516999999999</v>
      </c>
      <c r="L11" s="129">
        <v>20.968758999999999</v>
      </c>
      <c r="M11" s="129">
        <v>14.482151999999999</v>
      </c>
      <c r="N11" s="129">
        <v>1.072686</v>
      </c>
      <c r="O11" s="129">
        <v>7.6053519999999999</v>
      </c>
      <c r="P11" s="129">
        <v>3.9242979999999998</v>
      </c>
      <c r="Q11" s="129">
        <v>146.14936900000001</v>
      </c>
      <c r="R11" s="129">
        <v>578.02843099999996</v>
      </c>
      <c r="S11" s="129">
        <v>379.46049699999998</v>
      </c>
      <c r="T11" s="129">
        <v>112.425605</v>
      </c>
      <c r="U11" s="129">
        <v>0</v>
      </c>
      <c r="V11" s="129">
        <v>29.455123</v>
      </c>
      <c r="W11" s="129">
        <v>0.112053</v>
      </c>
    </row>
    <row r="12" spans="1:25" x14ac:dyDescent="0.25">
      <c r="A12" t="s">
        <v>332</v>
      </c>
      <c r="B12" s="130">
        <v>1681.549616</v>
      </c>
      <c r="C12" s="129">
        <v>0.124969</v>
      </c>
      <c r="D12" s="129">
        <v>0.50533300000000003</v>
      </c>
      <c r="E12" s="129">
        <v>1.304E-2</v>
      </c>
      <c r="F12" s="129">
        <v>3.0817649999999999</v>
      </c>
      <c r="G12" s="129">
        <v>4.6113039999999996</v>
      </c>
      <c r="H12" s="129">
        <v>51.771735</v>
      </c>
      <c r="I12" s="129">
        <v>109.870396</v>
      </c>
      <c r="J12" s="129">
        <v>3.5672000000000002E-2</v>
      </c>
      <c r="K12" s="129">
        <v>9.5222000000000001E-2</v>
      </c>
      <c r="L12" s="129">
        <v>1.7455529999999999</v>
      </c>
      <c r="M12" s="129">
        <v>16.489115000000002</v>
      </c>
      <c r="N12" s="129">
        <v>0.374948</v>
      </c>
      <c r="O12" s="129">
        <v>3.509379</v>
      </c>
      <c r="P12" s="129">
        <v>3.79E-4</v>
      </c>
      <c r="Q12" s="129">
        <v>83.139230999999995</v>
      </c>
      <c r="R12" s="129">
        <v>178.35700700000001</v>
      </c>
      <c r="S12" s="129">
        <v>1180.956535</v>
      </c>
      <c r="T12" s="129">
        <v>39.264538999999999</v>
      </c>
      <c r="U12" s="129">
        <v>0</v>
      </c>
      <c r="V12" s="129">
        <v>7.5875269999999997</v>
      </c>
      <c r="W12" s="129">
        <v>1.5966999999999999E-2</v>
      </c>
    </row>
    <row r="13" spans="1:25" x14ac:dyDescent="0.25">
      <c r="A13" t="s">
        <v>121</v>
      </c>
      <c r="B13" s="130">
        <v>1366.4619990000001</v>
      </c>
      <c r="C13" s="129">
        <v>2.7067800000000002</v>
      </c>
      <c r="D13" s="129">
        <v>5.2053589999999996</v>
      </c>
      <c r="E13" s="129">
        <v>1.533998</v>
      </c>
      <c r="F13" s="129">
        <v>6.2454159999999996</v>
      </c>
      <c r="G13" s="129">
        <v>0.107457</v>
      </c>
      <c r="H13" s="129">
        <v>22.663543000000001</v>
      </c>
      <c r="I13" s="129">
        <v>10.545059999999999</v>
      </c>
      <c r="J13" s="129">
        <v>2.6636E-2</v>
      </c>
      <c r="K13" s="129">
        <v>2.1076079999999999</v>
      </c>
      <c r="L13" s="129">
        <v>1.9922690000000001</v>
      </c>
      <c r="M13" s="129">
        <v>0.43042200000000003</v>
      </c>
      <c r="N13" s="129">
        <v>1.0426E-2</v>
      </c>
      <c r="O13" s="129">
        <v>0.103087</v>
      </c>
      <c r="P13" s="129">
        <v>4.2362999999999998E-2</v>
      </c>
      <c r="Q13" s="129">
        <v>5.64513</v>
      </c>
      <c r="R13" s="129">
        <v>40.769668000000003</v>
      </c>
      <c r="S13" s="129">
        <v>1257.7465970000001</v>
      </c>
      <c r="T13" s="129">
        <v>4.8539289999999999</v>
      </c>
      <c r="U13" s="129">
        <v>0</v>
      </c>
      <c r="V13" s="129">
        <v>3.7031000000000001</v>
      </c>
      <c r="W13" s="129">
        <v>2.3151000000000001E-2</v>
      </c>
    </row>
    <row r="14" spans="1:25" x14ac:dyDescent="0.25">
      <c r="A14" t="s">
        <v>94</v>
      </c>
      <c r="B14" s="130">
        <v>1219.7009089999999</v>
      </c>
      <c r="C14" s="129">
        <v>6.416569</v>
      </c>
      <c r="D14" s="129">
        <v>19.118696</v>
      </c>
      <c r="E14" s="129">
        <v>1.530937</v>
      </c>
      <c r="F14" s="129">
        <v>73.593512000000004</v>
      </c>
      <c r="G14" s="129">
        <v>1.7896570000000001</v>
      </c>
      <c r="H14" s="129">
        <v>190.02623399999999</v>
      </c>
      <c r="I14" s="129">
        <v>38.758937000000003</v>
      </c>
      <c r="J14" s="129">
        <v>26.709674</v>
      </c>
      <c r="K14" s="129">
        <v>6.873481</v>
      </c>
      <c r="L14" s="129">
        <v>23.288948000000001</v>
      </c>
      <c r="M14" s="129">
        <v>42.698487</v>
      </c>
      <c r="N14" s="129">
        <v>19.074255999999998</v>
      </c>
      <c r="O14" s="129">
        <v>30.427941000000001</v>
      </c>
      <c r="P14" s="129">
        <v>26.114415999999999</v>
      </c>
      <c r="Q14" s="129">
        <v>114.26509799999999</v>
      </c>
      <c r="R14" s="129">
        <v>442.94580999999999</v>
      </c>
      <c r="S14" s="129">
        <v>55.293382999999999</v>
      </c>
      <c r="T14" s="129">
        <v>47.238238000000003</v>
      </c>
      <c r="U14" s="129">
        <v>3.006E-3</v>
      </c>
      <c r="V14" s="129">
        <v>53.397741000000003</v>
      </c>
      <c r="W14" s="129">
        <v>0.13588800000000001</v>
      </c>
    </row>
    <row r="15" spans="1:25" x14ac:dyDescent="0.25">
      <c r="A15" t="s">
        <v>89</v>
      </c>
      <c r="B15" s="130">
        <v>1135.572938</v>
      </c>
      <c r="C15" s="129">
        <v>17.727373</v>
      </c>
      <c r="D15" s="129">
        <v>2.4549310000000002</v>
      </c>
      <c r="E15" s="129">
        <v>0.339694</v>
      </c>
      <c r="F15" s="129">
        <v>69.470580999999996</v>
      </c>
      <c r="G15" s="129">
        <v>6.4393859999999998</v>
      </c>
      <c r="H15" s="129">
        <v>922.66645200000005</v>
      </c>
      <c r="I15" s="129">
        <v>32.191797999999999</v>
      </c>
      <c r="J15" s="129">
        <v>0.16048799999999999</v>
      </c>
      <c r="K15" s="129">
        <v>1.483538</v>
      </c>
      <c r="L15" s="129">
        <v>1.0174890000000001</v>
      </c>
      <c r="M15" s="129">
        <v>4.0954740000000003</v>
      </c>
      <c r="N15" s="129">
        <v>3.2529999999999998E-3</v>
      </c>
      <c r="O15" s="129">
        <v>0.95313800000000004</v>
      </c>
      <c r="P15" s="129">
        <v>6.3829999999999998E-3</v>
      </c>
      <c r="Q15" s="129">
        <v>15.586266</v>
      </c>
      <c r="R15" s="129">
        <v>39.879883</v>
      </c>
      <c r="S15" s="129">
        <v>1.4904139999999999</v>
      </c>
      <c r="T15" s="129">
        <v>7.3150529999999998</v>
      </c>
      <c r="U15" s="129">
        <v>10.449750999999999</v>
      </c>
      <c r="V15" s="129">
        <v>1.7728299999999999</v>
      </c>
      <c r="W15" s="129">
        <v>6.8763000000000005E-2</v>
      </c>
    </row>
    <row r="16" spans="1:25" x14ac:dyDescent="0.25">
      <c r="A16" t="s">
        <v>331</v>
      </c>
      <c r="B16" s="130">
        <v>1123.0892960000001</v>
      </c>
      <c r="C16" s="129">
        <v>16.507809000000002</v>
      </c>
      <c r="D16" s="129">
        <v>71.177936000000003</v>
      </c>
      <c r="E16" s="129">
        <v>0.63257600000000003</v>
      </c>
      <c r="F16" s="129">
        <v>66.081453999999994</v>
      </c>
      <c r="G16" s="129">
        <v>660.70031400000005</v>
      </c>
      <c r="H16" s="129">
        <v>55.220323999999998</v>
      </c>
      <c r="I16" s="129">
        <v>10.659133000000001</v>
      </c>
      <c r="J16" s="129">
        <v>0.108142</v>
      </c>
      <c r="K16" s="129">
        <v>2.574468</v>
      </c>
      <c r="L16" s="129">
        <v>22.936945000000001</v>
      </c>
      <c r="M16" s="129">
        <v>30.405660000000001</v>
      </c>
      <c r="N16" s="129">
        <v>0.41636400000000001</v>
      </c>
      <c r="O16" s="129">
        <v>22.701176</v>
      </c>
      <c r="P16" s="129">
        <v>2.7820000000000002E-3</v>
      </c>
      <c r="Q16" s="129">
        <v>106.211066</v>
      </c>
      <c r="R16" s="129">
        <v>28.402816000000001</v>
      </c>
      <c r="S16" s="129">
        <v>6.8751340000000001</v>
      </c>
      <c r="T16" s="129">
        <v>0.21690699999999999</v>
      </c>
      <c r="U16" s="129">
        <v>0</v>
      </c>
      <c r="V16" s="129">
        <v>21.201549</v>
      </c>
      <c r="W16" s="129">
        <v>5.6741E-2</v>
      </c>
    </row>
    <row r="17" spans="1:23" x14ac:dyDescent="0.25">
      <c r="A17" t="s">
        <v>97</v>
      </c>
      <c r="B17" s="130">
        <v>1104.668946</v>
      </c>
      <c r="C17" s="129">
        <v>48.697685</v>
      </c>
      <c r="D17" s="129">
        <v>4.2680379999999998</v>
      </c>
      <c r="E17" s="129">
        <v>0.23900199999999999</v>
      </c>
      <c r="F17" s="129">
        <v>58.160696000000002</v>
      </c>
      <c r="G17" s="129">
        <v>4.0903109999999998</v>
      </c>
      <c r="H17" s="129">
        <v>307.21248700000001</v>
      </c>
      <c r="I17" s="129">
        <v>30.494021</v>
      </c>
      <c r="J17" s="129">
        <v>16.513282</v>
      </c>
      <c r="K17" s="129">
        <v>1.0154209999999999</v>
      </c>
      <c r="L17" s="129">
        <v>9.8117339999999995</v>
      </c>
      <c r="M17" s="129">
        <v>10.29007</v>
      </c>
      <c r="N17" s="129">
        <v>0.98923300000000003</v>
      </c>
      <c r="O17" s="129">
        <v>4.1320569999999996</v>
      </c>
      <c r="P17" s="129">
        <v>50.881419999999999</v>
      </c>
      <c r="Q17" s="129">
        <v>47.835177000000002</v>
      </c>
      <c r="R17" s="129">
        <v>159.55958000000001</v>
      </c>
      <c r="S17" s="129">
        <v>274.12724200000002</v>
      </c>
      <c r="T17" s="129">
        <v>29.368124000000002</v>
      </c>
      <c r="U17" s="129">
        <v>37.191332000000003</v>
      </c>
      <c r="V17" s="129">
        <v>9.3751750000000005</v>
      </c>
      <c r="W17" s="129">
        <v>0.41685899999999998</v>
      </c>
    </row>
    <row r="18" spans="1:23" x14ac:dyDescent="0.25">
      <c r="A18" t="s">
        <v>111</v>
      </c>
      <c r="B18" s="130">
        <v>1045.7033530000001</v>
      </c>
      <c r="C18" s="129">
        <v>12.920437</v>
      </c>
      <c r="D18" s="129">
        <v>4.2917290000000001</v>
      </c>
      <c r="E18" s="129">
        <v>0.16209999999999999</v>
      </c>
      <c r="F18" s="129">
        <v>54.799224000000002</v>
      </c>
      <c r="G18" s="129">
        <v>4.2019200000000003</v>
      </c>
      <c r="H18" s="129">
        <v>196.27035100000001</v>
      </c>
      <c r="I18" s="129">
        <v>22.020054999999999</v>
      </c>
      <c r="J18" s="129">
        <v>0.78923200000000004</v>
      </c>
      <c r="K18" s="129">
        <v>0.57695300000000005</v>
      </c>
      <c r="L18" s="129">
        <v>9.2403700000000004</v>
      </c>
      <c r="M18" s="129">
        <v>12.700995000000001</v>
      </c>
      <c r="N18" s="129">
        <v>10.4815</v>
      </c>
      <c r="O18" s="129">
        <v>3.2602639999999998</v>
      </c>
      <c r="P18" s="129">
        <v>0.73921400000000004</v>
      </c>
      <c r="Q18" s="129">
        <v>180.79827599999999</v>
      </c>
      <c r="R18" s="129">
        <v>155.058257</v>
      </c>
      <c r="S18" s="129">
        <v>292.16444100000001</v>
      </c>
      <c r="T18" s="129">
        <v>56.407162</v>
      </c>
      <c r="U18" s="129">
        <v>8.6596019999999996</v>
      </c>
      <c r="V18" s="129">
        <v>6.3791010000000004</v>
      </c>
      <c r="W18" s="129">
        <v>13.782170000000001</v>
      </c>
    </row>
    <row r="19" spans="1:23" x14ac:dyDescent="0.25">
      <c r="A19" t="s">
        <v>96</v>
      </c>
      <c r="B19" s="130">
        <v>1026.506322</v>
      </c>
      <c r="C19" s="129">
        <v>0</v>
      </c>
      <c r="D19" s="129">
        <v>0.24273500000000001</v>
      </c>
      <c r="E19" s="129">
        <v>1.5027E-2</v>
      </c>
      <c r="F19" s="129">
        <v>4.9596980000000004</v>
      </c>
      <c r="G19" s="129">
        <v>72.015799000000001</v>
      </c>
      <c r="H19" s="129">
        <v>55.743639999999999</v>
      </c>
      <c r="I19" s="129">
        <v>144.7381</v>
      </c>
      <c r="J19" s="129">
        <v>0.62474700000000005</v>
      </c>
      <c r="K19" s="129">
        <v>0.60778500000000002</v>
      </c>
      <c r="L19" s="129">
        <v>4.6771820000000002</v>
      </c>
      <c r="M19" s="129">
        <v>18.430827000000001</v>
      </c>
      <c r="N19" s="129">
        <v>0.191023</v>
      </c>
      <c r="O19" s="129">
        <v>1.413629</v>
      </c>
      <c r="P19" s="129">
        <v>4.7026999999999999E-2</v>
      </c>
      <c r="Q19" s="129">
        <v>120.161794</v>
      </c>
      <c r="R19" s="129">
        <v>222.65205399999999</v>
      </c>
      <c r="S19" s="129">
        <v>357.558156</v>
      </c>
      <c r="T19" s="129">
        <v>15.495857000000001</v>
      </c>
      <c r="U19" s="129">
        <v>0</v>
      </c>
      <c r="V19" s="129">
        <v>6.9197259999999998</v>
      </c>
      <c r="W19" s="129">
        <v>1.1516E-2</v>
      </c>
    </row>
    <row r="20" spans="1:23" x14ac:dyDescent="0.25">
      <c r="A20" t="s">
        <v>99</v>
      </c>
      <c r="B20" s="130">
        <v>871.94471999999996</v>
      </c>
      <c r="C20" s="129">
        <v>19.443527</v>
      </c>
      <c r="D20" s="129">
        <v>45.470593000000001</v>
      </c>
      <c r="E20" s="129">
        <v>9.3003389999999992</v>
      </c>
      <c r="F20" s="129">
        <v>81.696475000000007</v>
      </c>
      <c r="G20" s="129">
        <v>5.9827880000000002</v>
      </c>
      <c r="H20" s="129">
        <v>107.280655</v>
      </c>
      <c r="I20" s="129">
        <v>23.982132</v>
      </c>
      <c r="J20" s="129">
        <v>3.9657170000000002</v>
      </c>
      <c r="K20" s="129">
        <v>2.91404</v>
      </c>
      <c r="L20" s="129">
        <v>22.278188</v>
      </c>
      <c r="M20" s="129">
        <v>4.4958450000000001</v>
      </c>
      <c r="N20" s="129">
        <v>1.6283179999999999</v>
      </c>
      <c r="O20" s="129">
        <v>47.188833000000002</v>
      </c>
      <c r="P20" s="129">
        <v>2.1993450000000001</v>
      </c>
      <c r="Q20" s="129">
        <v>73.334288000000001</v>
      </c>
      <c r="R20" s="129">
        <v>84.026752000000002</v>
      </c>
      <c r="S20" s="129">
        <v>318.02580699999999</v>
      </c>
      <c r="T20" s="129">
        <v>6.4010030000000002</v>
      </c>
      <c r="U20" s="129">
        <v>4.3660000000000001E-3</v>
      </c>
      <c r="V20" s="129">
        <v>12.228141000000001</v>
      </c>
      <c r="W20" s="129">
        <v>9.7568000000000002E-2</v>
      </c>
    </row>
    <row r="21" spans="1:23" x14ac:dyDescent="0.25">
      <c r="A21" t="s">
        <v>17</v>
      </c>
      <c r="B21" s="130">
        <v>811.09494099999995</v>
      </c>
      <c r="C21" s="129">
        <v>47.602106999999997</v>
      </c>
      <c r="D21" s="129">
        <v>1.300522</v>
      </c>
      <c r="E21" s="129">
        <v>0</v>
      </c>
      <c r="F21" s="129">
        <v>17.042778999999999</v>
      </c>
      <c r="G21" s="129">
        <v>143.16219100000001</v>
      </c>
      <c r="H21" s="129">
        <v>23.067779999999999</v>
      </c>
      <c r="I21" s="129">
        <v>25.442674</v>
      </c>
      <c r="J21" s="129">
        <v>1.0679999999999999E-3</v>
      </c>
      <c r="K21" s="129">
        <v>1.278845</v>
      </c>
      <c r="L21" s="129">
        <v>10.875435</v>
      </c>
      <c r="M21" s="129">
        <v>0.49526799999999999</v>
      </c>
      <c r="N21" s="129">
        <v>1.32E-3</v>
      </c>
      <c r="O21" s="129">
        <v>6.3197000000000001</v>
      </c>
      <c r="P21" s="129">
        <v>5.9525680000000003</v>
      </c>
      <c r="Q21" s="129">
        <v>492.62538000000001</v>
      </c>
      <c r="R21" s="129">
        <v>18.068923999999999</v>
      </c>
      <c r="S21" s="129">
        <v>2.3466770000000001</v>
      </c>
      <c r="T21" s="129">
        <v>1.8627849999999999</v>
      </c>
      <c r="U21" s="129">
        <v>0</v>
      </c>
      <c r="V21" s="129">
        <v>7.0923610000000004</v>
      </c>
      <c r="W21" s="129">
        <v>6.5565569999999997</v>
      </c>
    </row>
    <row r="22" spans="1:23" x14ac:dyDescent="0.25">
      <c r="A22" t="s">
        <v>120</v>
      </c>
      <c r="B22" s="130">
        <v>794.57608300000004</v>
      </c>
      <c r="C22" s="129">
        <v>252.820536</v>
      </c>
      <c r="D22" s="129">
        <v>171.24652800000001</v>
      </c>
      <c r="E22" s="129">
        <v>1.0466340000000001</v>
      </c>
      <c r="F22" s="129">
        <v>81.127840000000006</v>
      </c>
      <c r="G22" s="129">
        <v>0.131884</v>
      </c>
      <c r="H22" s="129">
        <v>12.687027</v>
      </c>
      <c r="I22" s="129">
        <v>4.2744109999999997</v>
      </c>
      <c r="J22" s="129">
        <v>2.9908000000000001E-2</v>
      </c>
      <c r="K22" s="129">
        <v>8.8854900000000008</v>
      </c>
      <c r="L22" s="129">
        <v>18.035157999999999</v>
      </c>
      <c r="M22" s="129">
        <v>0.22667599999999999</v>
      </c>
      <c r="N22" s="129">
        <v>0.87270099999999995</v>
      </c>
      <c r="O22" s="129">
        <v>0.42679400000000001</v>
      </c>
      <c r="P22" s="129">
        <v>5.8240000000000002E-3</v>
      </c>
      <c r="Q22" s="129">
        <v>197.16523900000001</v>
      </c>
      <c r="R22" s="129">
        <v>37.866010000000003</v>
      </c>
      <c r="S22" s="129">
        <v>4.7008729999999996</v>
      </c>
      <c r="T22" s="129">
        <v>2.0664940000000001</v>
      </c>
      <c r="U22" s="129">
        <v>0</v>
      </c>
      <c r="V22" s="129">
        <v>0.95409999999999995</v>
      </c>
      <c r="W22" s="129">
        <v>5.9560000000000004E-3</v>
      </c>
    </row>
    <row r="23" spans="1:23" x14ac:dyDescent="0.25">
      <c r="A23" t="s">
        <v>93</v>
      </c>
      <c r="B23" s="130">
        <v>697.50302299999998</v>
      </c>
      <c r="C23" s="129">
        <v>6.3316249999999998</v>
      </c>
      <c r="D23" s="129">
        <v>13.407009</v>
      </c>
      <c r="E23" s="129">
        <v>6.3049999999999998E-3</v>
      </c>
      <c r="F23" s="129">
        <v>40.016663999999999</v>
      </c>
      <c r="G23" s="129">
        <v>0.74017900000000003</v>
      </c>
      <c r="H23" s="129">
        <v>21.666929</v>
      </c>
      <c r="I23" s="129">
        <v>77.459328999999997</v>
      </c>
      <c r="J23" s="129">
        <v>0.26534400000000002</v>
      </c>
      <c r="K23" s="129">
        <v>37.564554999999999</v>
      </c>
      <c r="L23" s="129">
        <v>7.0715839999999996</v>
      </c>
      <c r="M23" s="129">
        <v>10.746288</v>
      </c>
      <c r="N23" s="129">
        <v>1.522159</v>
      </c>
      <c r="O23" s="129">
        <v>4.9890249999999998</v>
      </c>
      <c r="P23" s="129">
        <v>17.083089000000001</v>
      </c>
      <c r="Q23" s="129">
        <v>9.1967269999999992</v>
      </c>
      <c r="R23" s="129">
        <v>142.63948500000001</v>
      </c>
      <c r="S23" s="129">
        <v>298.55409800000001</v>
      </c>
      <c r="T23" s="129">
        <v>4.5377689999999999</v>
      </c>
      <c r="U23" s="129">
        <v>0</v>
      </c>
      <c r="V23" s="129">
        <v>3.696993</v>
      </c>
      <c r="W23" s="129">
        <v>7.8670000000000007E-3</v>
      </c>
    </row>
    <row r="24" spans="1:23" x14ac:dyDescent="0.25">
      <c r="A24" t="s">
        <v>19</v>
      </c>
      <c r="B24" s="130">
        <v>567.94858899999997</v>
      </c>
      <c r="C24" s="129">
        <v>16.442042000000001</v>
      </c>
      <c r="D24" s="129">
        <v>2.9083230000000002</v>
      </c>
      <c r="E24" s="129">
        <v>22.111756</v>
      </c>
      <c r="F24" s="129">
        <v>19.500917999999999</v>
      </c>
      <c r="G24" s="129">
        <v>1.7788649999999999</v>
      </c>
      <c r="H24" s="129">
        <v>10.204858</v>
      </c>
      <c r="I24" s="129">
        <v>8.1057609999999993</v>
      </c>
      <c r="J24" s="129">
        <v>0</v>
      </c>
      <c r="K24" s="129">
        <v>8.6902999999999994E-2</v>
      </c>
      <c r="L24" s="129">
        <v>1.692785</v>
      </c>
      <c r="M24" s="129">
        <v>0.4395</v>
      </c>
      <c r="N24" s="129">
        <v>0</v>
      </c>
      <c r="O24" s="129">
        <v>29.858744999999999</v>
      </c>
      <c r="P24" s="129">
        <v>1.421E-3</v>
      </c>
      <c r="Q24" s="129">
        <v>417.42019199999999</v>
      </c>
      <c r="R24" s="129">
        <v>35.077393000000001</v>
      </c>
      <c r="S24" s="129">
        <v>2.547E-2</v>
      </c>
      <c r="T24" s="129">
        <v>0.82982</v>
      </c>
      <c r="U24" s="129">
        <v>0</v>
      </c>
      <c r="V24" s="129">
        <v>1.4591670000000001</v>
      </c>
      <c r="W24" s="129">
        <v>4.6699999999999997E-3</v>
      </c>
    </row>
    <row r="25" spans="1:23" x14ac:dyDescent="0.25">
      <c r="A25" t="s">
        <v>146</v>
      </c>
      <c r="B25" s="130">
        <v>532.98914200000002</v>
      </c>
      <c r="C25" s="129">
        <v>8.2959350000000001</v>
      </c>
      <c r="D25" s="129">
        <v>315.37125400000002</v>
      </c>
      <c r="E25" s="129">
        <v>0</v>
      </c>
      <c r="F25" s="129">
        <v>207.492752</v>
      </c>
      <c r="G25" s="129">
        <v>0</v>
      </c>
      <c r="H25" s="129">
        <v>0.56703700000000001</v>
      </c>
      <c r="I25" s="129">
        <v>2.3700000000000001E-3</v>
      </c>
      <c r="J25" s="129">
        <v>0</v>
      </c>
      <c r="K25" s="129">
        <v>0</v>
      </c>
      <c r="L25" s="129">
        <v>0.17788499999999999</v>
      </c>
      <c r="M25" s="129">
        <v>1.5349999999999999E-3</v>
      </c>
      <c r="N25" s="129">
        <v>0</v>
      </c>
      <c r="O25" s="129">
        <v>0</v>
      </c>
      <c r="P25" s="129">
        <v>0</v>
      </c>
      <c r="Q25" s="129">
        <v>0.32225799999999999</v>
      </c>
      <c r="R25" s="129">
        <v>0.73427699999999996</v>
      </c>
      <c r="S25" s="129">
        <v>4.6849999999999999E-3</v>
      </c>
      <c r="T25" s="129">
        <v>9.1959999999999993E-3</v>
      </c>
      <c r="U25" s="129">
        <v>0</v>
      </c>
      <c r="V25" s="129">
        <v>7.9579999999999998E-3</v>
      </c>
      <c r="W25" s="129">
        <v>2E-3</v>
      </c>
    </row>
    <row r="26" spans="1:23" x14ac:dyDescent="0.25">
      <c r="A26" t="s">
        <v>102</v>
      </c>
      <c r="B26" s="130">
        <v>514.09782199999995</v>
      </c>
      <c r="C26" s="129">
        <v>71.871391000000003</v>
      </c>
      <c r="D26" s="129">
        <v>21.594213</v>
      </c>
      <c r="E26" s="129">
        <v>1.3946499999999999</v>
      </c>
      <c r="F26" s="129">
        <v>81.206056000000004</v>
      </c>
      <c r="G26" s="129">
        <v>3.3197009999999998</v>
      </c>
      <c r="H26" s="129">
        <v>54.469717000000003</v>
      </c>
      <c r="I26" s="129">
        <v>47.319229</v>
      </c>
      <c r="J26" s="129">
        <v>2.0131E-2</v>
      </c>
      <c r="K26" s="129">
        <v>0.91175899999999999</v>
      </c>
      <c r="L26" s="129">
        <v>2.455959</v>
      </c>
      <c r="M26" s="129">
        <v>2.0858159999999999</v>
      </c>
      <c r="N26" s="129">
        <v>3.2106999999999997E-2</v>
      </c>
      <c r="O26" s="129">
        <v>1.4935099999999999</v>
      </c>
      <c r="P26" s="129">
        <v>0.26272000000000001</v>
      </c>
      <c r="Q26" s="129">
        <v>12.458691999999999</v>
      </c>
      <c r="R26" s="129">
        <v>74.179502999999997</v>
      </c>
      <c r="S26" s="129">
        <v>113.49106500000001</v>
      </c>
      <c r="T26" s="129">
        <v>15.818078999999999</v>
      </c>
      <c r="U26" s="129">
        <v>0</v>
      </c>
      <c r="V26" s="129">
        <v>9.6976650000000006</v>
      </c>
      <c r="W26" s="129">
        <v>1.5859000000000002E-2</v>
      </c>
    </row>
    <row r="27" spans="1:23" x14ac:dyDescent="0.25">
      <c r="A27" t="s">
        <v>101</v>
      </c>
      <c r="B27" s="130">
        <v>456.11666500000001</v>
      </c>
      <c r="C27" s="129">
        <v>0.26108399999999998</v>
      </c>
      <c r="D27" s="129">
        <v>35.746581999999997</v>
      </c>
      <c r="E27" s="129">
        <v>4.443594</v>
      </c>
      <c r="F27" s="129">
        <v>57.177563999999997</v>
      </c>
      <c r="G27" s="129">
        <v>1.8660330000000001</v>
      </c>
      <c r="H27" s="129">
        <v>17.514865</v>
      </c>
      <c r="I27" s="129">
        <v>24.158753999999998</v>
      </c>
      <c r="J27" s="129">
        <v>2.2467679999999999</v>
      </c>
      <c r="K27" s="129">
        <v>13.33867</v>
      </c>
      <c r="L27" s="129">
        <v>17.459242</v>
      </c>
      <c r="M27" s="129">
        <v>21.266573000000001</v>
      </c>
      <c r="N27" s="129">
        <v>12.222739000000001</v>
      </c>
      <c r="O27" s="129">
        <v>0.40670499999999998</v>
      </c>
      <c r="P27" s="129">
        <v>6.6660000000000001E-3</v>
      </c>
      <c r="Q27" s="129">
        <v>19.749420000000001</v>
      </c>
      <c r="R27" s="129">
        <v>36.249332000000003</v>
      </c>
      <c r="S27" s="129">
        <v>186.09171799999999</v>
      </c>
      <c r="T27" s="129">
        <v>1.959327</v>
      </c>
      <c r="U27" s="129">
        <v>0</v>
      </c>
      <c r="V27" s="129">
        <v>3.9165770000000002</v>
      </c>
      <c r="W27" s="129">
        <v>3.4452000000000003E-2</v>
      </c>
    </row>
    <row r="28" spans="1:23" x14ac:dyDescent="0.25">
      <c r="A28" t="s">
        <v>90</v>
      </c>
      <c r="B28" s="130">
        <v>453.33585799999997</v>
      </c>
      <c r="C28" s="129">
        <v>41.689872000000001</v>
      </c>
      <c r="D28" s="129">
        <v>126.742239</v>
      </c>
      <c r="E28" s="129">
        <v>0.30994100000000002</v>
      </c>
      <c r="F28" s="129">
        <v>36.318216999999997</v>
      </c>
      <c r="G28" s="129">
        <v>2.2784390000000001</v>
      </c>
      <c r="H28" s="129">
        <v>142.37077099999999</v>
      </c>
      <c r="I28" s="129">
        <v>6.8375279999999998</v>
      </c>
      <c r="J28" s="129">
        <v>4.744E-3</v>
      </c>
      <c r="K28" s="129">
        <v>0.51889200000000002</v>
      </c>
      <c r="L28" s="129">
        <v>16.581543</v>
      </c>
      <c r="M28" s="129">
        <v>14.861276</v>
      </c>
      <c r="N28" s="129">
        <v>0</v>
      </c>
      <c r="O28" s="129">
        <v>10.646006</v>
      </c>
      <c r="P28" s="129">
        <v>0.514351</v>
      </c>
      <c r="Q28" s="129">
        <v>26.694330000000001</v>
      </c>
      <c r="R28" s="129">
        <v>13.277841</v>
      </c>
      <c r="S28" s="129">
        <v>2.7294779999999998</v>
      </c>
      <c r="T28" s="129">
        <v>0.13422899999999999</v>
      </c>
      <c r="U28" s="129">
        <v>0</v>
      </c>
      <c r="V28" s="129">
        <v>10.732244</v>
      </c>
      <c r="W28" s="129">
        <v>9.3917E-2</v>
      </c>
    </row>
    <row r="29" spans="1:23" x14ac:dyDescent="0.25">
      <c r="A29" t="s">
        <v>108</v>
      </c>
      <c r="B29" s="130">
        <v>452.40556400000003</v>
      </c>
      <c r="C29" s="129">
        <v>0.55552500000000005</v>
      </c>
      <c r="D29" s="129">
        <v>4.9176029999999997</v>
      </c>
      <c r="E29" s="129">
        <v>0</v>
      </c>
      <c r="F29" s="129">
        <v>66.032871</v>
      </c>
      <c r="G29" s="129">
        <v>5.5800000000000001E-4</v>
      </c>
      <c r="H29" s="129">
        <v>102.955929</v>
      </c>
      <c r="I29" s="129">
        <v>2.2817370000000001</v>
      </c>
      <c r="J29" s="129">
        <v>0.341387</v>
      </c>
      <c r="K29" s="129">
        <v>1.4172</v>
      </c>
      <c r="L29" s="129">
        <v>1.206318</v>
      </c>
      <c r="M29" s="129">
        <v>3.0210750000000002</v>
      </c>
      <c r="N29" s="129">
        <v>0.14485799999999999</v>
      </c>
      <c r="O29" s="129">
        <v>0.40073399999999998</v>
      </c>
      <c r="P29" s="129">
        <v>17.385180999999999</v>
      </c>
      <c r="Q29" s="129">
        <v>10.635930999999999</v>
      </c>
      <c r="R29" s="129">
        <v>44.916235999999998</v>
      </c>
      <c r="S29" s="129">
        <v>1.963033</v>
      </c>
      <c r="T29" s="129">
        <v>148.66865999999999</v>
      </c>
      <c r="U29" s="129">
        <v>42.426138999999999</v>
      </c>
      <c r="V29" s="129">
        <v>3.1113019999999998</v>
      </c>
      <c r="W29" s="129">
        <v>2.3286999999999999E-2</v>
      </c>
    </row>
    <row r="30" spans="1:23" x14ac:dyDescent="0.25">
      <c r="A30" t="s">
        <v>98</v>
      </c>
      <c r="B30" s="130">
        <v>427.387676</v>
      </c>
      <c r="C30" s="129">
        <v>6.4930779999999997</v>
      </c>
      <c r="D30" s="129">
        <v>18.680686000000001</v>
      </c>
      <c r="E30" s="129">
        <v>0</v>
      </c>
      <c r="F30" s="129">
        <v>3.2353329999999998</v>
      </c>
      <c r="G30" s="129">
        <v>9.5305000000000001E-2</v>
      </c>
      <c r="H30" s="129">
        <v>7.7363609999999996</v>
      </c>
      <c r="I30" s="129">
        <v>11.979585999999999</v>
      </c>
      <c r="J30" s="129">
        <v>3.5982590000000001</v>
      </c>
      <c r="K30" s="129">
        <v>4.4793750000000001</v>
      </c>
      <c r="L30" s="129">
        <v>0.81674899999999995</v>
      </c>
      <c r="M30" s="129">
        <v>45.108930999999998</v>
      </c>
      <c r="N30" s="129">
        <v>43.256193000000003</v>
      </c>
      <c r="O30" s="129">
        <v>5.6185530000000004</v>
      </c>
      <c r="P30" s="129">
        <v>0.96657999999999999</v>
      </c>
      <c r="Q30" s="129">
        <v>1.735365</v>
      </c>
      <c r="R30" s="129">
        <v>230.55658700000001</v>
      </c>
      <c r="S30" s="129">
        <v>0.57356700000000005</v>
      </c>
      <c r="T30" s="129">
        <v>4.5707110000000002</v>
      </c>
      <c r="U30" s="129">
        <v>0</v>
      </c>
      <c r="V30" s="129">
        <v>37.885460999999999</v>
      </c>
      <c r="W30" s="129">
        <v>9.9599999999999992E-4</v>
      </c>
    </row>
    <row r="31" spans="1:23" x14ac:dyDescent="0.25">
      <c r="A31" t="s">
        <v>113</v>
      </c>
      <c r="B31" s="130">
        <v>402.80092100000002</v>
      </c>
      <c r="C31" s="129">
        <v>2.0160999999999998E-2</v>
      </c>
      <c r="D31" s="129">
        <v>96.071217000000004</v>
      </c>
      <c r="E31" s="129">
        <v>6.7039999999999999E-3</v>
      </c>
      <c r="F31" s="129">
        <v>9.4199710000000003</v>
      </c>
      <c r="G31" s="129">
        <v>1.366139</v>
      </c>
      <c r="H31" s="129">
        <v>19.887055</v>
      </c>
      <c r="I31" s="129">
        <v>2.9591919999999998</v>
      </c>
      <c r="J31" s="129">
        <v>2.8930000000000002E-3</v>
      </c>
      <c r="K31" s="129">
        <v>1.133524</v>
      </c>
      <c r="L31" s="129">
        <v>1.239301</v>
      </c>
      <c r="M31" s="129">
        <v>0.41408699999999998</v>
      </c>
      <c r="N31" s="129">
        <v>0</v>
      </c>
      <c r="O31" s="129">
        <v>3.6329999999999999E-3</v>
      </c>
      <c r="P31" s="129">
        <v>217.54400100000001</v>
      </c>
      <c r="Q31" s="129">
        <v>17.975501999999999</v>
      </c>
      <c r="R31" s="129">
        <v>7.1055820000000001</v>
      </c>
      <c r="S31" s="129">
        <v>27.192215000000001</v>
      </c>
      <c r="T31" s="129">
        <v>0.23000399999999999</v>
      </c>
      <c r="U31" s="129">
        <v>0</v>
      </c>
      <c r="V31" s="129">
        <v>0.15685199999999999</v>
      </c>
      <c r="W31" s="129">
        <v>7.2887999999999994E-2</v>
      </c>
    </row>
    <row r="32" spans="1:23" x14ac:dyDescent="0.25">
      <c r="A32" t="s">
        <v>112</v>
      </c>
      <c r="B32" s="130">
        <v>394.48217799999998</v>
      </c>
      <c r="C32" s="129">
        <v>0.21515000000000001</v>
      </c>
      <c r="D32" s="129">
        <v>0</v>
      </c>
      <c r="E32" s="129">
        <v>0</v>
      </c>
      <c r="F32" s="129">
        <v>1.3316E-2</v>
      </c>
      <c r="G32" s="129">
        <v>1.15E-3</v>
      </c>
      <c r="H32" s="129">
        <v>11.705932000000001</v>
      </c>
      <c r="I32" s="129">
        <v>9.0241179999999996</v>
      </c>
      <c r="J32" s="129">
        <v>3.0626769999999999</v>
      </c>
      <c r="K32" s="129">
        <v>9.7859999999999996E-3</v>
      </c>
      <c r="L32" s="129">
        <v>0.19284499999999999</v>
      </c>
      <c r="M32" s="129">
        <v>75.155378999999996</v>
      </c>
      <c r="N32" s="129">
        <v>6.712968</v>
      </c>
      <c r="O32" s="129">
        <v>2.217527</v>
      </c>
      <c r="P32" s="129">
        <v>6.18384</v>
      </c>
      <c r="Q32" s="129">
        <v>0.51078900000000005</v>
      </c>
      <c r="R32" s="129">
        <v>2.9123109999999999</v>
      </c>
      <c r="S32" s="129">
        <v>0.40702100000000002</v>
      </c>
      <c r="T32" s="129">
        <v>1.0051079999999999</v>
      </c>
      <c r="U32" s="129">
        <v>0</v>
      </c>
      <c r="V32" s="129">
        <v>1.9100870000000001</v>
      </c>
      <c r="W32" s="129">
        <v>273.24217399999998</v>
      </c>
    </row>
    <row r="33" spans="1:23" x14ac:dyDescent="0.25">
      <c r="A33" t="s">
        <v>169</v>
      </c>
      <c r="B33" s="130">
        <v>384.41750000000002</v>
      </c>
      <c r="C33" s="129">
        <v>16.055562999999999</v>
      </c>
      <c r="D33" s="129">
        <v>0.61039699999999997</v>
      </c>
      <c r="E33" s="129">
        <v>3.444E-3</v>
      </c>
      <c r="F33" s="129">
        <v>105.600312</v>
      </c>
      <c r="G33" s="129">
        <v>1.3455999999999999E-2</v>
      </c>
      <c r="H33" s="129">
        <v>175.68238400000001</v>
      </c>
      <c r="I33" s="129">
        <v>0.997583</v>
      </c>
      <c r="J33" s="129">
        <v>1.5838999999999999E-2</v>
      </c>
      <c r="K33" s="129">
        <v>0</v>
      </c>
      <c r="L33" s="129">
        <v>0.29412899999999997</v>
      </c>
      <c r="M33" s="129">
        <v>0.30283599999999999</v>
      </c>
      <c r="N33" s="129">
        <v>1.8029999999999999E-3</v>
      </c>
      <c r="O33" s="129">
        <v>2.5683999999999998E-2</v>
      </c>
      <c r="P33" s="129">
        <v>0</v>
      </c>
      <c r="Q33" s="129">
        <v>1.6348609999999999</v>
      </c>
      <c r="R33" s="129">
        <v>25.763676</v>
      </c>
      <c r="S33" s="129">
        <v>0.34036699999999998</v>
      </c>
      <c r="T33" s="129">
        <v>55.561821000000002</v>
      </c>
      <c r="U33" s="129">
        <v>0</v>
      </c>
      <c r="V33" s="129">
        <v>1.504162</v>
      </c>
      <c r="W33" s="129">
        <v>9.1830000000000002E-3</v>
      </c>
    </row>
    <row r="34" spans="1:23" x14ac:dyDescent="0.25">
      <c r="A34" t="s">
        <v>106</v>
      </c>
      <c r="B34" s="130">
        <v>355.05705499999999</v>
      </c>
      <c r="C34" s="129">
        <v>307.86712999999997</v>
      </c>
      <c r="D34" s="129">
        <v>13.441739</v>
      </c>
      <c r="E34" s="129">
        <v>0.131995</v>
      </c>
      <c r="F34" s="129">
        <v>33.563657999999997</v>
      </c>
      <c r="G34" s="129">
        <v>0</v>
      </c>
      <c r="H34" s="129">
        <v>0</v>
      </c>
      <c r="I34" s="129">
        <v>1.4580000000000001E-3</v>
      </c>
      <c r="J34" s="129">
        <v>0</v>
      </c>
      <c r="K34" s="129">
        <v>3.4382999999999997E-2</v>
      </c>
      <c r="L34" s="129">
        <v>0</v>
      </c>
      <c r="M34" s="129">
        <v>0</v>
      </c>
      <c r="N34" s="129">
        <v>0</v>
      </c>
      <c r="O34" s="129">
        <v>0</v>
      </c>
      <c r="P34" s="129">
        <v>0</v>
      </c>
      <c r="Q34" s="129">
        <v>0</v>
      </c>
      <c r="R34" s="129">
        <v>1.653E-2</v>
      </c>
      <c r="S34" s="129">
        <v>0</v>
      </c>
      <c r="T34" s="129">
        <v>0</v>
      </c>
      <c r="U34" s="129">
        <v>0</v>
      </c>
      <c r="V34" s="129">
        <v>0</v>
      </c>
      <c r="W34" s="129">
        <v>1.6200000000000001E-4</v>
      </c>
    </row>
    <row r="35" spans="1:23" x14ac:dyDescent="0.25">
      <c r="A35" t="s">
        <v>139</v>
      </c>
      <c r="B35" s="130">
        <v>347.13998600000002</v>
      </c>
      <c r="C35" s="129">
        <v>0</v>
      </c>
      <c r="D35" s="129">
        <v>0</v>
      </c>
      <c r="E35" s="129">
        <v>0</v>
      </c>
      <c r="F35" s="129">
        <v>0</v>
      </c>
      <c r="G35" s="129">
        <v>0</v>
      </c>
      <c r="H35" s="129">
        <v>0</v>
      </c>
      <c r="I35" s="129">
        <v>6.8499999999999995E-4</v>
      </c>
      <c r="J35" s="129">
        <v>0</v>
      </c>
      <c r="K35" s="129">
        <v>0.153693</v>
      </c>
      <c r="L35" s="129">
        <v>0</v>
      </c>
      <c r="M35" s="129">
        <v>0</v>
      </c>
      <c r="N35" s="129">
        <v>0</v>
      </c>
      <c r="O35" s="129">
        <v>2.04E-4</v>
      </c>
      <c r="P35" s="129">
        <v>0</v>
      </c>
      <c r="Q35" s="129">
        <v>346.97939700000001</v>
      </c>
      <c r="R35" s="129">
        <v>6.0070000000000002E-3</v>
      </c>
      <c r="S35" s="129">
        <v>0</v>
      </c>
      <c r="T35" s="129">
        <v>0</v>
      </c>
      <c r="U35" s="129">
        <v>0</v>
      </c>
      <c r="V35" s="129">
        <v>0</v>
      </c>
      <c r="W35" s="129">
        <v>0</v>
      </c>
    </row>
    <row r="36" spans="1:23" x14ac:dyDescent="0.25">
      <c r="A36" t="s">
        <v>103</v>
      </c>
      <c r="B36" s="130">
        <v>329.399609</v>
      </c>
      <c r="C36" s="129">
        <v>31.719275</v>
      </c>
      <c r="D36" s="129">
        <v>1.351267</v>
      </c>
      <c r="E36" s="129">
        <v>3.81E-3</v>
      </c>
      <c r="F36" s="129">
        <v>114.559651</v>
      </c>
      <c r="G36" s="129">
        <v>0.72709599999999996</v>
      </c>
      <c r="H36" s="129">
        <v>22.448688000000001</v>
      </c>
      <c r="I36" s="129">
        <v>7.4957880000000001</v>
      </c>
      <c r="J36" s="129">
        <v>2.2588E-2</v>
      </c>
      <c r="K36" s="129">
        <v>2.6375519999999999</v>
      </c>
      <c r="L36" s="129">
        <v>3.754858</v>
      </c>
      <c r="M36" s="129">
        <v>1.150355</v>
      </c>
      <c r="N36" s="129">
        <v>2.1318E-2</v>
      </c>
      <c r="O36" s="129">
        <v>2.4057949999999999</v>
      </c>
      <c r="P36" s="129">
        <v>2.9190000000000002E-3</v>
      </c>
      <c r="Q36" s="129">
        <v>29.336155000000002</v>
      </c>
      <c r="R36" s="129">
        <v>77.200958</v>
      </c>
      <c r="S36" s="129">
        <v>9.4452200000000008</v>
      </c>
      <c r="T36" s="129">
        <v>5.1177710000000003</v>
      </c>
      <c r="U36" s="129">
        <v>0</v>
      </c>
      <c r="V36" s="129">
        <v>19.997133999999999</v>
      </c>
      <c r="W36" s="129">
        <v>1.4109999999999999E-3</v>
      </c>
    </row>
    <row r="37" spans="1:23" x14ac:dyDescent="0.25">
      <c r="A37" t="s">
        <v>88</v>
      </c>
      <c r="B37" s="130">
        <v>323.75974500000001</v>
      </c>
      <c r="C37" s="129">
        <v>3.086071</v>
      </c>
      <c r="D37" s="129">
        <v>0.84989999999999999</v>
      </c>
      <c r="E37" s="129">
        <v>79.226879999999994</v>
      </c>
      <c r="F37" s="129">
        <v>38.41187</v>
      </c>
      <c r="G37" s="129">
        <v>0.77801200000000004</v>
      </c>
      <c r="H37" s="129">
        <v>16.581385999999998</v>
      </c>
      <c r="I37" s="129">
        <v>38.149849000000003</v>
      </c>
      <c r="J37" s="129">
        <v>8.7019999999999997E-3</v>
      </c>
      <c r="K37" s="129">
        <v>3.5447199999999999</v>
      </c>
      <c r="L37" s="129">
        <v>2.0834259999999998</v>
      </c>
      <c r="M37" s="129">
        <v>4.2108860000000004</v>
      </c>
      <c r="N37" s="129">
        <v>0.120134</v>
      </c>
      <c r="O37" s="129">
        <v>1.4674199999999999</v>
      </c>
      <c r="P37" s="129">
        <v>0.71916800000000003</v>
      </c>
      <c r="Q37" s="129">
        <v>19.942097</v>
      </c>
      <c r="R37" s="129">
        <v>61.625168000000002</v>
      </c>
      <c r="S37" s="129">
        <v>33.055483000000002</v>
      </c>
      <c r="T37" s="129">
        <v>5.5069749999999997</v>
      </c>
      <c r="U37" s="129">
        <v>0</v>
      </c>
      <c r="V37" s="129">
        <v>14.388450000000001</v>
      </c>
      <c r="W37" s="129">
        <v>3.1480000000000002E-3</v>
      </c>
    </row>
    <row r="38" spans="1:23" x14ac:dyDescent="0.25">
      <c r="A38" t="s">
        <v>95</v>
      </c>
      <c r="B38" s="130">
        <v>309.43699400000003</v>
      </c>
      <c r="C38" s="129">
        <v>1.763968</v>
      </c>
      <c r="D38" s="129">
        <v>0.442853</v>
      </c>
      <c r="E38" s="129">
        <v>4.0980000000000001E-3</v>
      </c>
      <c r="F38" s="129">
        <v>0.54620100000000005</v>
      </c>
      <c r="G38" s="129">
        <v>1.8461890000000001</v>
      </c>
      <c r="H38" s="129">
        <v>43.342860999999999</v>
      </c>
      <c r="I38" s="129">
        <v>57.683807000000002</v>
      </c>
      <c r="J38" s="129">
        <v>0.280586</v>
      </c>
      <c r="K38" s="129">
        <v>0.54550900000000002</v>
      </c>
      <c r="L38" s="129">
        <v>1.004327</v>
      </c>
      <c r="M38" s="129">
        <v>5.8340719999999999</v>
      </c>
      <c r="N38" s="129">
        <v>8.8999999999999996E-2</v>
      </c>
      <c r="O38" s="129">
        <v>4.9907159999999999</v>
      </c>
      <c r="P38" s="129">
        <v>3.79E-4</v>
      </c>
      <c r="Q38" s="129">
        <v>48.591107000000001</v>
      </c>
      <c r="R38" s="129">
        <v>72.352098999999995</v>
      </c>
      <c r="S38" s="129">
        <v>45.565930999999999</v>
      </c>
      <c r="T38" s="129">
        <v>15.531445</v>
      </c>
      <c r="U38" s="129">
        <v>0</v>
      </c>
      <c r="V38" s="129">
        <v>9.0168630000000007</v>
      </c>
      <c r="W38" s="129">
        <v>4.9829999999999996E-3</v>
      </c>
    </row>
    <row r="39" spans="1:23" x14ac:dyDescent="0.25">
      <c r="A39" t="s">
        <v>123</v>
      </c>
      <c r="B39" s="130">
        <v>298.14447699999999</v>
      </c>
      <c r="C39" s="129">
        <v>11.796685999999999</v>
      </c>
      <c r="D39" s="129">
        <v>5.5560150000000004</v>
      </c>
      <c r="E39" s="129">
        <v>6.332E-3</v>
      </c>
      <c r="F39" s="129">
        <v>4.5764339999999999</v>
      </c>
      <c r="G39" s="129">
        <v>0</v>
      </c>
      <c r="H39" s="129">
        <v>6.0614499999999998</v>
      </c>
      <c r="I39" s="129">
        <v>6.2095440000000002</v>
      </c>
      <c r="J39" s="129">
        <v>7.7765000000000001E-2</v>
      </c>
      <c r="K39" s="129">
        <v>0.121626</v>
      </c>
      <c r="L39" s="129">
        <v>1.097974</v>
      </c>
      <c r="M39" s="129">
        <v>1.352428</v>
      </c>
      <c r="N39" s="129">
        <v>5.1149999999999998E-3</v>
      </c>
      <c r="O39" s="129">
        <v>0.56189100000000003</v>
      </c>
      <c r="P39" s="129">
        <v>7.6000000000000004E-5</v>
      </c>
      <c r="Q39" s="129">
        <v>8.7769899999999996</v>
      </c>
      <c r="R39" s="129">
        <v>133.43206000000001</v>
      </c>
      <c r="S39" s="129">
        <v>58.013618999999998</v>
      </c>
      <c r="T39" s="129">
        <v>56.109414000000001</v>
      </c>
      <c r="U39" s="129">
        <v>0</v>
      </c>
      <c r="V39" s="129">
        <v>4.3828180000000003</v>
      </c>
      <c r="W39" s="129">
        <v>6.2399999999999999E-3</v>
      </c>
    </row>
    <row r="40" spans="1:23" x14ac:dyDescent="0.25">
      <c r="A40" t="s">
        <v>178</v>
      </c>
      <c r="B40" s="130">
        <v>224.674723</v>
      </c>
      <c r="C40" s="129">
        <v>35.271434999999997</v>
      </c>
      <c r="D40" s="129">
        <v>1.0780970000000001</v>
      </c>
      <c r="E40" s="129">
        <v>1.0342439999999999</v>
      </c>
      <c r="F40" s="129">
        <v>35.275682000000003</v>
      </c>
      <c r="G40" s="129">
        <v>0.49303599999999997</v>
      </c>
      <c r="H40" s="129">
        <v>118.25089800000001</v>
      </c>
      <c r="I40" s="129">
        <v>2.0362990000000001</v>
      </c>
      <c r="J40" s="129">
        <v>7.4600000000000003E-4</v>
      </c>
      <c r="K40" s="129">
        <v>8.1469999999999997E-3</v>
      </c>
      <c r="L40" s="129">
        <v>0.72562800000000005</v>
      </c>
      <c r="M40" s="129">
        <v>1.6796059999999999</v>
      </c>
      <c r="N40" s="129">
        <v>1.052E-3</v>
      </c>
      <c r="O40" s="129">
        <v>0.54452699999999998</v>
      </c>
      <c r="P40" s="129">
        <v>1.186E-3</v>
      </c>
      <c r="Q40" s="129">
        <v>3.1911770000000002</v>
      </c>
      <c r="R40" s="129">
        <v>18.923359000000001</v>
      </c>
      <c r="S40" s="129">
        <v>1.3059559999999999</v>
      </c>
      <c r="T40" s="129">
        <v>3.0630820000000001</v>
      </c>
      <c r="U40" s="129">
        <v>0</v>
      </c>
      <c r="V40" s="129">
        <v>1.702113</v>
      </c>
      <c r="W40" s="129">
        <v>8.8453000000000004E-2</v>
      </c>
    </row>
    <row r="41" spans="1:23" x14ac:dyDescent="0.25">
      <c r="A41" t="s">
        <v>124</v>
      </c>
      <c r="B41" s="130">
        <v>218.373503</v>
      </c>
      <c r="C41" s="129">
        <v>0.42447299999999999</v>
      </c>
      <c r="D41" s="129">
        <v>1.1871E-2</v>
      </c>
      <c r="E41" s="129">
        <v>0.27787899999999999</v>
      </c>
      <c r="F41" s="129">
        <v>1.7125630000000001</v>
      </c>
      <c r="G41" s="129">
        <v>0.13269700000000001</v>
      </c>
      <c r="H41" s="129">
        <v>43.441716</v>
      </c>
      <c r="I41" s="129">
        <v>11.381423</v>
      </c>
      <c r="J41" s="129">
        <v>6.3200000000000001E-3</v>
      </c>
      <c r="K41" s="129">
        <v>53.963245000000001</v>
      </c>
      <c r="L41" s="129">
        <v>23.976098</v>
      </c>
      <c r="M41" s="129">
        <v>0.64553199999999999</v>
      </c>
      <c r="N41" s="129">
        <v>2.2728000000000002E-2</v>
      </c>
      <c r="O41" s="129">
        <v>2.3892E-2</v>
      </c>
      <c r="P41" s="129">
        <v>6.0920000000000002E-3</v>
      </c>
      <c r="Q41" s="129">
        <v>12.431512</v>
      </c>
      <c r="R41" s="129">
        <v>57.041688000000001</v>
      </c>
      <c r="S41" s="129">
        <v>1.7334240000000001</v>
      </c>
      <c r="T41" s="129">
        <v>10.328943000000001</v>
      </c>
      <c r="U41" s="129">
        <v>0</v>
      </c>
      <c r="V41" s="129">
        <v>0.796736</v>
      </c>
      <c r="W41" s="129">
        <v>1.4671E-2</v>
      </c>
    </row>
    <row r="42" spans="1:23" x14ac:dyDescent="0.25">
      <c r="A42" t="s">
        <v>86</v>
      </c>
      <c r="B42" s="130">
        <v>217.45876699999999</v>
      </c>
      <c r="C42" s="129">
        <v>1.659662</v>
      </c>
      <c r="D42" s="129">
        <v>0.481931</v>
      </c>
      <c r="E42" s="129">
        <v>2.2551030000000001</v>
      </c>
      <c r="F42" s="129">
        <v>31.213522999999999</v>
      </c>
      <c r="G42" s="129">
        <v>2.8785509999999999</v>
      </c>
      <c r="H42" s="129">
        <v>30.222856</v>
      </c>
      <c r="I42" s="129">
        <v>28.737089000000001</v>
      </c>
      <c r="J42" s="129">
        <v>0.18232300000000001</v>
      </c>
      <c r="K42" s="129">
        <v>1.049E-3</v>
      </c>
      <c r="L42" s="129">
        <v>1.0581780000000001</v>
      </c>
      <c r="M42" s="129">
        <v>0.52502599999999999</v>
      </c>
      <c r="N42" s="129">
        <v>5.4893999999999998E-2</v>
      </c>
      <c r="O42" s="129">
        <v>4.8854000000000002E-2</v>
      </c>
      <c r="P42" s="129">
        <v>7.5150999999999996E-2</v>
      </c>
      <c r="Q42" s="129">
        <v>10.808718000000001</v>
      </c>
      <c r="R42" s="129">
        <v>65.266931</v>
      </c>
      <c r="S42" s="129">
        <v>26.387889000000001</v>
      </c>
      <c r="T42" s="129">
        <v>15.280759</v>
      </c>
      <c r="U42" s="129">
        <v>0</v>
      </c>
      <c r="V42" s="129">
        <v>0.11451699999999999</v>
      </c>
      <c r="W42" s="129">
        <v>0.205763</v>
      </c>
    </row>
    <row r="43" spans="1:23" x14ac:dyDescent="0.25">
      <c r="A43" t="s">
        <v>16</v>
      </c>
      <c r="B43" s="130">
        <v>214.65944200000001</v>
      </c>
      <c r="C43" s="129">
        <v>6.4244560000000002</v>
      </c>
      <c r="D43" s="129">
        <v>7.2149320000000001</v>
      </c>
      <c r="E43" s="129">
        <v>0</v>
      </c>
      <c r="F43" s="129">
        <v>17.992224</v>
      </c>
      <c r="G43" s="129">
        <v>100.538093</v>
      </c>
      <c r="H43" s="129">
        <v>9.4174579999999999</v>
      </c>
      <c r="I43" s="129">
        <v>9.17483</v>
      </c>
      <c r="J43" s="129">
        <v>9.7541000000000003E-2</v>
      </c>
      <c r="K43" s="129">
        <v>9.1918E-2</v>
      </c>
      <c r="L43" s="129">
        <v>16.936790999999999</v>
      </c>
      <c r="M43" s="129">
        <v>1.945854</v>
      </c>
      <c r="N43" s="129">
        <v>0.28007799999999999</v>
      </c>
      <c r="O43" s="129">
        <v>6.8311630000000001</v>
      </c>
      <c r="P43" s="129">
        <v>1.9494999999999998E-2</v>
      </c>
      <c r="Q43" s="129">
        <v>29.263721</v>
      </c>
      <c r="R43" s="129">
        <v>5.1014150000000003</v>
      </c>
      <c r="S43" s="129">
        <v>3.9601999999999998E-2</v>
      </c>
      <c r="T43" s="129">
        <v>4.7044000000000002E-2</v>
      </c>
      <c r="U43" s="129">
        <v>0</v>
      </c>
      <c r="V43" s="129">
        <v>1.9678530000000001</v>
      </c>
      <c r="W43" s="129">
        <v>1.2749740000000001</v>
      </c>
    </row>
    <row r="44" spans="1:23" x14ac:dyDescent="0.25">
      <c r="A44" t="s">
        <v>151</v>
      </c>
      <c r="B44" s="130">
        <v>202.76423199999999</v>
      </c>
      <c r="C44" s="129">
        <v>3.9802689999999998</v>
      </c>
      <c r="D44" s="129">
        <v>0.122851</v>
      </c>
      <c r="E44" s="129">
        <v>0</v>
      </c>
      <c r="F44" s="129">
        <v>4.0251000000000002E-2</v>
      </c>
      <c r="G44" s="129">
        <v>2.9159999999999998E-2</v>
      </c>
      <c r="H44" s="129">
        <v>15.751322999999999</v>
      </c>
      <c r="I44" s="129">
        <v>2.4003220000000001</v>
      </c>
      <c r="J44" s="129">
        <v>0</v>
      </c>
      <c r="K44" s="129">
        <v>73.500337000000002</v>
      </c>
      <c r="L44" s="129">
        <v>46.355334999999997</v>
      </c>
      <c r="M44" s="129">
        <v>0.17318500000000001</v>
      </c>
      <c r="N44" s="129">
        <v>4.9839999999999997E-3</v>
      </c>
      <c r="O44" s="129">
        <v>2.6728999999999999E-2</v>
      </c>
      <c r="P44" s="129">
        <v>0</v>
      </c>
      <c r="Q44" s="129">
        <v>1.9102159999999999</v>
      </c>
      <c r="R44" s="129">
        <v>46.462017000000003</v>
      </c>
      <c r="S44" s="129">
        <v>6.1036190000000001</v>
      </c>
      <c r="T44" s="129">
        <v>1.9403349999999999</v>
      </c>
      <c r="U44" s="129">
        <v>0</v>
      </c>
      <c r="V44" s="129">
        <v>3.9616099999999999</v>
      </c>
      <c r="W44" s="129">
        <v>1.689E-3</v>
      </c>
    </row>
    <row r="45" spans="1:23" x14ac:dyDescent="0.25">
      <c r="A45" t="s">
        <v>126</v>
      </c>
      <c r="B45" s="130">
        <v>202.41715199999999</v>
      </c>
      <c r="C45" s="129">
        <v>173.08491799999999</v>
      </c>
      <c r="D45" s="129">
        <v>3.249441</v>
      </c>
      <c r="E45" s="129">
        <v>7.6095759999999997</v>
      </c>
      <c r="F45" s="129">
        <v>6.4290079999999996</v>
      </c>
      <c r="G45" s="129">
        <v>0</v>
      </c>
      <c r="H45" s="129">
        <v>5.3273339999999996</v>
      </c>
      <c r="I45" s="129">
        <v>0.387845</v>
      </c>
      <c r="J45" s="129">
        <v>0</v>
      </c>
      <c r="K45" s="129">
        <v>4.526624</v>
      </c>
      <c r="L45" s="129">
        <v>0.40861799999999998</v>
      </c>
      <c r="M45" s="129">
        <v>7.3369999999999998E-3</v>
      </c>
      <c r="N45" s="129">
        <v>4.1050000000000001E-3</v>
      </c>
      <c r="O45" s="129">
        <v>2.3800000000000001E-4</v>
      </c>
      <c r="P45" s="129">
        <v>1.402E-3</v>
      </c>
      <c r="Q45" s="129">
        <v>8.4474999999999995E-2</v>
      </c>
      <c r="R45" s="129">
        <v>0.60276700000000005</v>
      </c>
      <c r="S45" s="129">
        <v>9.0301999999999993E-2</v>
      </c>
      <c r="T45" s="129">
        <v>0.57238900000000004</v>
      </c>
      <c r="U45" s="129">
        <v>0</v>
      </c>
      <c r="V45" s="129">
        <v>2.5196E-2</v>
      </c>
      <c r="W45" s="129">
        <v>5.5770000000000004E-3</v>
      </c>
    </row>
    <row r="46" spans="1:23" x14ac:dyDescent="0.25">
      <c r="A46" t="s">
        <v>141</v>
      </c>
      <c r="B46" s="130">
        <v>197.48380700000001</v>
      </c>
      <c r="C46" s="129">
        <v>2.1375000000000002E-2</v>
      </c>
      <c r="D46" s="129">
        <v>0.31929099999999999</v>
      </c>
      <c r="E46" s="129">
        <v>0</v>
      </c>
      <c r="F46" s="129">
        <v>11.627983</v>
      </c>
      <c r="G46" s="129">
        <v>0.97855700000000001</v>
      </c>
      <c r="H46" s="129">
        <v>42.573681000000001</v>
      </c>
      <c r="I46" s="129">
        <v>2.1181369999999999</v>
      </c>
      <c r="J46" s="129">
        <v>1.8381999999999999E-2</v>
      </c>
      <c r="K46" s="129">
        <v>23.702718000000001</v>
      </c>
      <c r="L46" s="129">
        <v>4.2786340000000003</v>
      </c>
      <c r="M46" s="129">
        <v>0.25083499999999997</v>
      </c>
      <c r="N46" s="129">
        <v>7.3150000000000003E-3</v>
      </c>
      <c r="O46" s="129">
        <v>0.59506599999999998</v>
      </c>
      <c r="P46" s="129">
        <v>6.5948999999999994E-2</v>
      </c>
      <c r="Q46" s="129">
        <v>6.4563259999999998</v>
      </c>
      <c r="R46" s="129">
        <v>33.004568999999996</v>
      </c>
      <c r="S46" s="129">
        <v>61.080064999999998</v>
      </c>
      <c r="T46" s="129">
        <v>9.2584309999999999</v>
      </c>
      <c r="U46" s="129">
        <v>0</v>
      </c>
      <c r="V46" s="129">
        <v>1.1141620000000001</v>
      </c>
      <c r="W46" s="129">
        <v>1.2331E-2</v>
      </c>
    </row>
    <row r="47" spans="1:23" x14ac:dyDescent="0.25">
      <c r="A47" t="s">
        <v>157</v>
      </c>
      <c r="B47" s="130">
        <v>172.86734100000001</v>
      </c>
      <c r="C47" s="129">
        <v>4.8894640000000003</v>
      </c>
      <c r="D47" s="129">
        <v>1.700072</v>
      </c>
      <c r="E47" s="129">
        <v>0</v>
      </c>
      <c r="F47" s="129">
        <v>6.9949120000000002</v>
      </c>
      <c r="G47" s="129">
        <v>0</v>
      </c>
      <c r="H47" s="129">
        <v>5.2682650000000004</v>
      </c>
      <c r="I47" s="129">
        <v>3.4507599999999998</v>
      </c>
      <c r="J47" s="129">
        <v>3.7206999999999997E-2</v>
      </c>
      <c r="K47" s="129">
        <v>0.13794600000000001</v>
      </c>
      <c r="L47" s="129">
        <v>0.110431</v>
      </c>
      <c r="M47" s="129">
        <v>3.0962999999999998</v>
      </c>
      <c r="N47" s="129">
        <v>7.3052000000000006E-2</v>
      </c>
      <c r="O47" s="129">
        <v>1.87066</v>
      </c>
      <c r="P47" s="129">
        <v>0</v>
      </c>
      <c r="Q47" s="129">
        <v>3.0381939999999998</v>
      </c>
      <c r="R47" s="129">
        <v>64.425717000000006</v>
      </c>
      <c r="S47" s="129">
        <v>60.522280000000002</v>
      </c>
      <c r="T47" s="129">
        <v>5.4054760000000002</v>
      </c>
      <c r="U47" s="129">
        <v>2.6224660000000002</v>
      </c>
      <c r="V47" s="129">
        <v>9.2241389999999992</v>
      </c>
      <c r="W47" s="129">
        <v>0</v>
      </c>
    </row>
    <row r="48" spans="1:23" x14ac:dyDescent="0.25">
      <c r="A48" t="s">
        <v>105</v>
      </c>
      <c r="B48" s="130">
        <v>165.29773299999999</v>
      </c>
      <c r="C48" s="129">
        <v>57.676484000000002</v>
      </c>
      <c r="D48" s="129">
        <v>50.832500000000003</v>
      </c>
      <c r="E48" s="129">
        <v>0.210701</v>
      </c>
      <c r="F48" s="129">
        <v>3.8957700000000002</v>
      </c>
      <c r="G48" s="129">
        <v>1.420274</v>
      </c>
      <c r="H48" s="129">
        <v>17.080559000000001</v>
      </c>
      <c r="I48" s="129">
        <v>1.5733889999999999</v>
      </c>
      <c r="J48" s="129">
        <v>3.3485000000000001E-2</v>
      </c>
      <c r="K48" s="129">
        <v>1.2633999999999999E-2</v>
      </c>
      <c r="L48" s="129">
        <v>1.444016</v>
      </c>
      <c r="M48" s="129">
        <v>0.50413399999999997</v>
      </c>
      <c r="N48" s="129">
        <v>2.8805000000000001E-2</v>
      </c>
      <c r="O48" s="129">
        <v>0.13955699999999999</v>
      </c>
      <c r="P48" s="129">
        <v>1.0018000000000001E-2</v>
      </c>
      <c r="Q48" s="129">
        <v>10.255037</v>
      </c>
      <c r="R48" s="129">
        <v>11.966727000000001</v>
      </c>
      <c r="S48" s="129">
        <v>5.6394099999999998</v>
      </c>
      <c r="T48" s="129">
        <v>2.329097</v>
      </c>
      <c r="U48" s="129">
        <v>0</v>
      </c>
      <c r="V48" s="129">
        <v>0.21668200000000001</v>
      </c>
      <c r="W48" s="129">
        <v>2.8454E-2</v>
      </c>
    </row>
    <row r="49" spans="1:23" x14ac:dyDescent="0.25">
      <c r="A49" t="s">
        <v>107</v>
      </c>
      <c r="B49" s="130">
        <v>149.093661</v>
      </c>
      <c r="C49" s="129">
        <v>0.140764</v>
      </c>
      <c r="D49" s="129">
        <v>17.119322</v>
      </c>
      <c r="E49" s="129">
        <v>1.6789430000000001</v>
      </c>
      <c r="F49" s="129">
        <v>7.3584259999999997</v>
      </c>
      <c r="G49" s="129">
        <v>0</v>
      </c>
      <c r="H49" s="129">
        <v>5.0600000000000005E-4</v>
      </c>
      <c r="I49" s="129">
        <v>0.151946</v>
      </c>
      <c r="J49" s="129">
        <v>0.47606999999999999</v>
      </c>
      <c r="K49" s="129">
        <v>6.8670999999999996E-2</v>
      </c>
      <c r="L49" s="129">
        <v>0</v>
      </c>
      <c r="M49" s="129">
        <v>119.38126</v>
      </c>
      <c r="N49" s="129">
        <v>1.1773389999999999</v>
      </c>
      <c r="O49" s="129">
        <v>0.21440300000000001</v>
      </c>
      <c r="P49" s="129">
        <v>3.1550000000000002E-2</v>
      </c>
      <c r="Q49" s="129">
        <v>0</v>
      </c>
      <c r="R49" s="129">
        <v>1.233104</v>
      </c>
      <c r="S49" s="129">
        <v>0</v>
      </c>
      <c r="T49" s="129">
        <v>1.7715999999999999E-2</v>
      </c>
      <c r="U49" s="129">
        <v>0</v>
      </c>
      <c r="V49" s="129">
        <v>4.3640999999999999E-2</v>
      </c>
      <c r="W49" s="129">
        <v>0</v>
      </c>
    </row>
    <row r="50" spans="1:23" x14ac:dyDescent="0.25">
      <c r="A50" t="s">
        <v>140</v>
      </c>
      <c r="B50" s="130">
        <v>146.87061399999999</v>
      </c>
      <c r="C50" s="129">
        <v>82.909057000000004</v>
      </c>
      <c r="D50" s="129">
        <v>1.1829019999999999</v>
      </c>
      <c r="E50" s="129">
        <v>16.805554000000001</v>
      </c>
      <c r="F50" s="129">
        <v>19.768675000000002</v>
      </c>
      <c r="G50" s="129">
        <v>0.28006399999999998</v>
      </c>
      <c r="H50" s="129">
        <v>0.54356800000000005</v>
      </c>
      <c r="I50" s="129">
        <v>8.2569000000000004E-2</v>
      </c>
      <c r="J50" s="129">
        <v>2.9759999999999999E-3</v>
      </c>
      <c r="K50" s="129">
        <v>1.3988400000000001</v>
      </c>
      <c r="L50" s="129">
        <v>9.1559999999999992E-3</v>
      </c>
      <c r="M50" s="129">
        <v>1.89741</v>
      </c>
      <c r="N50" s="129">
        <v>9.8840000000000004E-3</v>
      </c>
      <c r="O50" s="129">
        <v>3.5980999999999999E-2</v>
      </c>
      <c r="P50" s="129">
        <v>0</v>
      </c>
      <c r="Q50" s="129">
        <v>5.1888509999999997</v>
      </c>
      <c r="R50" s="129">
        <v>12.801895</v>
      </c>
      <c r="S50" s="129">
        <v>0.79138600000000003</v>
      </c>
      <c r="T50" s="129">
        <v>1.808921</v>
      </c>
      <c r="U50" s="129">
        <v>0</v>
      </c>
      <c r="V50" s="129">
        <v>1.3529249999999999</v>
      </c>
      <c r="W50" s="129">
        <v>0</v>
      </c>
    </row>
    <row r="51" spans="1:23" x14ac:dyDescent="0.25">
      <c r="A51" t="s">
        <v>153</v>
      </c>
      <c r="B51" s="130">
        <v>133.88538500000001</v>
      </c>
      <c r="C51" s="129">
        <v>26.035920999999998</v>
      </c>
      <c r="D51" s="129">
        <v>2.0079999999999998E-3</v>
      </c>
      <c r="E51" s="129">
        <v>0</v>
      </c>
      <c r="F51" s="129">
        <v>25.013290000000001</v>
      </c>
      <c r="G51" s="129">
        <v>1.241476</v>
      </c>
      <c r="H51" s="129">
        <v>15.367272</v>
      </c>
      <c r="I51" s="129">
        <v>0.57197900000000002</v>
      </c>
      <c r="J51" s="129">
        <v>4.3119999999999999E-3</v>
      </c>
      <c r="K51" s="129">
        <v>8.196396</v>
      </c>
      <c r="L51" s="129">
        <v>13.726214000000001</v>
      </c>
      <c r="M51" s="129">
        <v>0.65279500000000001</v>
      </c>
      <c r="N51" s="129">
        <v>3.0149999999999999E-3</v>
      </c>
      <c r="O51" s="129">
        <v>0.51153499999999996</v>
      </c>
      <c r="P51" s="129">
        <v>0</v>
      </c>
      <c r="Q51" s="129">
        <v>29.790662999999999</v>
      </c>
      <c r="R51" s="129">
        <v>10.404108000000001</v>
      </c>
      <c r="S51" s="129">
        <v>6.9199999999999999E-3</v>
      </c>
      <c r="T51" s="129">
        <v>0.76715999999999995</v>
      </c>
      <c r="U51" s="129">
        <v>0</v>
      </c>
      <c r="V51" s="129">
        <v>1.561415</v>
      </c>
      <c r="W51" s="129">
        <v>2.8906000000000001E-2</v>
      </c>
    </row>
    <row r="52" spans="1:23" x14ac:dyDescent="0.25">
      <c r="A52" t="s">
        <v>134</v>
      </c>
      <c r="B52" s="130">
        <v>127.477401</v>
      </c>
      <c r="C52" s="129">
        <v>3.040044</v>
      </c>
      <c r="D52" s="129">
        <v>79.412220000000005</v>
      </c>
      <c r="E52" s="129">
        <v>6.9109299999999996</v>
      </c>
      <c r="F52" s="129">
        <v>11.625142</v>
      </c>
      <c r="G52" s="129">
        <v>2.5682E-2</v>
      </c>
      <c r="H52" s="129">
        <v>0.64122599999999996</v>
      </c>
      <c r="I52" s="129">
        <v>0.22708500000000001</v>
      </c>
      <c r="J52" s="129">
        <v>8.7469000000000005E-2</v>
      </c>
      <c r="K52" s="129">
        <v>0.57120599999999999</v>
      </c>
      <c r="L52" s="129">
        <v>0.41248099999999999</v>
      </c>
      <c r="M52" s="129">
        <v>14.72345</v>
      </c>
      <c r="N52" s="129">
        <v>3.822765</v>
      </c>
      <c r="O52" s="129">
        <v>3.0577429999999999</v>
      </c>
      <c r="P52" s="129">
        <v>0</v>
      </c>
      <c r="Q52" s="129">
        <v>1.196491</v>
      </c>
      <c r="R52" s="129">
        <v>0.88057399999999997</v>
      </c>
      <c r="S52" s="129">
        <v>4.4110000000000003E-2</v>
      </c>
      <c r="T52" s="129">
        <v>3.6169E-2</v>
      </c>
      <c r="U52" s="129">
        <v>0</v>
      </c>
      <c r="V52" s="129">
        <v>0.75611399999999995</v>
      </c>
      <c r="W52" s="129">
        <v>6.4999999999999997E-3</v>
      </c>
    </row>
    <row r="53" spans="1:23" x14ac:dyDescent="0.25">
      <c r="A53" t="s">
        <v>92</v>
      </c>
      <c r="B53" s="130">
        <v>125.85794199999999</v>
      </c>
      <c r="C53" s="129">
        <v>21.777248</v>
      </c>
      <c r="D53" s="129">
        <v>42.718004000000001</v>
      </c>
      <c r="E53" s="129">
        <v>0</v>
      </c>
      <c r="F53" s="129">
        <v>5.1993429999999998</v>
      </c>
      <c r="G53" s="129">
        <v>0.37089299999999997</v>
      </c>
      <c r="H53" s="129">
        <v>0.59472599999999998</v>
      </c>
      <c r="I53" s="129">
        <v>0.789937</v>
      </c>
      <c r="J53" s="129">
        <v>1.8783859999999999</v>
      </c>
      <c r="K53" s="129">
        <v>0.37981500000000001</v>
      </c>
      <c r="L53" s="129">
        <v>0.77661100000000005</v>
      </c>
      <c r="M53" s="129">
        <v>40.424520999999999</v>
      </c>
      <c r="N53" s="129">
        <v>3.4600710000000001</v>
      </c>
      <c r="O53" s="129">
        <v>0.88459100000000002</v>
      </c>
      <c r="P53" s="129">
        <v>2.6400000000000002E-4</v>
      </c>
      <c r="Q53" s="129">
        <v>1.9917</v>
      </c>
      <c r="R53" s="129">
        <v>1.787374</v>
      </c>
      <c r="S53" s="129">
        <v>8.319E-3</v>
      </c>
      <c r="T53" s="129">
        <v>1.070306</v>
      </c>
      <c r="U53" s="129">
        <v>4.1229999999999999E-3</v>
      </c>
      <c r="V53" s="129">
        <v>1.733527</v>
      </c>
      <c r="W53" s="129">
        <v>8.1829999999999993E-3</v>
      </c>
    </row>
    <row r="54" spans="1:23" x14ac:dyDescent="0.25">
      <c r="A54" t="s">
        <v>166</v>
      </c>
      <c r="B54" s="130">
        <v>119.391508</v>
      </c>
      <c r="C54" s="129">
        <v>34.992167000000002</v>
      </c>
      <c r="D54" s="129">
        <v>8.5628410000000006</v>
      </c>
      <c r="E54" s="129">
        <v>0</v>
      </c>
      <c r="F54" s="129">
        <v>0.63957699999999995</v>
      </c>
      <c r="G54" s="129">
        <v>0</v>
      </c>
      <c r="H54" s="129">
        <v>2.9802460000000002</v>
      </c>
      <c r="I54" s="129">
        <v>2.8671660000000001</v>
      </c>
      <c r="J54" s="129">
        <v>0.147865</v>
      </c>
      <c r="K54" s="129">
        <v>20.054117999999999</v>
      </c>
      <c r="L54" s="129">
        <v>1.0566000000000001E-2</v>
      </c>
      <c r="M54" s="129">
        <v>2.0230920000000001</v>
      </c>
      <c r="N54" s="129">
        <v>5.0032E-2</v>
      </c>
      <c r="O54" s="129">
        <v>0.36022999999999999</v>
      </c>
      <c r="P54" s="129">
        <v>0.44198199999999999</v>
      </c>
      <c r="Q54" s="129">
        <v>9.7009530000000002</v>
      </c>
      <c r="R54" s="129">
        <v>27.901074999999999</v>
      </c>
      <c r="S54" s="129">
        <v>1.996151</v>
      </c>
      <c r="T54" s="129">
        <v>2.9306130000000001</v>
      </c>
      <c r="U54" s="129">
        <v>0</v>
      </c>
      <c r="V54" s="129">
        <v>3.7299709999999999</v>
      </c>
      <c r="W54" s="129">
        <v>2.8630000000000001E-3</v>
      </c>
    </row>
    <row r="55" spans="1:23" x14ac:dyDescent="0.25">
      <c r="A55" t="s">
        <v>195</v>
      </c>
      <c r="B55" s="130">
        <v>96.480134000000007</v>
      </c>
      <c r="C55" s="129">
        <v>0</v>
      </c>
      <c r="D55" s="129">
        <v>1.3910000000000001E-3</v>
      </c>
      <c r="E55" s="129">
        <v>0</v>
      </c>
      <c r="F55" s="129">
        <v>1.6790369999999999</v>
      </c>
      <c r="G55" s="129">
        <v>0</v>
      </c>
      <c r="H55" s="129">
        <v>3.7880060000000002</v>
      </c>
      <c r="I55" s="129">
        <v>0.109056</v>
      </c>
      <c r="J55" s="129">
        <v>0</v>
      </c>
      <c r="K55" s="129">
        <v>6.6714999999999997E-2</v>
      </c>
      <c r="L55" s="129">
        <v>0</v>
      </c>
      <c r="M55" s="129">
        <v>1.83E-2</v>
      </c>
      <c r="N55" s="129">
        <v>2.464E-3</v>
      </c>
      <c r="O55" s="129">
        <v>7.221E-3</v>
      </c>
      <c r="P55" s="129">
        <v>0</v>
      </c>
      <c r="Q55" s="129">
        <v>0.60756399999999999</v>
      </c>
      <c r="R55" s="129">
        <v>18.593716000000001</v>
      </c>
      <c r="S55" s="129">
        <v>6.2750000000000002E-3</v>
      </c>
      <c r="T55" s="129">
        <v>0.14912300000000001</v>
      </c>
      <c r="U55" s="129">
        <v>71.044550999999998</v>
      </c>
      <c r="V55" s="129">
        <v>0.40671499999999999</v>
      </c>
      <c r="W55" s="129">
        <v>0</v>
      </c>
    </row>
    <row r="56" spans="1:23" x14ac:dyDescent="0.25">
      <c r="A56" t="s">
        <v>193</v>
      </c>
      <c r="B56" s="130">
        <v>86.739112000000006</v>
      </c>
      <c r="C56" s="129">
        <v>0</v>
      </c>
      <c r="D56" s="129">
        <v>0.14982699999999999</v>
      </c>
      <c r="E56" s="129">
        <v>0</v>
      </c>
      <c r="F56" s="129">
        <v>0.89148899999999998</v>
      </c>
      <c r="G56" s="129">
        <v>0</v>
      </c>
      <c r="H56" s="129">
        <v>4.9892329999999996</v>
      </c>
      <c r="I56" s="129">
        <v>3.6112090000000001</v>
      </c>
      <c r="J56" s="129">
        <v>1.263E-3</v>
      </c>
      <c r="K56" s="129">
        <v>0.93959000000000004</v>
      </c>
      <c r="L56" s="129">
        <v>1.2012670000000001</v>
      </c>
      <c r="M56" s="129">
        <v>0.18284300000000001</v>
      </c>
      <c r="N56" s="129">
        <v>2.7893999999999999E-2</v>
      </c>
      <c r="O56" s="129">
        <v>0.20300000000000001</v>
      </c>
      <c r="P56" s="129">
        <v>0</v>
      </c>
      <c r="Q56" s="129">
        <v>0.41946299999999997</v>
      </c>
      <c r="R56" s="129">
        <v>9.3856979999999997</v>
      </c>
      <c r="S56" s="129">
        <v>62.391233</v>
      </c>
      <c r="T56" s="129">
        <v>0.79621399999999998</v>
      </c>
      <c r="U56" s="129">
        <v>0</v>
      </c>
      <c r="V56" s="129">
        <v>1.548889</v>
      </c>
      <c r="W56" s="129">
        <v>0</v>
      </c>
    </row>
    <row r="57" spans="1:23" x14ac:dyDescent="0.25">
      <c r="A57" t="s">
        <v>125</v>
      </c>
      <c r="B57" s="130">
        <v>84.839366999999996</v>
      </c>
      <c r="C57" s="129">
        <v>12.938885000000001</v>
      </c>
      <c r="D57" s="129">
        <v>71.722944999999996</v>
      </c>
      <c r="E57" s="129">
        <v>0</v>
      </c>
      <c r="F57" s="129">
        <v>1.0759999999999999E-3</v>
      </c>
      <c r="G57" s="129">
        <v>0</v>
      </c>
      <c r="H57" s="129">
        <v>0</v>
      </c>
      <c r="I57" s="129">
        <v>0</v>
      </c>
      <c r="J57" s="129">
        <v>0</v>
      </c>
      <c r="K57" s="129">
        <v>0</v>
      </c>
      <c r="L57" s="129">
        <v>2.8122000000000001E-2</v>
      </c>
      <c r="M57" s="129">
        <v>0.143481</v>
      </c>
      <c r="N57" s="129">
        <v>0</v>
      </c>
      <c r="O57" s="129">
        <v>0</v>
      </c>
      <c r="P57" s="129">
        <v>0</v>
      </c>
      <c r="Q57" s="129">
        <v>0</v>
      </c>
      <c r="R57" s="129">
        <v>4.744E-3</v>
      </c>
      <c r="S57" s="129">
        <v>0</v>
      </c>
      <c r="T57" s="129">
        <v>0</v>
      </c>
      <c r="U57" s="129">
        <v>0</v>
      </c>
      <c r="V57" s="129">
        <v>0</v>
      </c>
      <c r="W57" s="129">
        <v>1.1400000000000001E-4</v>
      </c>
    </row>
    <row r="58" spans="1:23" x14ac:dyDescent="0.25">
      <c r="A58" t="s">
        <v>162</v>
      </c>
      <c r="B58" s="130">
        <v>80.644606999999993</v>
      </c>
      <c r="C58" s="129">
        <v>8.3213779999999993</v>
      </c>
      <c r="D58" s="129">
        <v>0.35699999999999998</v>
      </c>
      <c r="E58" s="129">
        <v>0</v>
      </c>
      <c r="F58" s="129">
        <v>3.240151</v>
      </c>
      <c r="G58" s="129">
        <v>0</v>
      </c>
      <c r="H58" s="129">
        <v>7.4211660000000004</v>
      </c>
      <c r="I58" s="129">
        <v>3.290902</v>
      </c>
      <c r="J58" s="129">
        <v>7.5100000000000002E-3</v>
      </c>
      <c r="K58" s="129">
        <v>1.5191E-2</v>
      </c>
      <c r="L58" s="129">
        <v>3.6153999999999999E-2</v>
      </c>
      <c r="M58" s="129">
        <v>0.25585400000000003</v>
      </c>
      <c r="N58" s="129">
        <v>2.9859999999999999E-3</v>
      </c>
      <c r="O58" s="129">
        <v>0.56983499999999998</v>
      </c>
      <c r="P58" s="129">
        <v>1.609E-3</v>
      </c>
      <c r="Q58" s="129">
        <v>2.8890340000000001</v>
      </c>
      <c r="R58" s="129">
        <v>35.346428000000003</v>
      </c>
      <c r="S58" s="129">
        <v>9.4677699999999998</v>
      </c>
      <c r="T58" s="129">
        <v>2.961999</v>
      </c>
      <c r="U58" s="129">
        <v>0</v>
      </c>
      <c r="V58" s="129">
        <v>6.4596400000000003</v>
      </c>
      <c r="W58" s="129">
        <v>0</v>
      </c>
    </row>
    <row r="59" spans="1:23" x14ac:dyDescent="0.25">
      <c r="A59" t="s">
        <v>180</v>
      </c>
      <c r="B59" s="130">
        <v>77.392846000000006</v>
      </c>
      <c r="C59" s="129">
        <v>1.60242</v>
      </c>
      <c r="D59" s="129">
        <v>1.3117999999999999E-2</v>
      </c>
      <c r="E59" s="129">
        <v>0</v>
      </c>
      <c r="F59" s="129">
        <v>2.2096580000000001</v>
      </c>
      <c r="G59" s="129">
        <v>0.20096700000000001</v>
      </c>
      <c r="H59" s="129">
        <v>32.574827999999997</v>
      </c>
      <c r="I59" s="129">
        <v>0.344609</v>
      </c>
      <c r="J59" s="129">
        <v>4.7995000000000003E-2</v>
      </c>
      <c r="K59" s="129">
        <v>4.1228170000000004</v>
      </c>
      <c r="L59" s="129">
        <v>0.34388099999999999</v>
      </c>
      <c r="M59" s="129">
        <v>20.845354</v>
      </c>
      <c r="N59" s="129">
        <v>3.4085999999999998E-2</v>
      </c>
      <c r="O59" s="129">
        <v>6.2996999999999997E-2</v>
      </c>
      <c r="P59" s="129">
        <v>0</v>
      </c>
      <c r="Q59" s="129">
        <v>1.115783</v>
      </c>
      <c r="R59" s="129">
        <v>9.5680569999999996</v>
      </c>
      <c r="S59" s="129">
        <v>0.48928899999999997</v>
      </c>
      <c r="T59" s="129">
        <v>0.46859499999999998</v>
      </c>
      <c r="U59" s="129">
        <v>0</v>
      </c>
      <c r="V59" s="129">
        <v>3.348392</v>
      </c>
      <c r="W59" s="129">
        <v>0</v>
      </c>
    </row>
    <row r="60" spans="1:23" x14ac:dyDescent="0.25">
      <c r="A60" t="s">
        <v>175</v>
      </c>
      <c r="B60" s="130">
        <v>68.011837</v>
      </c>
      <c r="C60" s="129">
        <v>18.268177999999999</v>
      </c>
      <c r="D60" s="129">
        <v>0</v>
      </c>
      <c r="E60" s="129">
        <v>0</v>
      </c>
      <c r="F60" s="129">
        <v>0.22402</v>
      </c>
      <c r="G60" s="129">
        <v>0.204314</v>
      </c>
      <c r="H60" s="129">
        <v>12.148408</v>
      </c>
      <c r="I60" s="129">
        <v>5.2160200000000003</v>
      </c>
      <c r="J60" s="129">
        <v>3.1799999999999998E-4</v>
      </c>
      <c r="K60" s="129">
        <v>1.61161</v>
      </c>
      <c r="L60" s="129">
        <v>0.15053800000000001</v>
      </c>
      <c r="M60" s="129">
        <v>1.3192000000000001E-2</v>
      </c>
      <c r="N60" s="129">
        <v>0</v>
      </c>
      <c r="O60" s="129">
        <v>0.23649000000000001</v>
      </c>
      <c r="P60" s="129">
        <v>6.8129999999999996E-3</v>
      </c>
      <c r="Q60" s="129">
        <v>3.9651160000000001</v>
      </c>
      <c r="R60" s="129">
        <v>23.004605000000002</v>
      </c>
      <c r="S60" s="129">
        <v>0.85567700000000002</v>
      </c>
      <c r="T60" s="129">
        <v>2.0741610000000001</v>
      </c>
      <c r="U60" s="129">
        <v>0</v>
      </c>
      <c r="V60" s="129">
        <v>3.0776000000000001E-2</v>
      </c>
      <c r="W60" s="129">
        <v>1.601E-3</v>
      </c>
    </row>
    <row r="61" spans="1:23" x14ac:dyDescent="0.25">
      <c r="A61" t="s">
        <v>149</v>
      </c>
      <c r="B61" s="130">
        <v>66.789495000000002</v>
      </c>
      <c r="C61" s="129">
        <v>0</v>
      </c>
      <c r="D61" s="129">
        <v>32.246104000000003</v>
      </c>
      <c r="E61" s="129">
        <v>0</v>
      </c>
      <c r="F61" s="129">
        <v>5.2871649999999999</v>
      </c>
      <c r="G61" s="129">
        <v>0</v>
      </c>
      <c r="H61" s="129">
        <v>2.7252679999999998</v>
      </c>
      <c r="I61" s="129">
        <v>0</v>
      </c>
      <c r="J61" s="129">
        <v>0</v>
      </c>
      <c r="K61" s="129">
        <v>23.231034999999999</v>
      </c>
      <c r="L61" s="129">
        <v>0.79933600000000005</v>
      </c>
      <c r="M61" s="129">
        <v>7.2139999999999999E-3</v>
      </c>
      <c r="N61" s="129">
        <v>0</v>
      </c>
      <c r="O61" s="129">
        <v>0</v>
      </c>
      <c r="P61" s="129">
        <v>0</v>
      </c>
      <c r="Q61" s="129">
        <v>2.4901580000000001</v>
      </c>
      <c r="R61" s="129">
        <v>0</v>
      </c>
      <c r="S61" s="129">
        <v>2.1250000000000002E-3</v>
      </c>
      <c r="T61" s="129">
        <v>0</v>
      </c>
      <c r="U61" s="129">
        <v>0</v>
      </c>
      <c r="V61" s="129">
        <v>1.09E-3</v>
      </c>
      <c r="W61" s="129">
        <v>0</v>
      </c>
    </row>
    <row r="62" spans="1:23" x14ac:dyDescent="0.25">
      <c r="A62" t="s">
        <v>122</v>
      </c>
      <c r="B62" s="130">
        <v>56.570725000000003</v>
      </c>
      <c r="C62" s="129">
        <v>0.155638</v>
      </c>
      <c r="D62" s="129">
        <v>5.6533110000000004</v>
      </c>
      <c r="E62" s="129">
        <v>1.112101</v>
      </c>
      <c r="F62" s="129">
        <v>9.0599790000000002</v>
      </c>
      <c r="G62" s="129">
        <v>0.73448400000000003</v>
      </c>
      <c r="H62" s="129">
        <v>13.447314</v>
      </c>
      <c r="I62" s="129">
        <v>0.956839</v>
      </c>
      <c r="J62" s="129">
        <v>0.10710500000000001</v>
      </c>
      <c r="K62" s="129">
        <v>0.10605000000000001</v>
      </c>
      <c r="L62" s="129">
        <v>1.249835</v>
      </c>
      <c r="M62" s="129">
        <v>2.818422</v>
      </c>
      <c r="N62" s="129">
        <v>3.4233E-2</v>
      </c>
      <c r="O62" s="129">
        <v>3.231363</v>
      </c>
      <c r="P62" s="129">
        <v>0.12037299999999999</v>
      </c>
      <c r="Q62" s="129">
        <v>3.6114609999999998</v>
      </c>
      <c r="R62" s="129">
        <v>7.658874</v>
      </c>
      <c r="S62" s="129">
        <v>0.89794499999999999</v>
      </c>
      <c r="T62" s="129">
        <v>1.0360199999999999</v>
      </c>
      <c r="U62" s="129">
        <v>0</v>
      </c>
      <c r="V62" s="129">
        <v>4.5746529999999996</v>
      </c>
      <c r="W62" s="129">
        <v>4.725E-3</v>
      </c>
    </row>
    <row r="63" spans="1:23" x14ac:dyDescent="0.25">
      <c r="A63" t="s">
        <v>143</v>
      </c>
      <c r="B63" s="130">
        <v>54.671852000000001</v>
      </c>
      <c r="C63" s="129">
        <v>53.891765999999997</v>
      </c>
      <c r="D63" s="129">
        <v>0.78008599999999995</v>
      </c>
      <c r="E63" s="129">
        <v>0</v>
      </c>
      <c r="F63" s="129">
        <v>0</v>
      </c>
      <c r="G63" s="129">
        <v>0</v>
      </c>
      <c r="H63" s="129">
        <v>0</v>
      </c>
      <c r="I63" s="129">
        <v>0</v>
      </c>
      <c r="J63" s="129">
        <v>0</v>
      </c>
      <c r="K63" s="129">
        <v>0</v>
      </c>
      <c r="L63" s="129">
        <v>0</v>
      </c>
      <c r="M63" s="129">
        <v>0</v>
      </c>
      <c r="N63" s="129">
        <v>0</v>
      </c>
      <c r="O63" s="129">
        <v>0</v>
      </c>
      <c r="P63" s="129">
        <v>0</v>
      </c>
      <c r="Q63" s="129">
        <v>0</v>
      </c>
      <c r="R63" s="129">
        <v>0</v>
      </c>
      <c r="S63" s="129">
        <v>0</v>
      </c>
      <c r="T63" s="129">
        <v>0</v>
      </c>
      <c r="U63" s="129">
        <v>0</v>
      </c>
      <c r="V63" s="129">
        <v>0</v>
      </c>
      <c r="W63" s="129">
        <v>0</v>
      </c>
    </row>
    <row r="64" spans="1:23" x14ac:dyDescent="0.25">
      <c r="A64" t="s">
        <v>150</v>
      </c>
      <c r="B64" s="130">
        <v>53.736286999999997</v>
      </c>
      <c r="C64" s="129">
        <v>3.5014409999999998</v>
      </c>
      <c r="D64" s="129">
        <v>1.1238049999999999</v>
      </c>
      <c r="E64" s="129">
        <v>0</v>
      </c>
      <c r="F64" s="129">
        <v>3.5410629999999998</v>
      </c>
      <c r="G64" s="129">
        <v>0.320822</v>
      </c>
      <c r="H64" s="129">
        <v>9.3111289999999993</v>
      </c>
      <c r="I64" s="129">
        <v>5.7515280000000004</v>
      </c>
      <c r="J64" s="129">
        <v>7.3829000000000006E-2</v>
      </c>
      <c r="K64" s="129">
        <v>1.120282</v>
      </c>
      <c r="L64" s="129">
        <v>0.130161</v>
      </c>
      <c r="M64" s="129">
        <v>7.4721710000000003</v>
      </c>
      <c r="N64" s="129">
        <v>1.0508390000000001</v>
      </c>
      <c r="O64" s="129">
        <v>5.4860490000000004</v>
      </c>
      <c r="P64" s="129">
        <v>5.006E-3</v>
      </c>
      <c r="Q64" s="129">
        <v>2.330381</v>
      </c>
      <c r="R64" s="129">
        <v>6.5287170000000003</v>
      </c>
      <c r="S64" s="129">
        <v>3.2277830000000001</v>
      </c>
      <c r="T64" s="129">
        <v>0.301707</v>
      </c>
      <c r="U64" s="129">
        <v>0</v>
      </c>
      <c r="V64" s="129">
        <v>2.4553910000000001</v>
      </c>
      <c r="W64" s="129">
        <v>4.1830000000000001E-3</v>
      </c>
    </row>
    <row r="65" spans="1:23" x14ac:dyDescent="0.25">
      <c r="A65" t="s">
        <v>137</v>
      </c>
      <c r="B65" s="130">
        <v>52.080571999999997</v>
      </c>
      <c r="C65" s="129">
        <v>0.154723</v>
      </c>
      <c r="D65" s="129">
        <v>19.165758</v>
      </c>
      <c r="E65" s="129">
        <v>1.0168E-2</v>
      </c>
      <c r="F65" s="129">
        <v>7.8042100000000003</v>
      </c>
      <c r="G65" s="129">
        <v>0</v>
      </c>
      <c r="H65" s="129">
        <v>5.1041809999999996</v>
      </c>
      <c r="I65" s="129">
        <v>0.30959199999999998</v>
      </c>
      <c r="J65" s="129">
        <v>0.214453</v>
      </c>
      <c r="K65" s="129">
        <v>0.31974399999999997</v>
      </c>
      <c r="L65" s="129">
        <v>0.69379999999999997</v>
      </c>
      <c r="M65" s="129">
        <v>1.532743</v>
      </c>
      <c r="N65" s="129">
        <v>0.75903900000000002</v>
      </c>
      <c r="O65" s="129">
        <v>5.8179000000000002E-2</v>
      </c>
      <c r="P65" s="129">
        <v>7.9749999999999995E-3</v>
      </c>
      <c r="Q65" s="129">
        <v>6.5711000000000006E-2</v>
      </c>
      <c r="R65" s="129">
        <v>11.198297999999999</v>
      </c>
      <c r="S65" s="129">
        <v>2.3444180000000001</v>
      </c>
      <c r="T65" s="129">
        <v>0.87512900000000005</v>
      </c>
      <c r="U65" s="129">
        <v>0</v>
      </c>
      <c r="V65" s="129">
        <v>1.455646</v>
      </c>
      <c r="W65" s="129">
        <v>6.8050000000000003E-3</v>
      </c>
    </row>
    <row r="66" spans="1:23" x14ac:dyDescent="0.25">
      <c r="A66" t="s">
        <v>152</v>
      </c>
      <c r="B66" s="130">
        <v>43.276522</v>
      </c>
      <c r="C66" s="129">
        <v>0</v>
      </c>
      <c r="D66" s="129">
        <v>42.193171</v>
      </c>
      <c r="E66" s="129">
        <v>0</v>
      </c>
      <c r="F66" s="129">
        <v>0.46679799999999999</v>
      </c>
      <c r="G66" s="129">
        <v>0</v>
      </c>
      <c r="H66" s="129">
        <v>0</v>
      </c>
      <c r="I66" s="129">
        <v>7.2015999999999997E-2</v>
      </c>
      <c r="J66" s="129">
        <v>0</v>
      </c>
      <c r="K66" s="129">
        <v>0</v>
      </c>
      <c r="L66" s="129">
        <v>0</v>
      </c>
      <c r="M66" s="129">
        <v>0.465362</v>
      </c>
      <c r="N66" s="129">
        <v>3.3950000000000001E-2</v>
      </c>
      <c r="O66" s="129">
        <v>0</v>
      </c>
      <c r="P66" s="129">
        <v>0</v>
      </c>
      <c r="Q66" s="129">
        <v>0</v>
      </c>
      <c r="R66" s="129">
        <v>0</v>
      </c>
      <c r="S66" s="129">
        <v>0</v>
      </c>
      <c r="T66" s="129">
        <v>4.5225000000000001E-2</v>
      </c>
      <c r="U66" s="129">
        <v>0</v>
      </c>
      <c r="V66" s="129">
        <v>0</v>
      </c>
      <c r="W66" s="129">
        <v>0</v>
      </c>
    </row>
    <row r="67" spans="1:23" x14ac:dyDescent="0.25">
      <c r="A67" t="s">
        <v>119</v>
      </c>
      <c r="B67" s="130">
        <v>40.077122000000003</v>
      </c>
      <c r="C67" s="129">
        <v>20.930133000000001</v>
      </c>
      <c r="D67" s="129">
        <v>18.01549</v>
      </c>
      <c r="E67" s="129">
        <v>0.37525500000000001</v>
      </c>
      <c r="F67" s="129">
        <v>0.23847499999999999</v>
      </c>
      <c r="G67" s="129">
        <v>0</v>
      </c>
      <c r="H67" s="129">
        <v>0</v>
      </c>
      <c r="I67" s="129">
        <v>0</v>
      </c>
      <c r="J67" s="129">
        <v>0</v>
      </c>
      <c r="K67" s="129">
        <v>3.8649999999999997E-2</v>
      </c>
      <c r="L67" s="129">
        <v>0</v>
      </c>
      <c r="M67" s="129">
        <v>8.1600000000000006E-2</v>
      </c>
      <c r="N67" s="129">
        <v>0</v>
      </c>
      <c r="O67" s="129">
        <v>0.192829</v>
      </c>
      <c r="P67" s="129">
        <v>0</v>
      </c>
      <c r="Q67" s="129">
        <v>0.19749</v>
      </c>
      <c r="R67" s="129">
        <v>0</v>
      </c>
      <c r="S67" s="129">
        <v>0</v>
      </c>
      <c r="T67" s="129">
        <v>0</v>
      </c>
      <c r="U67" s="129">
        <v>0</v>
      </c>
      <c r="V67" s="129">
        <v>7.1999999999999998E-3</v>
      </c>
      <c r="W67" s="129">
        <v>0</v>
      </c>
    </row>
    <row r="68" spans="1:23" x14ac:dyDescent="0.25">
      <c r="A68" t="s">
        <v>235</v>
      </c>
      <c r="B68" s="130">
        <v>37.517961999999997</v>
      </c>
      <c r="C68" s="129">
        <v>0.21421799999999999</v>
      </c>
      <c r="D68" s="129">
        <v>4.1720800000000002</v>
      </c>
      <c r="E68" s="129">
        <v>0</v>
      </c>
      <c r="F68" s="129">
        <v>4.1518560000000004</v>
      </c>
      <c r="G68" s="129">
        <v>0</v>
      </c>
      <c r="H68" s="129">
        <v>1.131812</v>
      </c>
      <c r="I68" s="129">
        <v>0.52778599999999998</v>
      </c>
      <c r="J68" s="129">
        <v>0</v>
      </c>
      <c r="K68" s="129">
        <v>5.914E-3</v>
      </c>
      <c r="L68" s="129">
        <v>7.3499999999999998E-3</v>
      </c>
      <c r="M68" s="129">
        <v>0.73577300000000001</v>
      </c>
      <c r="N68" s="129">
        <v>1.2999999999999999E-5</v>
      </c>
      <c r="O68" s="129">
        <v>0.12481399999999999</v>
      </c>
      <c r="P68" s="129">
        <v>0</v>
      </c>
      <c r="Q68" s="129">
        <v>0.70618300000000001</v>
      </c>
      <c r="R68" s="129">
        <v>7.3370030000000002</v>
      </c>
      <c r="S68" s="129">
        <v>14.922902000000001</v>
      </c>
      <c r="T68" s="129">
        <v>0.490035</v>
      </c>
      <c r="U68" s="129">
        <v>0</v>
      </c>
      <c r="V68" s="129">
        <v>0.15265100000000001</v>
      </c>
      <c r="W68" s="129">
        <v>2.8375720000000002</v>
      </c>
    </row>
    <row r="69" spans="1:23" x14ac:dyDescent="0.25">
      <c r="A69" t="s">
        <v>156</v>
      </c>
      <c r="B69" s="130">
        <v>37.101362999999999</v>
      </c>
      <c r="C69" s="129">
        <v>21.398104</v>
      </c>
      <c r="D69" s="129">
        <v>2.4274800000000001</v>
      </c>
      <c r="E69" s="129">
        <v>0</v>
      </c>
      <c r="F69" s="129">
        <v>0.96689400000000003</v>
      </c>
      <c r="G69" s="129">
        <v>0</v>
      </c>
      <c r="H69" s="129">
        <v>8.5611999999999994E-2</v>
      </c>
      <c r="I69" s="129">
        <v>0</v>
      </c>
      <c r="J69" s="129">
        <v>5.7850000000000002E-3</v>
      </c>
      <c r="K69" s="129">
        <v>0</v>
      </c>
      <c r="L69" s="129">
        <v>2.9E-5</v>
      </c>
      <c r="M69" s="129">
        <v>10.595053</v>
      </c>
      <c r="N69" s="129">
        <v>0</v>
      </c>
      <c r="O69" s="129">
        <v>0</v>
      </c>
      <c r="P69" s="129">
        <v>0</v>
      </c>
      <c r="Q69" s="129">
        <v>0.69301800000000002</v>
      </c>
      <c r="R69" s="129">
        <v>1.1181E-2</v>
      </c>
      <c r="S69" s="129">
        <v>0.918207</v>
      </c>
      <c r="T69" s="129">
        <v>0</v>
      </c>
      <c r="U69" s="129">
        <v>0</v>
      </c>
      <c r="V69" s="129">
        <v>0</v>
      </c>
      <c r="W69" s="129">
        <v>0</v>
      </c>
    </row>
    <row r="70" spans="1:23" x14ac:dyDescent="0.25">
      <c r="A70" t="s">
        <v>161</v>
      </c>
      <c r="B70" s="130">
        <v>34.591755999999997</v>
      </c>
      <c r="C70" s="129">
        <v>0</v>
      </c>
      <c r="D70" s="129">
        <v>34.183245999999997</v>
      </c>
      <c r="E70" s="129">
        <v>0</v>
      </c>
      <c r="F70" s="129">
        <v>0.165688</v>
      </c>
      <c r="G70" s="129">
        <v>0</v>
      </c>
      <c r="H70" s="129">
        <v>0</v>
      </c>
      <c r="I70" s="129">
        <v>0</v>
      </c>
      <c r="J70" s="129">
        <v>1.6479999999999999E-3</v>
      </c>
      <c r="K70" s="129">
        <v>0</v>
      </c>
      <c r="L70" s="129">
        <v>0</v>
      </c>
      <c r="M70" s="129">
        <v>0</v>
      </c>
      <c r="N70" s="129">
        <v>2.6210000000000001E-3</v>
      </c>
      <c r="O70" s="129">
        <v>2.666E-3</v>
      </c>
      <c r="P70" s="129">
        <v>0</v>
      </c>
      <c r="Q70" s="129">
        <v>5.2680000000000001E-3</v>
      </c>
      <c r="R70" s="129">
        <v>1.5834000000000001E-2</v>
      </c>
      <c r="S70" s="129">
        <v>0</v>
      </c>
      <c r="T70" s="129">
        <v>2.4580000000000001E-3</v>
      </c>
      <c r="U70" s="129">
        <v>0</v>
      </c>
      <c r="V70" s="129">
        <v>0.16095200000000001</v>
      </c>
      <c r="W70" s="129">
        <v>5.1374999999999997E-2</v>
      </c>
    </row>
    <row r="71" spans="1:23" x14ac:dyDescent="0.25">
      <c r="A71" t="s">
        <v>110</v>
      </c>
      <c r="B71" s="130">
        <v>32.541127000000003</v>
      </c>
      <c r="C71" s="129">
        <v>0.62598600000000004</v>
      </c>
      <c r="D71" s="129">
        <v>1.6284080000000001</v>
      </c>
      <c r="E71" s="129">
        <v>0.64691500000000002</v>
      </c>
      <c r="F71" s="129">
        <v>2.0286659999999999</v>
      </c>
      <c r="G71" s="129">
        <v>2.6247379999999998</v>
      </c>
      <c r="H71" s="129">
        <v>2.6008990000000001</v>
      </c>
      <c r="I71" s="129">
        <v>0.260627</v>
      </c>
      <c r="J71" s="129">
        <v>2.931E-3</v>
      </c>
      <c r="K71" s="129">
        <v>0.27567999999999998</v>
      </c>
      <c r="L71" s="129">
        <v>3.3633000000000003E-2</v>
      </c>
      <c r="M71" s="129">
        <v>20.528544</v>
      </c>
      <c r="N71" s="129">
        <v>0.13334599999999999</v>
      </c>
      <c r="O71" s="129">
        <v>6.4541000000000001E-2</v>
      </c>
      <c r="P71" s="129">
        <v>0.12831699999999999</v>
      </c>
      <c r="Q71" s="129">
        <v>0.303842</v>
      </c>
      <c r="R71" s="129">
        <v>5.0553000000000001E-2</v>
      </c>
      <c r="S71" s="129">
        <v>2.0965000000000001E-2</v>
      </c>
      <c r="T71" s="129">
        <v>0</v>
      </c>
      <c r="U71" s="129">
        <v>0</v>
      </c>
      <c r="V71" s="129">
        <v>0.25847500000000001</v>
      </c>
      <c r="W71" s="129">
        <v>0.32406099999999999</v>
      </c>
    </row>
    <row r="72" spans="1:23" x14ac:dyDescent="0.25">
      <c r="A72" t="s">
        <v>130</v>
      </c>
      <c r="B72" s="130">
        <v>30.412224999999999</v>
      </c>
      <c r="C72" s="129">
        <v>0.51930600000000005</v>
      </c>
      <c r="D72" s="129">
        <v>16.380655000000001</v>
      </c>
      <c r="E72" s="129">
        <v>0.14153499999999999</v>
      </c>
      <c r="F72" s="129">
        <v>0.400366</v>
      </c>
      <c r="G72" s="129">
        <v>3.7199999999999999E-4</v>
      </c>
      <c r="H72" s="129">
        <v>0.43165999999999999</v>
      </c>
      <c r="I72" s="129">
        <v>3.3605420000000001</v>
      </c>
      <c r="J72" s="129">
        <v>0.167688</v>
      </c>
      <c r="K72" s="129">
        <v>4.1785999999999997E-2</v>
      </c>
      <c r="L72" s="129">
        <v>0.120449</v>
      </c>
      <c r="M72" s="129">
        <v>7.6554250000000001</v>
      </c>
      <c r="N72" s="129">
        <v>0.11323999999999999</v>
      </c>
      <c r="O72" s="129">
        <v>0.22714999999999999</v>
      </c>
      <c r="P72" s="129">
        <v>0</v>
      </c>
      <c r="Q72" s="129">
        <v>0.33578400000000003</v>
      </c>
      <c r="R72" s="129">
        <v>0.15686600000000001</v>
      </c>
      <c r="S72" s="129">
        <v>8.7999999999999998E-5</v>
      </c>
      <c r="T72" s="129">
        <v>0</v>
      </c>
      <c r="U72" s="129">
        <v>0</v>
      </c>
      <c r="V72" s="129">
        <v>0.35931299999999999</v>
      </c>
      <c r="W72" s="129">
        <v>0</v>
      </c>
    </row>
    <row r="73" spans="1:23" x14ac:dyDescent="0.25">
      <c r="A73" t="s">
        <v>182</v>
      </c>
      <c r="B73" s="130">
        <v>30.155908</v>
      </c>
      <c r="C73" s="129">
        <v>0</v>
      </c>
      <c r="D73" s="129">
        <v>16.852066000000001</v>
      </c>
      <c r="E73" s="129">
        <v>0</v>
      </c>
      <c r="F73" s="129">
        <v>0.205677</v>
      </c>
      <c r="G73" s="129">
        <v>0</v>
      </c>
      <c r="H73" s="129">
        <v>1.8956000000000001E-2</v>
      </c>
      <c r="I73" s="129">
        <v>4.9378999999999999E-2</v>
      </c>
      <c r="J73" s="129">
        <v>0</v>
      </c>
      <c r="K73" s="129">
        <v>0</v>
      </c>
      <c r="L73" s="129">
        <v>3.5E-4</v>
      </c>
      <c r="M73" s="129">
        <v>1.22E-4</v>
      </c>
      <c r="N73" s="129">
        <v>0</v>
      </c>
      <c r="O73" s="129">
        <v>3.4710000000000001E-3</v>
      </c>
      <c r="P73" s="129">
        <v>0</v>
      </c>
      <c r="Q73" s="129">
        <v>4.4120000000000001E-3</v>
      </c>
      <c r="R73" s="129">
        <v>7.6040999999999997E-2</v>
      </c>
      <c r="S73" s="129">
        <v>4.2000000000000002E-4</v>
      </c>
      <c r="T73" s="129">
        <v>12.914369000000001</v>
      </c>
      <c r="U73" s="129">
        <v>0</v>
      </c>
      <c r="V73" s="129">
        <v>3.0644999999999999E-2</v>
      </c>
      <c r="W73" s="129">
        <v>0</v>
      </c>
    </row>
    <row r="74" spans="1:23" x14ac:dyDescent="0.25">
      <c r="A74" t="s">
        <v>136</v>
      </c>
      <c r="B74" s="130">
        <v>29.195544000000002</v>
      </c>
      <c r="C74" s="129">
        <v>29.117920000000002</v>
      </c>
      <c r="D74" s="129">
        <v>0</v>
      </c>
      <c r="E74" s="129">
        <v>0</v>
      </c>
      <c r="F74" s="129">
        <v>0</v>
      </c>
      <c r="G74" s="129">
        <v>0</v>
      </c>
      <c r="H74" s="129">
        <v>0</v>
      </c>
      <c r="I74" s="129">
        <v>0</v>
      </c>
      <c r="J74" s="129">
        <v>0</v>
      </c>
      <c r="K74" s="129">
        <v>0</v>
      </c>
      <c r="L74" s="129">
        <v>0</v>
      </c>
      <c r="M74" s="129">
        <v>0</v>
      </c>
      <c r="N74" s="129">
        <v>0</v>
      </c>
      <c r="O74" s="129">
        <v>0</v>
      </c>
      <c r="P74" s="129">
        <v>0</v>
      </c>
      <c r="Q74" s="129">
        <v>8.9440000000000006E-3</v>
      </c>
      <c r="R74" s="129">
        <v>0</v>
      </c>
      <c r="S74" s="129">
        <v>6.7669999999999994E-2</v>
      </c>
      <c r="T74" s="129">
        <v>0</v>
      </c>
      <c r="U74" s="129">
        <v>0</v>
      </c>
      <c r="V74" s="129">
        <v>0</v>
      </c>
      <c r="W74" s="129">
        <v>1.01E-3</v>
      </c>
    </row>
    <row r="75" spans="1:23" x14ac:dyDescent="0.25">
      <c r="A75" t="s">
        <v>174</v>
      </c>
      <c r="B75" s="130">
        <v>28.705361</v>
      </c>
      <c r="C75" s="129">
        <v>0</v>
      </c>
      <c r="D75" s="129">
        <v>1.07568</v>
      </c>
      <c r="E75" s="129">
        <v>0</v>
      </c>
      <c r="F75" s="129">
        <v>0</v>
      </c>
      <c r="G75" s="129">
        <v>0</v>
      </c>
      <c r="H75" s="129">
        <v>0</v>
      </c>
      <c r="I75" s="129">
        <v>2.686E-3</v>
      </c>
      <c r="J75" s="129">
        <v>1.580306</v>
      </c>
      <c r="K75" s="129">
        <v>7.633E-3</v>
      </c>
      <c r="L75" s="129">
        <v>3.79E-4</v>
      </c>
      <c r="M75" s="129">
        <v>23.273644000000001</v>
      </c>
      <c r="N75" s="129">
        <v>2.5757530000000002</v>
      </c>
      <c r="O75" s="129">
        <v>0</v>
      </c>
      <c r="P75" s="129">
        <v>0</v>
      </c>
      <c r="Q75" s="129">
        <v>2.2100000000000001E-4</v>
      </c>
      <c r="R75" s="129">
        <v>1.1415E-2</v>
      </c>
      <c r="S75" s="129">
        <v>0.161241</v>
      </c>
      <c r="T75" s="129">
        <v>0</v>
      </c>
      <c r="U75" s="129">
        <v>0</v>
      </c>
      <c r="V75" s="129">
        <v>1.6403000000000001E-2</v>
      </c>
      <c r="W75" s="129">
        <v>0</v>
      </c>
    </row>
    <row r="76" spans="1:23" x14ac:dyDescent="0.25">
      <c r="A76" t="s">
        <v>117</v>
      </c>
      <c r="B76" s="130">
        <v>26.577434</v>
      </c>
      <c r="C76" s="129">
        <v>4.3078880000000002</v>
      </c>
      <c r="D76" s="129">
        <v>20.324824</v>
      </c>
      <c r="E76" s="129">
        <v>0</v>
      </c>
      <c r="F76" s="129">
        <v>0.19741800000000001</v>
      </c>
      <c r="G76" s="129">
        <v>0.214366</v>
      </c>
      <c r="H76" s="129">
        <v>8.1999999999999998E-4</v>
      </c>
      <c r="I76" s="129">
        <v>0</v>
      </c>
      <c r="J76" s="129">
        <v>2.6640000000000001E-3</v>
      </c>
      <c r="K76" s="129">
        <v>0.24149499999999999</v>
      </c>
      <c r="L76" s="129">
        <v>5.5659999999999998E-3</v>
      </c>
      <c r="M76" s="129">
        <v>1.2602819999999999</v>
      </c>
      <c r="N76" s="129">
        <v>2.1570000000000001E-3</v>
      </c>
      <c r="O76" s="129">
        <v>0</v>
      </c>
      <c r="P76" s="129">
        <v>0</v>
      </c>
      <c r="Q76" s="129">
        <v>0</v>
      </c>
      <c r="R76" s="129">
        <v>9.5799999999999998E-4</v>
      </c>
      <c r="S76" s="129">
        <v>1.8966E-2</v>
      </c>
      <c r="T76" s="129">
        <v>0</v>
      </c>
      <c r="U76" s="129">
        <v>0</v>
      </c>
      <c r="V76" s="129">
        <v>3.0000000000000001E-5</v>
      </c>
      <c r="W76" s="129">
        <v>0</v>
      </c>
    </row>
    <row r="77" spans="1:23" x14ac:dyDescent="0.25">
      <c r="A77" t="s">
        <v>104</v>
      </c>
      <c r="B77" s="130">
        <v>25.774170000000002</v>
      </c>
      <c r="C77" s="129">
        <v>0.11468</v>
      </c>
      <c r="D77" s="129">
        <v>2.4679E-2</v>
      </c>
      <c r="E77" s="129">
        <v>0</v>
      </c>
      <c r="F77" s="129">
        <v>4.6623770000000002</v>
      </c>
      <c r="G77" s="129">
        <v>3.9800000000000002E-4</v>
      </c>
      <c r="H77" s="129">
        <v>4.8150219999999999</v>
      </c>
      <c r="I77" s="129">
        <v>0.96977400000000002</v>
      </c>
      <c r="J77" s="129">
        <v>0.129139</v>
      </c>
      <c r="K77" s="129">
        <v>0.45492500000000002</v>
      </c>
      <c r="L77" s="129">
        <v>2.4999889999999998</v>
      </c>
      <c r="M77" s="129">
        <v>0.55749899999999997</v>
      </c>
      <c r="N77" s="129">
        <v>2.5035999999999999E-2</v>
      </c>
      <c r="O77" s="129">
        <v>0.104826</v>
      </c>
      <c r="P77" s="129">
        <v>0.96121400000000001</v>
      </c>
      <c r="Q77" s="129">
        <v>0.80516900000000002</v>
      </c>
      <c r="R77" s="129">
        <v>7.1815870000000004</v>
      </c>
      <c r="S77" s="129">
        <v>4.0270000000000002E-3</v>
      </c>
      <c r="T77" s="129">
        <v>0.24614800000000001</v>
      </c>
      <c r="U77" s="129">
        <v>0</v>
      </c>
      <c r="V77" s="129">
        <v>2.0869140000000002</v>
      </c>
      <c r="W77" s="129">
        <v>0.13076699999999999</v>
      </c>
    </row>
    <row r="78" spans="1:23" x14ac:dyDescent="0.25">
      <c r="A78" t="s">
        <v>197</v>
      </c>
      <c r="B78" s="130">
        <v>23.365807</v>
      </c>
      <c r="C78" s="129">
        <v>0</v>
      </c>
      <c r="D78" s="129">
        <v>0</v>
      </c>
      <c r="E78" s="129">
        <v>0</v>
      </c>
      <c r="F78" s="129">
        <v>0</v>
      </c>
      <c r="G78" s="129">
        <v>0</v>
      </c>
      <c r="H78" s="129">
        <v>23.045701999999999</v>
      </c>
      <c r="I78" s="129">
        <v>0</v>
      </c>
      <c r="J78" s="129">
        <v>0</v>
      </c>
      <c r="K78" s="129">
        <v>0</v>
      </c>
      <c r="L78" s="129">
        <v>0.16586500000000001</v>
      </c>
      <c r="M78" s="129">
        <v>0</v>
      </c>
      <c r="N78" s="129">
        <v>0</v>
      </c>
      <c r="O78" s="129">
        <v>0</v>
      </c>
      <c r="P78" s="129">
        <v>0</v>
      </c>
      <c r="Q78" s="129">
        <v>0</v>
      </c>
      <c r="R78" s="129">
        <v>7.273E-3</v>
      </c>
      <c r="S78" s="129">
        <v>0</v>
      </c>
      <c r="T78" s="129">
        <v>0.14696699999999999</v>
      </c>
      <c r="U78" s="129">
        <v>0</v>
      </c>
      <c r="V78" s="129">
        <v>0</v>
      </c>
      <c r="W78" s="129">
        <v>0</v>
      </c>
    </row>
    <row r="79" spans="1:23" x14ac:dyDescent="0.25">
      <c r="A79" t="s">
        <v>131</v>
      </c>
      <c r="B79" s="130">
        <v>20.350653000000001</v>
      </c>
      <c r="C79" s="129">
        <v>13.408442000000001</v>
      </c>
      <c r="D79" s="129">
        <v>0.39988400000000002</v>
      </c>
      <c r="E79" s="129">
        <v>0</v>
      </c>
      <c r="F79" s="129">
        <v>0</v>
      </c>
      <c r="G79" s="129">
        <v>0</v>
      </c>
      <c r="H79" s="129">
        <v>0</v>
      </c>
      <c r="I79" s="129">
        <v>5.9699999999999998E-4</v>
      </c>
      <c r="J79" s="129">
        <v>0.26694200000000001</v>
      </c>
      <c r="K79" s="129">
        <v>4.2040000000000003E-3</v>
      </c>
      <c r="L79" s="129">
        <v>0</v>
      </c>
      <c r="M79" s="129">
        <v>3.0127489999999999</v>
      </c>
      <c r="N79" s="129">
        <v>1.8559749999999999</v>
      </c>
      <c r="O79" s="129">
        <v>1.189E-3</v>
      </c>
      <c r="P79" s="129">
        <v>0</v>
      </c>
      <c r="Q79" s="129">
        <v>1.1902619999999999</v>
      </c>
      <c r="R79" s="129">
        <v>6.3E-5</v>
      </c>
      <c r="S79" s="129">
        <v>0.169376</v>
      </c>
      <c r="T79" s="129">
        <v>1.1664000000000001E-2</v>
      </c>
      <c r="U79" s="129">
        <v>0</v>
      </c>
      <c r="V79" s="129">
        <v>2.9305999999999999E-2</v>
      </c>
      <c r="W79" s="129">
        <v>0</v>
      </c>
    </row>
    <row r="80" spans="1:23" x14ac:dyDescent="0.25">
      <c r="A80" t="s">
        <v>257</v>
      </c>
      <c r="B80" s="130">
        <v>18.987375</v>
      </c>
      <c r="C80" s="129">
        <v>0</v>
      </c>
      <c r="D80" s="129">
        <v>8.4447999999999995E-2</v>
      </c>
      <c r="E80" s="129">
        <v>0</v>
      </c>
      <c r="F80" s="129">
        <v>0</v>
      </c>
      <c r="G80" s="129">
        <v>0</v>
      </c>
      <c r="H80" s="129">
        <v>0</v>
      </c>
      <c r="I80" s="129">
        <v>0</v>
      </c>
      <c r="J80" s="129">
        <v>0</v>
      </c>
      <c r="K80" s="129">
        <v>0</v>
      </c>
      <c r="L80" s="129">
        <v>0</v>
      </c>
      <c r="M80" s="129">
        <v>0</v>
      </c>
      <c r="N80" s="129">
        <v>0</v>
      </c>
      <c r="O80" s="129">
        <v>0</v>
      </c>
      <c r="P80" s="129">
        <v>0</v>
      </c>
      <c r="Q80" s="129">
        <v>2.589985</v>
      </c>
      <c r="R80" s="129">
        <v>0</v>
      </c>
      <c r="S80" s="129">
        <v>16.3125</v>
      </c>
      <c r="T80" s="129">
        <v>0</v>
      </c>
      <c r="U80" s="129">
        <v>0</v>
      </c>
      <c r="V80" s="129">
        <v>4.4200000000000001E-4</v>
      </c>
      <c r="W80" s="129">
        <v>0</v>
      </c>
    </row>
    <row r="81" spans="1:23" x14ac:dyDescent="0.25">
      <c r="A81" t="s">
        <v>163</v>
      </c>
      <c r="B81" s="130">
        <v>16.680530999999998</v>
      </c>
      <c r="C81" s="129">
        <v>0</v>
      </c>
      <c r="D81" s="129">
        <v>0</v>
      </c>
      <c r="E81" s="129">
        <v>0</v>
      </c>
      <c r="F81" s="129">
        <v>0.67229499999999998</v>
      </c>
      <c r="G81" s="129">
        <v>0</v>
      </c>
      <c r="H81" s="129">
        <v>1.461751</v>
      </c>
      <c r="I81" s="129">
        <v>1.713816</v>
      </c>
      <c r="J81" s="129">
        <v>0</v>
      </c>
      <c r="K81" s="129">
        <v>2.529112</v>
      </c>
      <c r="L81" s="129">
        <v>0.16814499999999999</v>
      </c>
      <c r="M81" s="129">
        <v>1.062351</v>
      </c>
      <c r="N81" s="129">
        <v>1.8979999999999999E-3</v>
      </c>
      <c r="O81" s="129">
        <v>1.2004509999999999</v>
      </c>
      <c r="P81" s="129">
        <v>0</v>
      </c>
      <c r="Q81" s="129">
        <v>1.271161</v>
      </c>
      <c r="R81" s="129">
        <v>4.7471560000000004</v>
      </c>
      <c r="S81" s="129">
        <v>6.0822000000000001E-2</v>
      </c>
      <c r="T81" s="129">
        <v>1.296252</v>
      </c>
      <c r="U81" s="129">
        <v>0</v>
      </c>
      <c r="V81" s="129">
        <v>0.49532100000000001</v>
      </c>
      <c r="W81" s="129">
        <v>0</v>
      </c>
    </row>
    <row r="82" spans="1:23" x14ac:dyDescent="0.25">
      <c r="A82" t="s">
        <v>196</v>
      </c>
      <c r="B82" s="130">
        <v>14.967041999999999</v>
      </c>
      <c r="C82" s="129">
        <v>0.26880700000000002</v>
      </c>
      <c r="D82" s="129">
        <v>1.547669</v>
      </c>
      <c r="E82" s="129">
        <v>0</v>
      </c>
      <c r="F82" s="129">
        <v>0.30588700000000002</v>
      </c>
      <c r="G82" s="129">
        <v>0.142596</v>
      </c>
      <c r="H82" s="129">
        <v>1.820308</v>
      </c>
      <c r="I82" s="129">
        <v>1.390309</v>
      </c>
      <c r="J82" s="129">
        <v>8.0099999999999995E-4</v>
      </c>
      <c r="K82" s="129">
        <v>0.16599700000000001</v>
      </c>
      <c r="L82" s="129">
        <v>5.0100000000000003E-4</v>
      </c>
      <c r="M82" s="129">
        <v>3.280875</v>
      </c>
      <c r="N82" s="129">
        <v>6.1164999999999997E-2</v>
      </c>
      <c r="O82" s="129">
        <v>6.4744999999999997E-2</v>
      </c>
      <c r="P82" s="129">
        <v>4.26E-4</v>
      </c>
      <c r="Q82" s="129">
        <v>5.0824000000000001E-2</v>
      </c>
      <c r="R82" s="129">
        <v>4.6293100000000003</v>
      </c>
      <c r="S82" s="129">
        <v>4.2703999999999999E-2</v>
      </c>
      <c r="T82" s="129">
        <v>0.26161499999999999</v>
      </c>
      <c r="U82" s="129">
        <v>0</v>
      </c>
      <c r="V82" s="129">
        <v>0.93250299999999997</v>
      </c>
      <c r="W82" s="129">
        <v>0</v>
      </c>
    </row>
    <row r="83" spans="1:23" x14ac:dyDescent="0.25">
      <c r="A83" t="s">
        <v>114</v>
      </c>
      <c r="B83" s="130">
        <v>14.564021</v>
      </c>
      <c r="C83" s="129">
        <v>0.18079999999999999</v>
      </c>
      <c r="D83" s="129">
        <v>0.71385299999999996</v>
      </c>
      <c r="E83" s="129">
        <v>1.850922</v>
      </c>
      <c r="F83" s="129">
        <v>2.3296960000000002</v>
      </c>
      <c r="G83" s="129">
        <v>0</v>
      </c>
      <c r="H83" s="129">
        <v>1.9304539999999999</v>
      </c>
      <c r="I83" s="129">
        <v>1.328281</v>
      </c>
      <c r="J83" s="129">
        <v>2.2565999999999999E-2</v>
      </c>
      <c r="K83" s="129">
        <v>1.1315E-2</v>
      </c>
      <c r="L83" s="129">
        <v>0</v>
      </c>
      <c r="M83" s="129">
        <v>3.8848889999999998</v>
      </c>
      <c r="N83" s="129">
        <v>8.4265000000000007E-2</v>
      </c>
      <c r="O83" s="129">
        <v>5.2300000000000003E-4</v>
      </c>
      <c r="P83" s="129">
        <v>0</v>
      </c>
      <c r="Q83" s="129">
        <v>1.7236999999999999E-2</v>
      </c>
      <c r="R83" s="129">
        <v>2.1561759999999999</v>
      </c>
      <c r="S83" s="129">
        <v>2.7015999999999998E-2</v>
      </c>
      <c r="T83" s="129">
        <v>3.0040000000000002E-3</v>
      </c>
      <c r="U83" s="129">
        <v>0</v>
      </c>
      <c r="V83" s="129">
        <v>1.6626999999999999E-2</v>
      </c>
      <c r="W83" s="129">
        <v>6.3969999999999999E-3</v>
      </c>
    </row>
    <row r="84" spans="1:23" x14ac:dyDescent="0.25">
      <c r="A84" t="s">
        <v>186</v>
      </c>
      <c r="B84" s="130">
        <v>12.909057000000001</v>
      </c>
      <c r="C84" s="129">
        <v>1.482561</v>
      </c>
      <c r="D84" s="129">
        <v>1.7060000000000001E-3</v>
      </c>
      <c r="E84" s="129">
        <v>0</v>
      </c>
      <c r="F84" s="129">
        <v>0.197294</v>
      </c>
      <c r="G84" s="129">
        <v>0</v>
      </c>
      <c r="H84" s="129">
        <v>1.265647</v>
      </c>
      <c r="I84" s="129">
        <v>0.28387800000000002</v>
      </c>
      <c r="J84" s="129">
        <v>3.1280000000000002E-2</v>
      </c>
      <c r="K84" s="129">
        <v>3.2277710000000002</v>
      </c>
      <c r="L84" s="129">
        <v>1.7281999999999999E-2</v>
      </c>
      <c r="M84" s="129">
        <v>0.101949</v>
      </c>
      <c r="N84" s="129">
        <v>1.7801999999999998E-2</v>
      </c>
      <c r="O84" s="129">
        <v>1.2918000000000001E-2</v>
      </c>
      <c r="P84" s="129">
        <v>0</v>
      </c>
      <c r="Q84" s="129">
        <v>1.1802E-2</v>
      </c>
      <c r="R84" s="129">
        <v>2.233927</v>
      </c>
      <c r="S84" s="129">
        <v>2.5388999999999998E-2</v>
      </c>
      <c r="T84" s="129">
        <v>0.90067799999999998</v>
      </c>
      <c r="U84" s="129">
        <v>0</v>
      </c>
      <c r="V84" s="129">
        <v>3.0971730000000002</v>
      </c>
      <c r="W84" s="129">
        <v>0</v>
      </c>
    </row>
    <row r="85" spans="1:23" x14ac:dyDescent="0.25">
      <c r="A85" t="s">
        <v>187</v>
      </c>
      <c r="B85" s="130">
        <v>12.376690999999999</v>
      </c>
      <c r="C85" s="129">
        <v>0</v>
      </c>
      <c r="D85" s="129">
        <v>0</v>
      </c>
      <c r="E85" s="129">
        <v>0</v>
      </c>
      <c r="F85" s="129">
        <v>0</v>
      </c>
      <c r="G85" s="129">
        <v>0</v>
      </c>
      <c r="H85" s="129">
        <v>1.2217469999999999</v>
      </c>
      <c r="I85" s="129">
        <v>7.8575470000000003</v>
      </c>
      <c r="J85" s="129">
        <v>0</v>
      </c>
      <c r="K85" s="129">
        <v>7.3499999999999998E-4</v>
      </c>
      <c r="L85" s="129">
        <v>0.27313900000000002</v>
      </c>
      <c r="M85" s="129">
        <v>3.653E-3</v>
      </c>
      <c r="N85" s="129">
        <v>4.3309999999999998E-3</v>
      </c>
      <c r="O85" s="129">
        <v>6.6302E-2</v>
      </c>
      <c r="P85" s="129">
        <v>0</v>
      </c>
      <c r="Q85" s="129">
        <v>1.2817320000000001</v>
      </c>
      <c r="R85" s="129">
        <v>1.606266</v>
      </c>
      <c r="S85" s="129">
        <v>9.1400000000000006E-3</v>
      </c>
      <c r="T85" s="129">
        <v>2.1196E-2</v>
      </c>
      <c r="U85" s="129">
        <v>0</v>
      </c>
      <c r="V85" s="129">
        <v>2.9193E-2</v>
      </c>
      <c r="W85" s="129">
        <v>1.7099999999999999E-3</v>
      </c>
    </row>
    <row r="86" spans="1:23" x14ac:dyDescent="0.25">
      <c r="A86" t="s">
        <v>181</v>
      </c>
      <c r="B86" s="130">
        <v>8.8087350000000004</v>
      </c>
      <c r="C86" s="129">
        <v>0</v>
      </c>
      <c r="D86" s="129">
        <v>0</v>
      </c>
      <c r="E86" s="129">
        <v>0</v>
      </c>
      <c r="F86" s="129">
        <v>0</v>
      </c>
      <c r="G86" s="129">
        <v>0</v>
      </c>
      <c r="H86" s="129">
        <v>0</v>
      </c>
      <c r="I86" s="129">
        <v>0</v>
      </c>
      <c r="J86" s="129">
        <v>8.43E-4</v>
      </c>
      <c r="K86" s="129">
        <v>0</v>
      </c>
      <c r="L86" s="129">
        <v>2.8270000000000001E-3</v>
      </c>
      <c r="M86" s="129">
        <v>8.6879880000000007</v>
      </c>
      <c r="N86" s="129">
        <v>1.3612000000000001E-2</v>
      </c>
      <c r="O86" s="129">
        <v>0</v>
      </c>
      <c r="P86" s="129">
        <v>0</v>
      </c>
      <c r="Q86" s="129">
        <v>0</v>
      </c>
      <c r="R86" s="129">
        <v>0</v>
      </c>
      <c r="S86" s="129">
        <v>0</v>
      </c>
      <c r="T86" s="129">
        <v>0</v>
      </c>
      <c r="U86" s="129">
        <v>0</v>
      </c>
      <c r="V86" s="129">
        <v>0.103465</v>
      </c>
      <c r="W86" s="129">
        <v>0</v>
      </c>
    </row>
    <row r="87" spans="1:23" x14ac:dyDescent="0.25">
      <c r="A87" t="s">
        <v>18</v>
      </c>
      <c r="B87" s="130">
        <v>8.7545160000000006</v>
      </c>
      <c r="C87" s="129">
        <v>1.096876</v>
      </c>
      <c r="D87" s="129">
        <v>6.5899999999999997E-4</v>
      </c>
      <c r="E87" s="129">
        <v>0</v>
      </c>
      <c r="F87" s="129">
        <v>0.39287300000000003</v>
      </c>
      <c r="G87" s="129">
        <v>0.49749100000000002</v>
      </c>
      <c r="H87" s="129">
        <v>1.3111930000000001</v>
      </c>
      <c r="I87" s="129">
        <v>1.9355000000000001E-2</v>
      </c>
      <c r="J87" s="129">
        <v>0</v>
      </c>
      <c r="K87" s="129">
        <v>0</v>
      </c>
      <c r="L87" s="129">
        <v>1.9109999999999999E-2</v>
      </c>
      <c r="M87" s="129">
        <v>4.4349E-2</v>
      </c>
      <c r="N87" s="129">
        <v>1.9431E-2</v>
      </c>
      <c r="O87" s="129">
        <v>0</v>
      </c>
      <c r="P87" s="129">
        <v>0</v>
      </c>
      <c r="Q87" s="129">
        <v>2.1598299999999999</v>
      </c>
      <c r="R87" s="129">
        <v>0.12792700000000001</v>
      </c>
      <c r="S87" s="129">
        <v>3.0322499999999999</v>
      </c>
      <c r="T87" s="129">
        <v>8.8319999999999996E-3</v>
      </c>
      <c r="U87" s="129">
        <v>0</v>
      </c>
      <c r="V87" s="129">
        <v>3.1289999999999998E-3</v>
      </c>
      <c r="W87" s="129">
        <v>2.1211000000000001E-2</v>
      </c>
    </row>
    <row r="88" spans="1:23" x14ac:dyDescent="0.25">
      <c r="A88" t="s">
        <v>109</v>
      </c>
      <c r="B88" s="130">
        <v>8.0608260000000005</v>
      </c>
      <c r="C88" s="129">
        <v>0</v>
      </c>
      <c r="D88" s="129">
        <v>6.8931000000000006E-2</v>
      </c>
      <c r="E88" s="129">
        <v>0</v>
      </c>
      <c r="F88" s="129">
        <v>1.7E-5</v>
      </c>
      <c r="G88" s="129">
        <v>9.2813000000000007E-2</v>
      </c>
      <c r="H88" s="129">
        <v>0.51679299999999995</v>
      </c>
      <c r="I88" s="129">
        <v>0</v>
      </c>
      <c r="J88" s="129">
        <v>4.0679999999999996E-3</v>
      </c>
      <c r="K88" s="129">
        <v>0</v>
      </c>
      <c r="L88" s="129">
        <v>0</v>
      </c>
      <c r="M88" s="129">
        <v>1.0640000000000001E-3</v>
      </c>
      <c r="N88" s="129">
        <v>0</v>
      </c>
      <c r="O88" s="129">
        <v>0</v>
      </c>
      <c r="P88" s="129">
        <v>0</v>
      </c>
      <c r="Q88" s="129">
        <v>7.367985</v>
      </c>
      <c r="R88" s="129">
        <v>3.7499999999999999E-3</v>
      </c>
      <c r="S88" s="129">
        <v>3.3270000000000001E-3</v>
      </c>
      <c r="T88" s="129">
        <v>2.078E-3</v>
      </c>
      <c r="U88" s="129">
        <v>0</v>
      </c>
      <c r="V88" s="129">
        <v>0</v>
      </c>
      <c r="W88" s="129">
        <v>0</v>
      </c>
    </row>
    <row r="89" spans="1:23" x14ac:dyDescent="0.25">
      <c r="A89" t="s">
        <v>173</v>
      </c>
      <c r="B89" s="130">
        <v>7.1560730000000001</v>
      </c>
      <c r="C89" s="129">
        <v>0</v>
      </c>
      <c r="D89" s="129">
        <v>6.8854490000000004</v>
      </c>
      <c r="E89" s="129">
        <v>0</v>
      </c>
      <c r="F89" s="129">
        <v>0</v>
      </c>
      <c r="G89" s="129">
        <v>0</v>
      </c>
      <c r="H89" s="129">
        <v>0</v>
      </c>
      <c r="I89" s="129">
        <v>0</v>
      </c>
      <c r="J89" s="129">
        <v>0</v>
      </c>
      <c r="K89" s="129">
        <v>0</v>
      </c>
      <c r="L89" s="129">
        <v>0</v>
      </c>
      <c r="M89" s="129">
        <v>5.7208000000000002E-2</v>
      </c>
      <c r="N89" s="129">
        <v>0</v>
      </c>
      <c r="O89" s="129">
        <v>0</v>
      </c>
      <c r="P89" s="129">
        <v>0</v>
      </c>
      <c r="Q89" s="129">
        <v>0.20294200000000001</v>
      </c>
      <c r="R89" s="129">
        <v>1.6930000000000001E-3</v>
      </c>
      <c r="S89" s="129">
        <v>0</v>
      </c>
      <c r="T89" s="129">
        <v>0</v>
      </c>
      <c r="U89" s="129">
        <v>0</v>
      </c>
      <c r="V89" s="129">
        <v>0</v>
      </c>
      <c r="W89" s="129">
        <v>8.7810000000000006E-3</v>
      </c>
    </row>
    <row r="90" spans="1:23" x14ac:dyDescent="0.25">
      <c r="A90" t="s">
        <v>170</v>
      </c>
      <c r="B90" s="130">
        <v>6.6459970000000004</v>
      </c>
      <c r="C90" s="129">
        <v>0</v>
      </c>
      <c r="D90" s="129">
        <v>6.319E-3</v>
      </c>
      <c r="E90" s="129">
        <v>0</v>
      </c>
      <c r="F90" s="129">
        <v>3.8299999999999999E-4</v>
      </c>
      <c r="G90" s="129">
        <v>0</v>
      </c>
      <c r="H90" s="129">
        <v>1.670844</v>
      </c>
      <c r="I90" s="129">
        <v>4.5079999999999999E-3</v>
      </c>
      <c r="J90" s="129">
        <v>0</v>
      </c>
      <c r="K90" s="129">
        <v>0</v>
      </c>
      <c r="L90" s="129">
        <v>0.13461300000000001</v>
      </c>
      <c r="M90" s="129">
        <v>0.34174300000000002</v>
      </c>
      <c r="N90" s="129">
        <v>2.0950000000000001E-3</v>
      </c>
      <c r="O90" s="129">
        <v>0</v>
      </c>
      <c r="P90" s="129">
        <v>0</v>
      </c>
      <c r="Q90" s="129">
        <v>0</v>
      </c>
      <c r="R90" s="129">
        <v>0.38694499999999998</v>
      </c>
      <c r="S90" s="129">
        <v>0</v>
      </c>
      <c r="T90" s="129">
        <v>4.0294910000000002</v>
      </c>
      <c r="U90" s="129">
        <v>0</v>
      </c>
      <c r="V90" s="129">
        <v>6.9056000000000006E-2</v>
      </c>
      <c r="W90" s="129">
        <v>0</v>
      </c>
    </row>
    <row r="91" spans="1:23" x14ac:dyDescent="0.25">
      <c r="A91" t="s">
        <v>128</v>
      </c>
      <c r="B91" s="130">
        <v>5.9573349999999996</v>
      </c>
      <c r="C91" s="129">
        <v>0</v>
      </c>
      <c r="D91" s="129">
        <v>7.0500000000000001E-4</v>
      </c>
      <c r="E91" s="129">
        <v>0</v>
      </c>
      <c r="F91" s="129">
        <v>2.7420000000000001E-3</v>
      </c>
      <c r="G91" s="129">
        <v>0.44209199999999998</v>
      </c>
      <c r="H91" s="129">
        <v>1.7435130000000001</v>
      </c>
      <c r="I91" s="129">
        <v>0.28129300000000002</v>
      </c>
      <c r="J91" s="129">
        <v>0</v>
      </c>
      <c r="K91" s="129">
        <v>1.261698</v>
      </c>
      <c r="L91" s="129">
        <v>8.7173E-2</v>
      </c>
      <c r="M91" s="129">
        <v>0.18425800000000001</v>
      </c>
      <c r="N91" s="129">
        <v>1.7799999999999999E-3</v>
      </c>
      <c r="O91" s="129">
        <v>0</v>
      </c>
      <c r="P91" s="129">
        <v>1.6149999999999999E-3</v>
      </c>
      <c r="Q91" s="129">
        <v>7.7390000000000002E-3</v>
      </c>
      <c r="R91" s="129">
        <v>1.42479</v>
      </c>
      <c r="S91" s="129">
        <v>7.5763999999999998E-2</v>
      </c>
      <c r="T91" s="129">
        <v>0.27042100000000002</v>
      </c>
      <c r="U91" s="129">
        <v>0</v>
      </c>
      <c r="V91" s="129">
        <v>0.17175199999999999</v>
      </c>
      <c r="W91" s="129">
        <v>0</v>
      </c>
    </row>
    <row r="92" spans="1:23" x14ac:dyDescent="0.25">
      <c r="A92" t="s">
        <v>194</v>
      </c>
      <c r="B92" s="130">
        <v>5.5346479999999998</v>
      </c>
      <c r="C92" s="129">
        <v>1.116E-3</v>
      </c>
      <c r="D92" s="129">
        <v>0</v>
      </c>
      <c r="E92" s="129">
        <v>0</v>
      </c>
      <c r="F92" s="129">
        <v>1.0507550000000001</v>
      </c>
      <c r="G92" s="129">
        <v>0</v>
      </c>
      <c r="H92" s="129">
        <v>1.1153420000000001</v>
      </c>
      <c r="I92" s="129">
        <v>0.429427</v>
      </c>
      <c r="J92" s="129">
        <v>0</v>
      </c>
      <c r="K92" s="129">
        <v>0.90093999999999996</v>
      </c>
      <c r="L92" s="129">
        <v>0.88926499999999997</v>
      </c>
      <c r="M92" s="129">
        <v>1.0874999999999999E-2</v>
      </c>
      <c r="N92" s="129">
        <v>5.6909999999999999E-3</v>
      </c>
      <c r="O92" s="129">
        <v>6.2769999999999996E-3</v>
      </c>
      <c r="P92" s="129">
        <v>0</v>
      </c>
      <c r="Q92" s="129">
        <v>9.1881000000000004E-2</v>
      </c>
      <c r="R92" s="129">
        <v>0.21060799999999999</v>
      </c>
      <c r="S92" s="129">
        <v>2.8660000000000001E-3</v>
      </c>
      <c r="T92" s="129">
        <v>0.152918</v>
      </c>
      <c r="U92" s="129">
        <v>0.19306400000000001</v>
      </c>
      <c r="V92" s="129">
        <v>0.473499</v>
      </c>
      <c r="W92" s="129">
        <v>1.2400000000000001E-4</v>
      </c>
    </row>
    <row r="93" spans="1:23" x14ac:dyDescent="0.25">
      <c r="A93" t="s">
        <v>168</v>
      </c>
      <c r="B93" s="130">
        <v>5.1523890000000003</v>
      </c>
      <c r="C93" s="129">
        <v>3.302489</v>
      </c>
      <c r="D93" s="129">
        <v>0.13560900000000001</v>
      </c>
      <c r="E93" s="129">
        <v>0</v>
      </c>
      <c r="F93" s="129">
        <v>0.46750199999999997</v>
      </c>
      <c r="G93" s="129">
        <v>0</v>
      </c>
      <c r="H93" s="129">
        <v>0.53736200000000001</v>
      </c>
      <c r="I93" s="129">
        <v>6.6670000000000002E-3</v>
      </c>
      <c r="J93" s="129">
        <v>0</v>
      </c>
      <c r="K93" s="129">
        <v>0</v>
      </c>
      <c r="L93" s="129">
        <v>0</v>
      </c>
      <c r="M93" s="129">
        <v>7.1915999999999994E-2</v>
      </c>
      <c r="N93" s="129">
        <v>0</v>
      </c>
      <c r="O93" s="129">
        <v>0</v>
      </c>
      <c r="P93" s="129">
        <v>0</v>
      </c>
      <c r="Q93" s="129">
        <v>2.3E-5</v>
      </c>
      <c r="R93" s="129">
        <v>0.51159200000000005</v>
      </c>
      <c r="S93" s="129">
        <v>0</v>
      </c>
      <c r="T93" s="129">
        <v>0.110914</v>
      </c>
      <c r="U93" s="129">
        <v>0</v>
      </c>
      <c r="V93" s="129">
        <v>6.0819999999999997E-3</v>
      </c>
      <c r="W93" s="129">
        <v>2.2330000000000002E-3</v>
      </c>
    </row>
    <row r="94" spans="1:23" x14ac:dyDescent="0.25">
      <c r="A94" t="s">
        <v>316</v>
      </c>
      <c r="B94" s="130">
        <v>4.9369120000000004</v>
      </c>
      <c r="C94" s="129">
        <v>0</v>
      </c>
      <c r="D94" s="129">
        <v>0</v>
      </c>
      <c r="E94" s="129">
        <v>0</v>
      </c>
      <c r="F94" s="129">
        <v>0</v>
      </c>
      <c r="G94" s="129">
        <v>0</v>
      </c>
      <c r="H94" s="129">
        <v>0</v>
      </c>
      <c r="I94" s="129">
        <v>0</v>
      </c>
      <c r="J94" s="129">
        <v>0</v>
      </c>
      <c r="K94" s="129">
        <v>0</v>
      </c>
      <c r="L94" s="129">
        <v>0</v>
      </c>
      <c r="M94" s="129">
        <v>0</v>
      </c>
      <c r="N94" s="129">
        <v>0</v>
      </c>
      <c r="O94" s="129">
        <v>0</v>
      </c>
      <c r="P94" s="129">
        <v>0</v>
      </c>
      <c r="Q94" s="129">
        <v>0</v>
      </c>
      <c r="R94" s="129">
        <v>0</v>
      </c>
      <c r="S94" s="129">
        <v>0</v>
      </c>
      <c r="T94" s="129">
        <v>0</v>
      </c>
      <c r="U94" s="129">
        <v>0</v>
      </c>
      <c r="V94" s="129">
        <v>0</v>
      </c>
      <c r="W94" s="129">
        <v>4.9369120000000004</v>
      </c>
    </row>
    <row r="95" spans="1:23" x14ac:dyDescent="0.25">
      <c r="A95" t="s">
        <v>145</v>
      </c>
      <c r="B95" s="130">
        <v>4.6922230000000003</v>
      </c>
      <c r="C95" s="129">
        <v>1.54775</v>
      </c>
      <c r="D95" s="129">
        <v>1.6613439999999999</v>
      </c>
      <c r="E95" s="129">
        <v>0</v>
      </c>
      <c r="F95" s="129">
        <v>0.51129899999999995</v>
      </c>
      <c r="G95" s="129">
        <v>0</v>
      </c>
      <c r="H95" s="129">
        <v>0.29523199999999999</v>
      </c>
      <c r="I95" s="129">
        <v>5.8299999999999997E-4</v>
      </c>
      <c r="J95" s="129">
        <v>3.0929999999999998E-3</v>
      </c>
      <c r="K95" s="129">
        <v>0.28854600000000002</v>
      </c>
      <c r="L95" s="129">
        <v>0</v>
      </c>
      <c r="M95" s="129">
        <v>0.298572</v>
      </c>
      <c r="N95" s="129">
        <v>4.5600000000000003E-4</v>
      </c>
      <c r="O95" s="129">
        <v>0</v>
      </c>
      <c r="P95" s="129">
        <v>4.8099999999999998E-4</v>
      </c>
      <c r="Q95" s="129">
        <v>8.8090000000000009E-3</v>
      </c>
      <c r="R95" s="129">
        <v>6.5229999999999996E-2</v>
      </c>
      <c r="S95" s="129">
        <v>0</v>
      </c>
      <c r="T95" s="129">
        <v>1.0828000000000001E-2</v>
      </c>
      <c r="U95" s="129">
        <v>0</v>
      </c>
      <c r="V95" s="129">
        <v>0</v>
      </c>
      <c r="W95" s="129">
        <v>0</v>
      </c>
    </row>
    <row r="96" spans="1:23" x14ac:dyDescent="0.25">
      <c r="A96" t="s">
        <v>184</v>
      </c>
      <c r="B96" s="130">
        <v>4.463349</v>
      </c>
      <c r="C96" s="129">
        <v>0</v>
      </c>
      <c r="D96" s="129">
        <v>1.746969</v>
      </c>
      <c r="E96" s="129">
        <v>0</v>
      </c>
      <c r="F96" s="129">
        <v>1.7452799999999999</v>
      </c>
      <c r="G96" s="129">
        <v>0</v>
      </c>
      <c r="H96" s="129">
        <v>1.15E-4</v>
      </c>
      <c r="I96" s="129">
        <v>1.1130000000000001E-3</v>
      </c>
      <c r="J96" s="129">
        <v>0</v>
      </c>
      <c r="K96" s="129">
        <v>0</v>
      </c>
      <c r="L96" s="129">
        <v>0</v>
      </c>
      <c r="M96" s="129">
        <v>0.95889899999999995</v>
      </c>
      <c r="N96" s="129">
        <v>9.2879999999999994E-3</v>
      </c>
      <c r="O96" s="129">
        <v>0</v>
      </c>
      <c r="P96" s="129">
        <v>0</v>
      </c>
      <c r="Q96" s="129">
        <v>2.5700000000000001E-4</v>
      </c>
      <c r="R96" s="129">
        <v>1.428E-3</v>
      </c>
      <c r="S96" s="129">
        <v>0</v>
      </c>
      <c r="T96" s="129">
        <v>0</v>
      </c>
      <c r="U96" s="129">
        <v>0</v>
      </c>
      <c r="V96" s="129">
        <v>0</v>
      </c>
      <c r="W96" s="129">
        <v>0</v>
      </c>
    </row>
    <row r="97" spans="1:23" x14ac:dyDescent="0.25">
      <c r="A97" t="s">
        <v>198</v>
      </c>
      <c r="B97" s="130">
        <v>4.4014889999999998</v>
      </c>
      <c r="C97" s="129">
        <v>0</v>
      </c>
      <c r="D97" s="129">
        <v>1.104581</v>
      </c>
      <c r="E97" s="129">
        <v>0</v>
      </c>
      <c r="F97" s="129">
        <v>0.19694999999999999</v>
      </c>
      <c r="G97" s="129">
        <v>0</v>
      </c>
      <c r="H97" s="129">
        <v>3.8822000000000002E-2</v>
      </c>
      <c r="I97" s="129">
        <v>4.7100000000000001E-4</v>
      </c>
      <c r="J97" s="129">
        <v>0</v>
      </c>
      <c r="K97" s="129">
        <v>0</v>
      </c>
      <c r="L97" s="129">
        <v>0</v>
      </c>
      <c r="M97" s="129">
        <v>3.0338750000000001</v>
      </c>
      <c r="N97" s="129">
        <v>0</v>
      </c>
      <c r="O97" s="129">
        <v>2.4754999999999999E-2</v>
      </c>
      <c r="P97" s="129">
        <v>0</v>
      </c>
      <c r="Q97" s="129">
        <v>2.0349999999999999E-3</v>
      </c>
      <c r="R97" s="129">
        <v>0</v>
      </c>
      <c r="S97" s="129">
        <v>0</v>
      </c>
      <c r="T97" s="129">
        <v>0</v>
      </c>
      <c r="U97" s="129">
        <v>0</v>
      </c>
      <c r="V97" s="129">
        <v>0</v>
      </c>
      <c r="W97" s="129">
        <v>0</v>
      </c>
    </row>
    <row r="98" spans="1:23" x14ac:dyDescent="0.25">
      <c r="A98" t="s">
        <v>190</v>
      </c>
      <c r="B98" s="130">
        <v>4.3073860000000002</v>
      </c>
      <c r="C98" s="129">
        <v>0</v>
      </c>
      <c r="D98" s="129">
        <v>0.40765400000000002</v>
      </c>
      <c r="E98" s="129">
        <v>0</v>
      </c>
      <c r="F98" s="129">
        <v>9.9999000000000005E-2</v>
      </c>
      <c r="G98" s="129">
        <v>0.76749699999999998</v>
      </c>
      <c r="H98" s="129">
        <v>0.26012999999999997</v>
      </c>
      <c r="I98" s="129">
        <v>1.7180000000000001E-2</v>
      </c>
      <c r="J98" s="129">
        <v>1.18E-4</v>
      </c>
      <c r="K98" s="129">
        <v>0.66060799999999997</v>
      </c>
      <c r="L98" s="129">
        <v>2.911E-3</v>
      </c>
      <c r="M98" s="129">
        <v>4.6170999999999997E-2</v>
      </c>
      <c r="N98" s="129">
        <v>8.6000000000000003E-5</v>
      </c>
      <c r="O98" s="129">
        <v>0.1714</v>
      </c>
      <c r="P98" s="129">
        <v>0</v>
      </c>
      <c r="Q98" s="129">
        <v>3.2233999999999999E-2</v>
      </c>
      <c r="R98" s="129">
        <v>0.88515900000000003</v>
      </c>
      <c r="S98" s="129">
        <v>2.5357000000000001E-2</v>
      </c>
      <c r="T98" s="129">
        <v>0.50870499999999996</v>
      </c>
      <c r="U98" s="129">
        <v>0</v>
      </c>
      <c r="V98" s="129">
        <v>0.42217700000000002</v>
      </c>
      <c r="W98" s="129">
        <v>0</v>
      </c>
    </row>
    <row r="99" spans="1:23" x14ac:dyDescent="0.25">
      <c r="A99" t="s">
        <v>200</v>
      </c>
      <c r="B99" s="130">
        <v>3.7950020000000002</v>
      </c>
      <c r="C99" s="129">
        <v>0</v>
      </c>
      <c r="D99" s="129">
        <v>0</v>
      </c>
      <c r="E99" s="129">
        <v>0</v>
      </c>
      <c r="F99" s="129">
        <v>0.21201800000000001</v>
      </c>
      <c r="G99" s="129">
        <v>0.10573</v>
      </c>
      <c r="H99" s="129">
        <v>0</v>
      </c>
      <c r="I99" s="129">
        <v>0.51877200000000001</v>
      </c>
      <c r="J99" s="129">
        <v>0</v>
      </c>
      <c r="K99" s="129">
        <v>0</v>
      </c>
      <c r="L99" s="129">
        <v>4.5970000000000004E-3</v>
      </c>
      <c r="M99" s="129">
        <v>1.7279599999999999</v>
      </c>
      <c r="N99" s="129">
        <v>0</v>
      </c>
      <c r="O99" s="129">
        <v>0.51289399999999996</v>
      </c>
      <c r="P99" s="129">
        <v>0</v>
      </c>
      <c r="Q99" s="129">
        <v>6.8364999999999995E-2</v>
      </c>
      <c r="R99" s="129">
        <v>3.7941999999999997E-2</v>
      </c>
      <c r="S99" s="129">
        <v>0.50340399999999996</v>
      </c>
      <c r="T99" s="129">
        <v>0.10332</v>
      </c>
      <c r="U99" s="129">
        <v>0</v>
      </c>
      <c r="V99" s="129">
        <v>0</v>
      </c>
      <c r="W99" s="129">
        <v>0</v>
      </c>
    </row>
    <row r="100" spans="1:23" x14ac:dyDescent="0.25">
      <c r="A100" t="s">
        <v>160</v>
      </c>
      <c r="B100" s="130">
        <v>3.6417000000000002</v>
      </c>
      <c r="C100" s="129">
        <v>1.109003</v>
      </c>
      <c r="D100" s="129">
        <v>4.5220999999999997E-2</v>
      </c>
      <c r="E100" s="129">
        <v>0</v>
      </c>
      <c r="F100" s="129">
        <v>0</v>
      </c>
      <c r="G100" s="129">
        <v>0</v>
      </c>
      <c r="H100" s="129">
        <v>0.70871799999999996</v>
      </c>
      <c r="I100" s="129">
        <v>0</v>
      </c>
      <c r="J100" s="129">
        <v>0</v>
      </c>
      <c r="K100" s="129">
        <v>1.021944</v>
      </c>
      <c r="L100" s="129">
        <v>0</v>
      </c>
      <c r="M100" s="129">
        <v>0</v>
      </c>
      <c r="N100" s="129">
        <v>0</v>
      </c>
      <c r="O100" s="129">
        <v>0</v>
      </c>
      <c r="P100" s="129">
        <v>0</v>
      </c>
      <c r="Q100" s="129">
        <v>0.75681399999999999</v>
      </c>
      <c r="R100" s="129">
        <v>0</v>
      </c>
      <c r="S100" s="129">
        <v>0</v>
      </c>
      <c r="T100" s="129">
        <v>0</v>
      </c>
      <c r="U100" s="129">
        <v>0</v>
      </c>
      <c r="V100" s="129">
        <v>0</v>
      </c>
      <c r="W100" s="129">
        <v>0</v>
      </c>
    </row>
    <row r="101" spans="1:23" x14ac:dyDescent="0.25">
      <c r="A101" t="s">
        <v>115</v>
      </c>
      <c r="B101" s="130">
        <v>3.056568</v>
      </c>
      <c r="C101" s="129">
        <v>0</v>
      </c>
      <c r="D101" s="129">
        <v>1.4879990000000001</v>
      </c>
      <c r="E101" s="129">
        <v>0</v>
      </c>
      <c r="F101" s="129">
        <v>2.5070000000000001E-3</v>
      </c>
      <c r="G101" s="129">
        <v>0</v>
      </c>
      <c r="H101" s="129">
        <v>0</v>
      </c>
      <c r="I101" s="129">
        <v>3.1000000000000001E-5</v>
      </c>
      <c r="J101" s="129">
        <v>0</v>
      </c>
      <c r="K101" s="129">
        <v>0.26907500000000001</v>
      </c>
      <c r="L101" s="129">
        <v>0</v>
      </c>
      <c r="M101" s="129">
        <v>1.1429E-2</v>
      </c>
      <c r="N101" s="129">
        <v>6.6794999999999993E-2</v>
      </c>
      <c r="O101" s="129">
        <v>0</v>
      </c>
      <c r="P101" s="129">
        <v>0</v>
      </c>
      <c r="Q101" s="129">
        <v>1.198005</v>
      </c>
      <c r="R101" s="129">
        <v>2.0625000000000001E-2</v>
      </c>
      <c r="S101" s="129">
        <v>0</v>
      </c>
      <c r="T101" s="129">
        <v>0</v>
      </c>
      <c r="U101" s="129">
        <v>0</v>
      </c>
      <c r="V101" s="129">
        <v>0</v>
      </c>
      <c r="W101" s="129">
        <v>1.02E-4</v>
      </c>
    </row>
    <row r="102" spans="1:23" x14ac:dyDescent="0.25">
      <c r="A102" t="s">
        <v>138</v>
      </c>
      <c r="B102" s="130">
        <v>2.9549470000000002</v>
      </c>
      <c r="C102" s="129">
        <v>0</v>
      </c>
      <c r="D102" s="129">
        <v>1.2999999999999999E-3</v>
      </c>
      <c r="E102" s="129">
        <v>0</v>
      </c>
      <c r="F102" s="129">
        <v>2.9346450000000002</v>
      </c>
      <c r="G102" s="129">
        <v>0</v>
      </c>
      <c r="H102" s="129">
        <v>0</v>
      </c>
      <c r="I102" s="129">
        <v>8.4999999999999995E-4</v>
      </c>
      <c r="J102" s="129">
        <v>0</v>
      </c>
      <c r="K102" s="129">
        <v>1.8152000000000001E-2</v>
      </c>
      <c r="L102" s="129">
        <v>0</v>
      </c>
      <c r="M102" s="129">
        <v>0</v>
      </c>
      <c r="N102" s="129">
        <v>0</v>
      </c>
      <c r="O102" s="129">
        <v>0</v>
      </c>
      <c r="P102" s="129">
        <v>0</v>
      </c>
      <c r="Q102" s="129">
        <v>0</v>
      </c>
      <c r="R102" s="129">
        <v>0</v>
      </c>
      <c r="S102" s="129">
        <v>0</v>
      </c>
      <c r="T102" s="129">
        <v>0</v>
      </c>
      <c r="U102" s="129">
        <v>0</v>
      </c>
      <c r="V102" s="129">
        <v>0</v>
      </c>
      <c r="W102" s="129">
        <v>0</v>
      </c>
    </row>
    <row r="103" spans="1:23" x14ac:dyDescent="0.25">
      <c r="A103" t="s">
        <v>133</v>
      </c>
      <c r="B103" s="130">
        <v>2.9014880000000001</v>
      </c>
      <c r="C103" s="129">
        <v>2.1749999999999999E-3</v>
      </c>
      <c r="D103" s="129">
        <v>1.728664</v>
      </c>
      <c r="E103" s="129">
        <v>0</v>
      </c>
      <c r="F103" s="129">
        <v>0.59073799999999999</v>
      </c>
      <c r="G103" s="129">
        <v>0</v>
      </c>
      <c r="H103" s="129">
        <v>5.9741000000000002E-2</v>
      </c>
      <c r="I103" s="129">
        <v>2.5690000000000001E-3</v>
      </c>
      <c r="J103" s="129">
        <v>0</v>
      </c>
      <c r="K103" s="129">
        <v>9.0200000000000002E-4</v>
      </c>
      <c r="L103" s="129">
        <v>0</v>
      </c>
      <c r="M103" s="129">
        <v>0.18878700000000001</v>
      </c>
      <c r="N103" s="129">
        <v>1.1689999999999999E-3</v>
      </c>
      <c r="O103" s="129">
        <v>0</v>
      </c>
      <c r="P103" s="129">
        <v>0</v>
      </c>
      <c r="Q103" s="129">
        <v>6.6449999999999999E-3</v>
      </c>
      <c r="R103" s="129">
        <v>7.5600000000000005E-4</v>
      </c>
      <c r="S103" s="129">
        <v>4.0359999999999997E-3</v>
      </c>
      <c r="T103" s="129">
        <v>0.308116</v>
      </c>
      <c r="U103" s="129">
        <v>0</v>
      </c>
      <c r="V103" s="129">
        <v>7.1900000000000002E-3</v>
      </c>
      <c r="W103" s="129">
        <v>0</v>
      </c>
    </row>
    <row r="104" spans="1:23" x14ac:dyDescent="0.25">
      <c r="A104" t="s">
        <v>164</v>
      </c>
      <c r="B104" s="130">
        <v>2.7585679999999999</v>
      </c>
      <c r="C104" s="129">
        <v>0</v>
      </c>
      <c r="D104" s="129">
        <v>1.4026559999999999</v>
      </c>
      <c r="E104" s="129">
        <v>8.0741999999999994E-2</v>
      </c>
      <c r="F104" s="129">
        <v>0.20555899999999999</v>
      </c>
      <c r="G104" s="129">
        <v>0</v>
      </c>
      <c r="H104" s="129">
        <v>0</v>
      </c>
      <c r="I104" s="129">
        <v>0</v>
      </c>
      <c r="J104" s="129">
        <v>0</v>
      </c>
      <c r="K104" s="129">
        <v>0</v>
      </c>
      <c r="L104" s="129">
        <v>0</v>
      </c>
      <c r="M104" s="129">
        <v>0</v>
      </c>
      <c r="N104" s="129">
        <v>0.29215799999999997</v>
      </c>
      <c r="O104" s="129">
        <v>0.77745299999999995</v>
      </c>
      <c r="P104" s="129">
        <v>0</v>
      </c>
      <c r="Q104" s="129">
        <v>0</v>
      </c>
      <c r="R104" s="129">
        <v>0</v>
      </c>
      <c r="S104" s="129">
        <v>0</v>
      </c>
      <c r="T104" s="129">
        <v>0</v>
      </c>
      <c r="U104" s="129">
        <v>0</v>
      </c>
      <c r="V104" s="129">
        <v>0</v>
      </c>
      <c r="W104" s="129">
        <v>0</v>
      </c>
    </row>
    <row r="105" spans="1:23" x14ac:dyDescent="0.25">
      <c r="A105" t="s">
        <v>199</v>
      </c>
      <c r="B105" s="130">
        <v>2.6292010000000001</v>
      </c>
      <c r="C105" s="129">
        <v>0.87740700000000005</v>
      </c>
      <c r="D105" s="129">
        <v>0</v>
      </c>
      <c r="E105" s="129">
        <v>0</v>
      </c>
      <c r="F105" s="129">
        <v>0</v>
      </c>
      <c r="G105" s="129">
        <v>0</v>
      </c>
      <c r="H105" s="129">
        <v>0.21468599999999999</v>
      </c>
      <c r="I105" s="129">
        <v>2.4290000000000002E-3</v>
      </c>
      <c r="J105" s="129">
        <v>0</v>
      </c>
      <c r="K105" s="129">
        <v>0.27941100000000002</v>
      </c>
      <c r="L105" s="129">
        <v>9.0000000000000002E-6</v>
      </c>
      <c r="M105" s="129">
        <v>0.261652</v>
      </c>
      <c r="N105" s="129">
        <v>0</v>
      </c>
      <c r="O105" s="129">
        <v>0</v>
      </c>
      <c r="P105" s="129">
        <v>0</v>
      </c>
      <c r="Q105" s="129">
        <v>7.1550000000000002E-2</v>
      </c>
      <c r="R105" s="129">
        <v>8.34E-4</v>
      </c>
      <c r="S105" s="129">
        <v>0</v>
      </c>
      <c r="T105" s="129">
        <v>0.412053</v>
      </c>
      <c r="U105" s="129">
        <v>0</v>
      </c>
      <c r="V105" s="129">
        <v>0.50917000000000001</v>
      </c>
      <c r="W105" s="129">
        <v>0</v>
      </c>
    </row>
    <row r="106" spans="1:23" x14ac:dyDescent="0.25">
      <c r="A106" t="s">
        <v>159</v>
      </c>
      <c r="B106" s="130">
        <v>2.5118279999999999</v>
      </c>
      <c r="C106" s="129">
        <v>0</v>
      </c>
      <c r="D106" s="129">
        <v>0</v>
      </c>
      <c r="E106" s="129">
        <v>0</v>
      </c>
      <c r="F106" s="129">
        <v>3.0542E-2</v>
      </c>
      <c r="G106" s="129">
        <v>0</v>
      </c>
      <c r="H106" s="129">
        <v>0</v>
      </c>
      <c r="I106" s="129">
        <v>0</v>
      </c>
      <c r="J106" s="129">
        <v>0</v>
      </c>
      <c r="K106" s="129">
        <v>2.4812859999999999</v>
      </c>
      <c r="L106" s="129">
        <v>0</v>
      </c>
      <c r="M106" s="129">
        <v>0</v>
      </c>
      <c r="N106" s="129">
        <v>0</v>
      </c>
      <c r="O106" s="129">
        <v>0</v>
      </c>
      <c r="P106" s="129">
        <v>0</v>
      </c>
      <c r="Q106" s="129">
        <v>0</v>
      </c>
      <c r="R106" s="129">
        <v>0</v>
      </c>
      <c r="S106" s="129">
        <v>0</v>
      </c>
      <c r="T106" s="129">
        <v>0</v>
      </c>
      <c r="U106" s="129">
        <v>0</v>
      </c>
      <c r="V106" s="129">
        <v>0</v>
      </c>
      <c r="W106" s="129">
        <v>0</v>
      </c>
    </row>
    <row r="107" spans="1:23" x14ac:dyDescent="0.25">
      <c r="A107" t="s">
        <v>234</v>
      </c>
      <c r="B107" s="130">
        <v>2.4967549999999998</v>
      </c>
      <c r="C107" s="129">
        <v>0</v>
      </c>
      <c r="D107" s="129">
        <v>0</v>
      </c>
      <c r="E107" s="129">
        <v>0</v>
      </c>
      <c r="F107" s="129">
        <v>0</v>
      </c>
      <c r="G107" s="129">
        <v>0</v>
      </c>
      <c r="H107" s="129">
        <v>0</v>
      </c>
      <c r="I107" s="129">
        <v>0</v>
      </c>
      <c r="J107" s="129">
        <v>0</v>
      </c>
      <c r="K107" s="129">
        <v>0</v>
      </c>
      <c r="L107" s="129">
        <v>2.4306960000000002</v>
      </c>
      <c r="M107" s="129">
        <v>4.4535999999999999E-2</v>
      </c>
      <c r="N107" s="129">
        <v>2.1523E-2</v>
      </c>
      <c r="O107" s="129">
        <v>0</v>
      </c>
      <c r="P107" s="129">
        <v>0</v>
      </c>
      <c r="Q107" s="129">
        <v>0</v>
      </c>
      <c r="R107" s="129">
        <v>0</v>
      </c>
      <c r="S107" s="129">
        <v>0</v>
      </c>
      <c r="T107" s="129">
        <v>0</v>
      </c>
      <c r="U107" s="129">
        <v>0</v>
      </c>
      <c r="V107" s="129">
        <v>0</v>
      </c>
      <c r="W107" s="129">
        <v>0</v>
      </c>
    </row>
    <row r="108" spans="1:23" x14ac:dyDescent="0.25">
      <c r="A108" t="s">
        <v>127</v>
      </c>
      <c r="B108" s="130">
        <v>2.4490349999999999</v>
      </c>
      <c r="C108" s="129">
        <v>0.66356999999999999</v>
      </c>
      <c r="D108" s="129">
        <v>0.56956700000000005</v>
      </c>
      <c r="E108" s="129">
        <v>0</v>
      </c>
      <c r="F108" s="129">
        <v>0</v>
      </c>
      <c r="G108" s="129">
        <v>0</v>
      </c>
      <c r="H108" s="129">
        <v>2.9880000000000002E-3</v>
      </c>
      <c r="I108" s="129">
        <v>0</v>
      </c>
      <c r="J108" s="129">
        <v>0</v>
      </c>
      <c r="K108" s="129">
        <v>0</v>
      </c>
      <c r="L108" s="129">
        <v>0</v>
      </c>
      <c r="M108" s="129">
        <v>1.1257969999999999</v>
      </c>
      <c r="N108" s="129">
        <v>0</v>
      </c>
      <c r="O108" s="129">
        <v>8.7112999999999996E-2</v>
      </c>
      <c r="P108" s="129">
        <v>0</v>
      </c>
      <c r="Q108" s="129">
        <v>0</v>
      </c>
      <c r="R108" s="129">
        <v>0</v>
      </c>
      <c r="S108" s="129">
        <v>0</v>
      </c>
      <c r="T108" s="129">
        <v>0</v>
      </c>
      <c r="U108" s="129">
        <v>0</v>
      </c>
      <c r="V108" s="129">
        <v>0</v>
      </c>
      <c r="W108" s="129">
        <v>0</v>
      </c>
    </row>
    <row r="109" spans="1:23" x14ac:dyDescent="0.25">
      <c r="A109" t="s">
        <v>256</v>
      </c>
      <c r="B109" s="130">
        <v>2.3055150000000002</v>
      </c>
      <c r="C109" s="129">
        <v>0</v>
      </c>
      <c r="D109" s="129">
        <v>0</v>
      </c>
      <c r="E109" s="129">
        <v>0</v>
      </c>
      <c r="F109" s="129">
        <v>0</v>
      </c>
      <c r="G109" s="129">
        <v>0</v>
      </c>
      <c r="H109" s="129">
        <v>2.2864450000000001</v>
      </c>
      <c r="I109" s="129">
        <v>0</v>
      </c>
      <c r="J109" s="129">
        <v>0</v>
      </c>
      <c r="K109" s="129">
        <v>0</v>
      </c>
      <c r="L109" s="129">
        <v>0</v>
      </c>
      <c r="M109" s="129">
        <v>0</v>
      </c>
      <c r="N109" s="129">
        <v>0</v>
      </c>
      <c r="O109" s="129">
        <v>0</v>
      </c>
      <c r="P109" s="129">
        <v>0</v>
      </c>
      <c r="Q109" s="129">
        <v>1.119E-2</v>
      </c>
      <c r="R109" s="129">
        <v>2.3609999999999998E-3</v>
      </c>
      <c r="S109" s="129">
        <v>0</v>
      </c>
      <c r="T109" s="129">
        <v>5.5189999999999996E-3</v>
      </c>
      <c r="U109" s="129">
        <v>0</v>
      </c>
      <c r="V109" s="129">
        <v>0</v>
      </c>
      <c r="W109" s="129">
        <v>0</v>
      </c>
    </row>
    <row r="110" spans="1:23" x14ac:dyDescent="0.25">
      <c r="A110" t="s">
        <v>317</v>
      </c>
      <c r="B110" s="130">
        <v>2.2611629999999998</v>
      </c>
      <c r="C110" s="129">
        <v>0</v>
      </c>
      <c r="D110" s="129">
        <v>0</v>
      </c>
      <c r="E110" s="129">
        <v>0</v>
      </c>
      <c r="F110" s="129">
        <v>0</v>
      </c>
      <c r="G110" s="129">
        <v>0</v>
      </c>
      <c r="H110" s="129">
        <v>0</v>
      </c>
      <c r="I110" s="129">
        <v>0.33035300000000001</v>
      </c>
      <c r="J110" s="129">
        <v>0</v>
      </c>
      <c r="K110" s="129">
        <v>0</v>
      </c>
      <c r="L110" s="129">
        <v>0</v>
      </c>
      <c r="M110" s="129">
        <v>0</v>
      </c>
      <c r="N110" s="129">
        <v>0</v>
      </c>
      <c r="O110" s="129">
        <v>0</v>
      </c>
      <c r="P110" s="129">
        <v>0</v>
      </c>
      <c r="Q110" s="129">
        <v>0.50492199999999998</v>
      </c>
      <c r="R110" s="129">
        <v>0.315888</v>
      </c>
      <c r="S110" s="129">
        <v>1.1100000000000001</v>
      </c>
      <c r="T110" s="129">
        <v>0</v>
      </c>
      <c r="U110" s="129">
        <v>0</v>
      </c>
      <c r="V110" s="129">
        <v>0</v>
      </c>
      <c r="W110" s="129">
        <v>0</v>
      </c>
    </row>
    <row r="111" spans="1:23" x14ac:dyDescent="0.25">
      <c r="A111" t="s">
        <v>253</v>
      </c>
      <c r="B111" s="130">
        <v>2.2202169999999999</v>
      </c>
      <c r="C111" s="129">
        <v>0</v>
      </c>
      <c r="D111" s="129">
        <v>2.2198340000000001</v>
      </c>
      <c r="E111" s="129">
        <v>0</v>
      </c>
      <c r="F111" s="129">
        <v>0</v>
      </c>
      <c r="G111" s="129">
        <v>0</v>
      </c>
      <c r="H111" s="129">
        <v>0</v>
      </c>
      <c r="I111" s="129">
        <v>0</v>
      </c>
      <c r="J111" s="129">
        <v>0</v>
      </c>
      <c r="K111" s="129">
        <v>0</v>
      </c>
      <c r="L111" s="129">
        <v>0</v>
      </c>
      <c r="M111" s="129">
        <v>0</v>
      </c>
      <c r="N111" s="129">
        <v>0</v>
      </c>
      <c r="O111" s="129">
        <v>0</v>
      </c>
      <c r="P111" s="129">
        <v>0</v>
      </c>
      <c r="Q111" s="129">
        <v>0</v>
      </c>
      <c r="R111" s="129">
        <v>3.8299999999999999E-4</v>
      </c>
      <c r="S111" s="129">
        <v>0</v>
      </c>
      <c r="T111" s="129">
        <v>0</v>
      </c>
      <c r="U111" s="129">
        <v>0</v>
      </c>
      <c r="V111" s="129">
        <v>0</v>
      </c>
      <c r="W111" s="129">
        <v>0</v>
      </c>
    </row>
    <row r="112" spans="1:23" x14ac:dyDescent="0.25">
      <c r="A112" t="s">
        <v>165</v>
      </c>
      <c r="B112" s="130">
        <v>2.1626370000000001</v>
      </c>
      <c r="C112" s="129">
        <v>0</v>
      </c>
      <c r="D112" s="129">
        <v>0</v>
      </c>
      <c r="E112" s="129">
        <v>0</v>
      </c>
      <c r="F112" s="129">
        <v>1.2489999999999999E-3</v>
      </c>
      <c r="G112" s="129">
        <v>0</v>
      </c>
      <c r="H112" s="129">
        <v>1.1785540000000001</v>
      </c>
      <c r="I112" s="129">
        <v>0</v>
      </c>
      <c r="J112" s="129">
        <v>0</v>
      </c>
      <c r="K112" s="129">
        <v>0</v>
      </c>
      <c r="L112" s="129">
        <v>0</v>
      </c>
      <c r="M112" s="129">
        <v>2.689E-3</v>
      </c>
      <c r="N112" s="129">
        <v>2.6699999999999998E-4</v>
      </c>
      <c r="O112" s="129">
        <v>0</v>
      </c>
      <c r="P112" s="129">
        <v>0</v>
      </c>
      <c r="Q112" s="129">
        <v>0</v>
      </c>
      <c r="R112" s="129">
        <v>0.34211399999999997</v>
      </c>
      <c r="S112" s="129">
        <v>0</v>
      </c>
      <c r="T112" s="129">
        <v>0.637764</v>
      </c>
      <c r="U112" s="129">
        <v>0</v>
      </c>
      <c r="V112" s="129">
        <v>0</v>
      </c>
      <c r="W112" s="129">
        <v>0</v>
      </c>
    </row>
    <row r="113" spans="1:23" x14ac:dyDescent="0.25">
      <c r="A113" t="s">
        <v>188</v>
      </c>
      <c r="B113" s="130">
        <v>2.0583019999999999</v>
      </c>
      <c r="C113" s="129">
        <v>0</v>
      </c>
      <c r="D113" s="129">
        <v>0.24363499999999999</v>
      </c>
      <c r="E113" s="129">
        <v>0</v>
      </c>
      <c r="F113" s="129">
        <v>0</v>
      </c>
      <c r="G113" s="129">
        <v>0</v>
      </c>
      <c r="H113" s="129">
        <v>0</v>
      </c>
      <c r="I113" s="129">
        <v>0</v>
      </c>
      <c r="J113" s="129">
        <v>0</v>
      </c>
      <c r="K113" s="129">
        <v>0</v>
      </c>
      <c r="L113" s="129">
        <v>0</v>
      </c>
      <c r="M113" s="129">
        <v>0.58536500000000002</v>
      </c>
      <c r="N113" s="129">
        <v>0</v>
      </c>
      <c r="O113" s="129">
        <v>0</v>
      </c>
      <c r="P113" s="129">
        <v>0</v>
      </c>
      <c r="Q113" s="129">
        <v>0.28953699999999999</v>
      </c>
      <c r="R113" s="129">
        <v>1.1050000000000001E-3</v>
      </c>
      <c r="S113" s="129">
        <v>0</v>
      </c>
      <c r="T113" s="129">
        <v>0</v>
      </c>
      <c r="U113" s="129">
        <v>0</v>
      </c>
      <c r="V113" s="129">
        <v>4.1250000000000002E-3</v>
      </c>
      <c r="W113" s="129">
        <v>0.934535</v>
      </c>
    </row>
    <row r="114" spans="1:23" x14ac:dyDescent="0.25">
      <c r="A114" t="s">
        <v>87</v>
      </c>
      <c r="B114" s="130">
        <v>1.95909</v>
      </c>
      <c r="C114" s="129">
        <v>0</v>
      </c>
      <c r="D114" s="129">
        <v>0</v>
      </c>
      <c r="E114" s="129">
        <v>0</v>
      </c>
      <c r="F114" s="129">
        <v>0</v>
      </c>
      <c r="G114" s="129">
        <v>0</v>
      </c>
      <c r="H114" s="129">
        <v>6.0206000000000003E-2</v>
      </c>
      <c r="I114" s="129">
        <v>4.75E-4</v>
      </c>
      <c r="J114" s="129">
        <v>1.5356E-2</v>
      </c>
      <c r="K114" s="129">
        <v>0</v>
      </c>
      <c r="L114" s="129">
        <v>1.088E-3</v>
      </c>
      <c r="M114" s="129">
        <v>0.174204</v>
      </c>
      <c r="N114" s="129">
        <v>0</v>
      </c>
      <c r="O114" s="129">
        <v>2.4589999999999998E-3</v>
      </c>
      <c r="P114" s="129">
        <v>0</v>
      </c>
      <c r="Q114" s="129">
        <v>0.39688699999999999</v>
      </c>
      <c r="R114" s="129">
        <v>0.98520200000000002</v>
      </c>
      <c r="S114" s="129">
        <v>0.15969900000000001</v>
      </c>
      <c r="T114" s="129">
        <v>0</v>
      </c>
      <c r="U114" s="129">
        <v>0</v>
      </c>
      <c r="V114" s="129">
        <v>7.5240000000000003E-3</v>
      </c>
      <c r="W114" s="129">
        <v>0.15598999999999999</v>
      </c>
    </row>
    <row r="115" spans="1:23" x14ac:dyDescent="0.25">
      <c r="A115" t="s">
        <v>144</v>
      </c>
      <c r="B115" s="130">
        <v>1.927862</v>
      </c>
      <c r="C115" s="129">
        <v>1.041212</v>
      </c>
      <c r="D115" s="129">
        <v>0.88665000000000005</v>
      </c>
      <c r="E115" s="129">
        <v>0</v>
      </c>
      <c r="F115" s="129">
        <v>0</v>
      </c>
      <c r="G115" s="129">
        <v>0</v>
      </c>
      <c r="H115" s="129">
        <v>0</v>
      </c>
      <c r="I115" s="129">
        <v>0</v>
      </c>
      <c r="J115" s="129">
        <v>0</v>
      </c>
      <c r="K115" s="129">
        <v>0</v>
      </c>
      <c r="L115" s="129">
        <v>0</v>
      </c>
      <c r="M115" s="129">
        <v>0</v>
      </c>
      <c r="N115" s="129">
        <v>0</v>
      </c>
      <c r="O115" s="129">
        <v>0</v>
      </c>
      <c r="P115" s="129">
        <v>0</v>
      </c>
      <c r="Q115" s="129">
        <v>0</v>
      </c>
      <c r="R115" s="129">
        <v>0</v>
      </c>
      <c r="S115" s="129">
        <v>0</v>
      </c>
      <c r="T115" s="129">
        <v>0</v>
      </c>
      <c r="U115" s="129">
        <v>0</v>
      </c>
      <c r="V115" s="129">
        <v>0</v>
      </c>
      <c r="W115" s="129">
        <v>0</v>
      </c>
    </row>
    <row r="116" spans="1:23" x14ac:dyDescent="0.25">
      <c r="A116" t="s">
        <v>227</v>
      </c>
      <c r="B116" s="130">
        <v>1.7004969999999999</v>
      </c>
      <c r="C116" s="129">
        <v>0</v>
      </c>
      <c r="D116" s="129">
        <v>0</v>
      </c>
      <c r="E116" s="129">
        <v>0</v>
      </c>
      <c r="F116" s="129">
        <v>1.40097</v>
      </c>
      <c r="G116" s="129">
        <v>0</v>
      </c>
      <c r="H116" s="129">
        <v>0</v>
      </c>
      <c r="I116" s="129">
        <v>0.22217999999999999</v>
      </c>
      <c r="J116" s="129">
        <v>0</v>
      </c>
      <c r="K116" s="129">
        <v>0</v>
      </c>
      <c r="L116" s="129">
        <v>0</v>
      </c>
      <c r="M116" s="129">
        <v>0</v>
      </c>
      <c r="N116" s="129">
        <v>0</v>
      </c>
      <c r="O116" s="129">
        <v>0</v>
      </c>
      <c r="P116" s="129">
        <v>0</v>
      </c>
      <c r="Q116" s="129">
        <v>0</v>
      </c>
      <c r="R116" s="129">
        <v>2.146E-2</v>
      </c>
      <c r="S116" s="129">
        <v>1.4484E-2</v>
      </c>
      <c r="T116" s="129">
        <v>0</v>
      </c>
      <c r="U116" s="129">
        <v>0</v>
      </c>
      <c r="V116" s="129">
        <v>4.1403000000000002E-2</v>
      </c>
      <c r="W116" s="129">
        <v>0</v>
      </c>
    </row>
    <row r="117" spans="1:23" x14ac:dyDescent="0.25">
      <c r="A117" t="s">
        <v>201</v>
      </c>
      <c r="B117" s="130">
        <v>1.4703219999999999</v>
      </c>
      <c r="C117" s="129">
        <v>0</v>
      </c>
      <c r="D117" s="129">
        <v>0</v>
      </c>
      <c r="E117" s="129">
        <v>0</v>
      </c>
      <c r="F117" s="129">
        <v>0.426313</v>
      </c>
      <c r="G117" s="129">
        <v>0</v>
      </c>
      <c r="H117" s="129">
        <v>0</v>
      </c>
      <c r="I117" s="129">
        <v>1.003862</v>
      </c>
      <c r="J117" s="129">
        <v>0</v>
      </c>
      <c r="K117" s="129">
        <v>0</v>
      </c>
      <c r="L117" s="129">
        <v>0</v>
      </c>
      <c r="M117" s="129">
        <v>1.8214999999999999E-2</v>
      </c>
      <c r="N117" s="129">
        <v>0</v>
      </c>
      <c r="O117" s="129">
        <v>0</v>
      </c>
      <c r="P117" s="129">
        <v>0</v>
      </c>
      <c r="Q117" s="129">
        <v>1.0481000000000001E-2</v>
      </c>
      <c r="R117" s="129">
        <v>0</v>
      </c>
      <c r="S117" s="129">
        <v>0</v>
      </c>
      <c r="T117" s="129">
        <v>0</v>
      </c>
      <c r="U117" s="129">
        <v>0</v>
      </c>
      <c r="V117" s="129">
        <v>1.1450999999999999E-2</v>
      </c>
      <c r="W117" s="129">
        <v>0</v>
      </c>
    </row>
    <row r="118" spans="1:23" x14ac:dyDescent="0.25">
      <c r="A118" t="s">
        <v>254</v>
      </c>
      <c r="B118" s="130">
        <v>1.2206429999999999</v>
      </c>
      <c r="C118" s="129">
        <v>0</v>
      </c>
      <c r="D118" s="129">
        <v>1.1997850000000001</v>
      </c>
      <c r="E118" s="129">
        <v>0</v>
      </c>
      <c r="F118" s="129">
        <v>1.5236E-2</v>
      </c>
      <c r="G118" s="129">
        <v>0</v>
      </c>
      <c r="H118" s="129">
        <v>0</v>
      </c>
      <c r="I118" s="129">
        <v>3.4259999999999998E-3</v>
      </c>
      <c r="J118" s="129">
        <v>0</v>
      </c>
      <c r="K118" s="129">
        <v>0</v>
      </c>
      <c r="L118" s="129">
        <v>0</v>
      </c>
      <c r="M118" s="129">
        <v>1.4369999999999999E-3</v>
      </c>
      <c r="N118" s="129">
        <v>0</v>
      </c>
      <c r="O118" s="129">
        <v>0</v>
      </c>
      <c r="P118" s="129">
        <v>0</v>
      </c>
      <c r="Q118" s="129">
        <v>0</v>
      </c>
      <c r="R118" s="129">
        <v>0</v>
      </c>
      <c r="S118" s="129">
        <v>0</v>
      </c>
      <c r="T118" s="129">
        <v>0</v>
      </c>
      <c r="U118" s="129">
        <v>0</v>
      </c>
      <c r="V118" s="129">
        <v>0</v>
      </c>
      <c r="W118" s="129">
        <v>7.5900000000000002E-4</v>
      </c>
    </row>
    <row r="119" spans="1:23" x14ac:dyDescent="0.25">
      <c r="A119" t="s">
        <v>135</v>
      </c>
      <c r="B119" s="130">
        <v>1.1978759999999999</v>
      </c>
      <c r="C119" s="129">
        <v>0</v>
      </c>
      <c r="D119" s="129">
        <v>0</v>
      </c>
      <c r="E119" s="129">
        <v>0</v>
      </c>
      <c r="F119" s="129">
        <v>0</v>
      </c>
      <c r="G119" s="129">
        <v>0</v>
      </c>
      <c r="H119" s="129">
        <v>0.153359</v>
      </c>
      <c r="I119" s="129">
        <v>3.9370000000000004E-3</v>
      </c>
      <c r="J119" s="129">
        <v>0</v>
      </c>
      <c r="K119" s="129">
        <v>0</v>
      </c>
      <c r="L119" s="129">
        <v>0</v>
      </c>
      <c r="M119" s="129">
        <v>0</v>
      </c>
      <c r="N119" s="129">
        <v>0</v>
      </c>
      <c r="O119" s="129">
        <v>0</v>
      </c>
      <c r="P119" s="129">
        <v>0</v>
      </c>
      <c r="Q119" s="129">
        <v>0</v>
      </c>
      <c r="R119" s="129">
        <v>0.23621400000000001</v>
      </c>
      <c r="S119" s="129">
        <v>0.77314499999999997</v>
      </c>
      <c r="T119" s="129">
        <v>3.1220999999999999E-2</v>
      </c>
      <c r="U119" s="129">
        <v>0</v>
      </c>
      <c r="V119" s="129">
        <v>0</v>
      </c>
      <c r="W119" s="129">
        <v>0</v>
      </c>
    </row>
    <row r="120" spans="1:23" x14ac:dyDescent="0.25">
      <c r="A120" t="s">
        <v>185</v>
      </c>
      <c r="B120" s="130">
        <v>0.92419899999999999</v>
      </c>
      <c r="C120" s="129">
        <v>0</v>
      </c>
      <c r="D120" s="129">
        <v>0.24001400000000001</v>
      </c>
      <c r="E120" s="129">
        <v>0</v>
      </c>
      <c r="F120" s="129">
        <v>0.34026899999999999</v>
      </c>
      <c r="G120" s="129">
        <v>0</v>
      </c>
      <c r="H120" s="129">
        <v>1.5722E-2</v>
      </c>
      <c r="I120" s="129">
        <v>1.7142999999999999E-2</v>
      </c>
      <c r="J120" s="129">
        <v>0</v>
      </c>
      <c r="K120" s="129">
        <v>0</v>
      </c>
      <c r="L120" s="129">
        <v>0</v>
      </c>
      <c r="M120" s="129">
        <v>0</v>
      </c>
      <c r="N120" s="129">
        <v>0</v>
      </c>
      <c r="O120" s="129">
        <v>0</v>
      </c>
      <c r="P120" s="129">
        <v>0</v>
      </c>
      <c r="Q120" s="129">
        <v>0</v>
      </c>
      <c r="R120" s="129">
        <v>2.6252999999999999E-2</v>
      </c>
      <c r="S120" s="129">
        <v>0</v>
      </c>
      <c r="T120" s="129">
        <v>0</v>
      </c>
      <c r="U120" s="129">
        <v>0</v>
      </c>
      <c r="V120" s="129">
        <v>0.284555</v>
      </c>
      <c r="W120" s="129">
        <v>2.43E-4</v>
      </c>
    </row>
    <row r="121" spans="1:23" x14ac:dyDescent="0.25">
      <c r="A121" t="s">
        <v>132</v>
      </c>
      <c r="B121" s="130">
        <v>0.82763699999999996</v>
      </c>
      <c r="C121" s="129">
        <v>0</v>
      </c>
      <c r="D121" s="129">
        <v>0</v>
      </c>
      <c r="E121" s="129">
        <v>0.122715</v>
      </c>
      <c r="F121" s="129">
        <v>0.43301299999999998</v>
      </c>
      <c r="G121" s="129">
        <v>0</v>
      </c>
      <c r="H121" s="129">
        <v>0</v>
      </c>
      <c r="I121" s="129">
        <v>2.176E-3</v>
      </c>
      <c r="J121" s="129">
        <v>1.3470000000000001E-3</v>
      </c>
      <c r="K121" s="129">
        <v>0</v>
      </c>
      <c r="L121" s="129">
        <v>4.9670000000000001E-3</v>
      </c>
      <c r="M121" s="129">
        <v>2.6719999999999999E-3</v>
      </c>
      <c r="N121" s="129">
        <v>0</v>
      </c>
      <c r="O121" s="129">
        <v>0</v>
      </c>
      <c r="P121" s="129">
        <v>0</v>
      </c>
      <c r="Q121" s="129">
        <v>0.25672899999999998</v>
      </c>
      <c r="R121" s="129">
        <v>4.0179999999999999E-3</v>
      </c>
      <c r="S121" s="129">
        <v>0</v>
      </c>
      <c r="T121" s="129">
        <v>0</v>
      </c>
      <c r="U121" s="129">
        <v>0</v>
      </c>
      <c r="V121" s="129">
        <v>0</v>
      </c>
      <c r="W121" s="129">
        <v>0</v>
      </c>
    </row>
    <row r="122" spans="1:23" x14ac:dyDescent="0.25">
      <c r="A122" t="s">
        <v>179</v>
      </c>
      <c r="B122" s="130">
        <v>0.75178500000000004</v>
      </c>
      <c r="C122" s="129">
        <v>0</v>
      </c>
      <c r="D122" s="129">
        <v>0</v>
      </c>
      <c r="E122" s="129">
        <v>0</v>
      </c>
      <c r="F122" s="129">
        <v>0.39103599999999999</v>
      </c>
      <c r="G122" s="129">
        <v>0</v>
      </c>
      <c r="H122" s="129">
        <v>0</v>
      </c>
      <c r="I122" s="129">
        <v>0</v>
      </c>
      <c r="J122" s="129">
        <v>0</v>
      </c>
      <c r="K122" s="129">
        <v>0</v>
      </c>
      <c r="L122" s="129">
        <v>0</v>
      </c>
      <c r="M122" s="129">
        <v>0.25480799999999998</v>
      </c>
      <c r="N122" s="129">
        <v>0</v>
      </c>
      <c r="O122" s="129">
        <v>0</v>
      </c>
      <c r="P122" s="129">
        <v>0</v>
      </c>
      <c r="Q122" s="129">
        <v>0</v>
      </c>
      <c r="R122" s="129">
        <v>0</v>
      </c>
      <c r="S122" s="129">
        <v>0</v>
      </c>
      <c r="T122" s="129">
        <v>1.2611000000000001E-2</v>
      </c>
      <c r="U122" s="129">
        <v>0</v>
      </c>
      <c r="V122" s="129">
        <v>9.3329999999999996E-2</v>
      </c>
      <c r="W122" s="129">
        <v>0</v>
      </c>
    </row>
    <row r="123" spans="1:23" x14ac:dyDescent="0.25">
      <c r="A123" t="s">
        <v>183</v>
      </c>
      <c r="B123" s="130">
        <v>0.70635999999999999</v>
      </c>
      <c r="C123" s="129">
        <v>0</v>
      </c>
      <c r="D123" s="129">
        <v>0</v>
      </c>
      <c r="E123" s="129">
        <v>0</v>
      </c>
      <c r="F123" s="129">
        <v>0</v>
      </c>
      <c r="G123" s="129">
        <v>0</v>
      </c>
      <c r="H123" s="129">
        <v>0</v>
      </c>
      <c r="I123" s="129">
        <v>0</v>
      </c>
      <c r="J123" s="129">
        <v>0</v>
      </c>
      <c r="K123" s="129">
        <v>0.66807499999999997</v>
      </c>
      <c r="L123" s="129">
        <v>3.4976E-2</v>
      </c>
      <c r="M123" s="129">
        <v>0</v>
      </c>
      <c r="N123" s="129">
        <v>0</v>
      </c>
      <c r="O123" s="129">
        <v>0</v>
      </c>
      <c r="P123" s="129">
        <v>0</v>
      </c>
      <c r="Q123" s="129">
        <v>2.0999999999999999E-5</v>
      </c>
      <c r="R123" s="129">
        <v>3.2880000000000001E-3</v>
      </c>
      <c r="S123" s="129">
        <v>0</v>
      </c>
      <c r="T123" s="129">
        <v>0</v>
      </c>
      <c r="U123" s="129">
        <v>0</v>
      </c>
      <c r="V123" s="129">
        <v>0</v>
      </c>
      <c r="W123" s="129">
        <v>0</v>
      </c>
    </row>
    <row r="124" spans="1:23" x14ac:dyDescent="0.25">
      <c r="A124" t="s">
        <v>177</v>
      </c>
      <c r="B124" s="130">
        <v>0.65203999999999995</v>
      </c>
      <c r="C124" s="129">
        <v>0</v>
      </c>
      <c r="D124" s="129">
        <v>0.17732400000000001</v>
      </c>
      <c r="E124" s="129">
        <v>0.186887</v>
      </c>
      <c r="F124" s="129">
        <v>8.5850000000000006E-3</v>
      </c>
      <c r="G124" s="129">
        <v>0</v>
      </c>
      <c r="H124" s="129">
        <v>0</v>
      </c>
      <c r="I124" s="129">
        <v>0.26061200000000001</v>
      </c>
      <c r="J124" s="129">
        <v>0</v>
      </c>
      <c r="K124" s="129">
        <v>0</v>
      </c>
      <c r="L124" s="129">
        <v>0</v>
      </c>
      <c r="M124" s="129">
        <v>2.2650000000000001E-3</v>
      </c>
      <c r="N124" s="129">
        <v>0</v>
      </c>
      <c r="O124" s="129">
        <v>1.6367E-2</v>
      </c>
      <c r="P124" s="129">
        <v>0</v>
      </c>
      <c r="Q124" s="129">
        <v>0</v>
      </c>
      <c r="R124" s="129">
        <v>0</v>
      </c>
      <c r="S124" s="129">
        <v>0</v>
      </c>
      <c r="T124" s="129">
        <v>0</v>
      </c>
      <c r="U124" s="129">
        <v>0</v>
      </c>
      <c r="V124" s="129">
        <v>0</v>
      </c>
      <c r="W124" s="129">
        <v>0</v>
      </c>
    </row>
    <row r="125" spans="1:23" x14ac:dyDescent="0.25">
      <c r="A125" t="s">
        <v>100</v>
      </c>
      <c r="B125" s="130">
        <v>0.57361799999999996</v>
      </c>
      <c r="C125" s="129">
        <v>0</v>
      </c>
      <c r="D125" s="129">
        <v>0</v>
      </c>
      <c r="E125" s="129">
        <v>0</v>
      </c>
      <c r="F125" s="129">
        <v>0.414134</v>
      </c>
      <c r="G125" s="129">
        <v>0</v>
      </c>
      <c r="H125" s="129">
        <v>0.13916600000000001</v>
      </c>
      <c r="I125" s="129">
        <v>0</v>
      </c>
      <c r="J125" s="129">
        <v>0</v>
      </c>
      <c r="K125" s="129">
        <v>0</v>
      </c>
      <c r="L125" s="129">
        <v>0</v>
      </c>
      <c r="M125" s="129">
        <v>1.519E-3</v>
      </c>
      <c r="N125" s="129">
        <v>0</v>
      </c>
      <c r="O125" s="129">
        <v>0</v>
      </c>
      <c r="P125" s="129">
        <v>0</v>
      </c>
      <c r="Q125" s="129">
        <v>0</v>
      </c>
      <c r="R125" s="129">
        <v>3.2940000000000001E-3</v>
      </c>
      <c r="S125" s="129">
        <v>0</v>
      </c>
      <c r="T125" s="129">
        <v>0</v>
      </c>
      <c r="U125" s="129">
        <v>0</v>
      </c>
      <c r="V125" s="129">
        <v>0</v>
      </c>
      <c r="W125" s="129">
        <v>1.5505E-2</v>
      </c>
    </row>
    <row r="126" spans="1:23" x14ac:dyDescent="0.25">
      <c r="A126" t="s">
        <v>272</v>
      </c>
      <c r="B126" s="130">
        <v>0.53435699999999997</v>
      </c>
      <c r="C126" s="129">
        <v>0</v>
      </c>
      <c r="D126" s="129">
        <v>0.449766</v>
      </c>
      <c r="E126" s="129">
        <v>0</v>
      </c>
      <c r="F126" s="129">
        <v>0</v>
      </c>
      <c r="G126" s="129">
        <v>0</v>
      </c>
      <c r="H126" s="129">
        <v>0</v>
      </c>
      <c r="I126" s="129">
        <v>0</v>
      </c>
      <c r="J126" s="129">
        <v>0</v>
      </c>
      <c r="K126" s="129">
        <v>5.6849999999999998E-2</v>
      </c>
      <c r="L126" s="129">
        <v>0</v>
      </c>
      <c r="M126" s="129">
        <v>6.9119999999999997E-3</v>
      </c>
      <c r="N126" s="129">
        <v>0</v>
      </c>
      <c r="O126" s="129">
        <v>0</v>
      </c>
      <c r="P126" s="129">
        <v>0</v>
      </c>
      <c r="Q126" s="129">
        <v>0</v>
      </c>
      <c r="R126" s="129">
        <v>7.8379999999999995E-3</v>
      </c>
      <c r="S126" s="129">
        <v>2.3280000000000002E-3</v>
      </c>
      <c r="T126" s="129">
        <v>1.0663000000000001E-2</v>
      </c>
      <c r="U126" s="129">
        <v>0</v>
      </c>
      <c r="V126" s="129">
        <v>0</v>
      </c>
      <c r="W126" s="129">
        <v>0</v>
      </c>
    </row>
    <row r="127" spans="1:23" x14ac:dyDescent="0.25">
      <c r="A127" t="s">
        <v>158</v>
      </c>
      <c r="B127" s="130">
        <v>0.51356299999999999</v>
      </c>
      <c r="C127" s="129">
        <v>0</v>
      </c>
      <c r="D127" s="129">
        <v>0</v>
      </c>
      <c r="E127" s="129">
        <v>0</v>
      </c>
      <c r="F127" s="129">
        <v>0</v>
      </c>
      <c r="G127" s="129">
        <v>0</v>
      </c>
      <c r="H127" s="129">
        <v>0</v>
      </c>
      <c r="I127" s="129">
        <v>0</v>
      </c>
      <c r="J127" s="129">
        <v>0</v>
      </c>
      <c r="K127" s="129">
        <v>0</v>
      </c>
      <c r="L127" s="129">
        <v>0</v>
      </c>
      <c r="M127" s="129">
        <v>0</v>
      </c>
      <c r="N127" s="129">
        <v>0</v>
      </c>
      <c r="O127" s="129">
        <v>0</v>
      </c>
      <c r="P127" s="129">
        <v>0</v>
      </c>
      <c r="Q127" s="129">
        <v>0.51356299999999999</v>
      </c>
      <c r="R127" s="129">
        <v>0</v>
      </c>
      <c r="S127" s="129">
        <v>0</v>
      </c>
      <c r="T127" s="129">
        <v>0</v>
      </c>
      <c r="U127" s="129">
        <v>0</v>
      </c>
      <c r="V127" s="129">
        <v>0</v>
      </c>
      <c r="W127" s="129">
        <v>0</v>
      </c>
    </row>
    <row r="128" spans="1:23" x14ac:dyDescent="0.25">
      <c r="A128" t="s">
        <v>167</v>
      </c>
      <c r="B128" s="130">
        <v>0.49494500000000002</v>
      </c>
      <c r="C128" s="129">
        <v>0</v>
      </c>
      <c r="D128" s="129">
        <v>0</v>
      </c>
      <c r="E128" s="129">
        <v>0</v>
      </c>
      <c r="F128" s="129">
        <v>0</v>
      </c>
      <c r="G128" s="129">
        <v>0</v>
      </c>
      <c r="H128" s="129">
        <v>0</v>
      </c>
      <c r="I128" s="129">
        <v>2.3924000000000001E-2</v>
      </c>
      <c r="J128" s="129">
        <v>1.5657999999999998E-2</v>
      </c>
      <c r="K128" s="129">
        <v>0</v>
      </c>
      <c r="L128" s="129">
        <v>0</v>
      </c>
      <c r="M128" s="129">
        <v>0.45327000000000001</v>
      </c>
      <c r="N128" s="129">
        <v>1.75E-4</v>
      </c>
      <c r="O128" s="129">
        <v>1.918E-3</v>
      </c>
      <c r="P128" s="129">
        <v>0</v>
      </c>
      <c r="Q128" s="129">
        <v>0</v>
      </c>
      <c r="R128" s="129">
        <v>0</v>
      </c>
      <c r="S128" s="129">
        <v>0</v>
      </c>
      <c r="T128" s="129">
        <v>0</v>
      </c>
      <c r="U128" s="129">
        <v>0</v>
      </c>
      <c r="V128" s="129">
        <v>0</v>
      </c>
      <c r="W128" s="129">
        <v>0</v>
      </c>
    </row>
    <row r="129" spans="1:23" x14ac:dyDescent="0.25">
      <c r="A129" t="s">
        <v>244</v>
      </c>
      <c r="B129" s="130">
        <v>0.48158200000000001</v>
      </c>
      <c r="C129" s="129">
        <v>0</v>
      </c>
      <c r="D129" s="129">
        <v>0.48066900000000001</v>
      </c>
      <c r="E129" s="129">
        <v>0</v>
      </c>
      <c r="F129" s="129">
        <v>9.1299999999999997E-4</v>
      </c>
      <c r="G129" s="129">
        <v>0</v>
      </c>
      <c r="H129" s="129">
        <v>0</v>
      </c>
      <c r="I129" s="129">
        <v>0</v>
      </c>
      <c r="J129" s="129">
        <v>0</v>
      </c>
      <c r="K129" s="129">
        <v>0</v>
      </c>
      <c r="L129" s="129">
        <v>0</v>
      </c>
      <c r="M129" s="129">
        <v>0</v>
      </c>
      <c r="N129" s="129">
        <v>0</v>
      </c>
      <c r="O129" s="129">
        <v>0</v>
      </c>
      <c r="P129" s="129">
        <v>0</v>
      </c>
      <c r="Q129" s="129">
        <v>0</v>
      </c>
      <c r="R129" s="129">
        <v>0</v>
      </c>
      <c r="S129" s="129">
        <v>0</v>
      </c>
      <c r="T129" s="129">
        <v>0</v>
      </c>
      <c r="U129" s="129">
        <v>0</v>
      </c>
      <c r="V129" s="129">
        <v>0</v>
      </c>
      <c r="W129" s="129">
        <v>0</v>
      </c>
    </row>
    <row r="130" spans="1:23" x14ac:dyDescent="0.25">
      <c r="A130" t="s">
        <v>255</v>
      </c>
      <c r="B130" s="130">
        <v>0.45060699999999998</v>
      </c>
      <c r="C130" s="129">
        <v>0</v>
      </c>
      <c r="D130" s="129">
        <v>0.45060699999999998</v>
      </c>
      <c r="E130" s="129">
        <v>0</v>
      </c>
      <c r="F130" s="129">
        <v>0</v>
      </c>
      <c r="G130" s="129">
        <v>0</v>
      </c>
      <c r="H130" s="129">
        <v>0</v>
      </c>
      <c r="I130" s="129">
        <v>0</v>
      </c>
      <c r="J130" s="129">
        <v>0</v>
      </c>
      <c r="K130" s="129">
        <v>0</v>
      </c>
      <c r="L130" s="129">
        <v>0</v>
      </c>
      <c r="M130" s="129">
        <v>0</v>
      </c>
      <c r="N130" s="129">
        <v>0</v>
      </c>
      <c r="O130" s="129">
        <v>0</v>
      </c>
      <c r="P130" s="129">
        <v>0</v>
      </c>
      <c r="Q130" s="129">
        <v>0</v>
      </c>
      <c r="R130" s="129">
        <v>0</v>
      </c>
      <c r="S130" s="129">
        <v>0</v>
      </c>
      <c r="T130" s="129">
        <v>0</v>
      </c>
      <c r="U130" s="129">
        <v>0</v>
      </c>
      <c r="V130" s="129">
        <v>0</v>
      </c>
      <c r="W130" s="129">
        <v>0</v>
      </c>
    </row>
    <row r="131" spans="1:23" x14ac:dyDescent="0.25">
      <c r="A131" t="s">
        <v>333</v>
      </c>
      <c r="B131" s="130">
        <v>4.063613000000001</v>
      </c>
      <c r="C131" s="129">
        <v>7.7701999999999993E-2</v>
      </c>
      <c r="D131" s="129">
        <v>0.67965900000000012</v>
      </c>
      <c r="E131" s="129">
        <v>0</v>
      </c>
      <c r="F131" s="129">
        <v>0.48030099999999998</v>
      </c>
      <c r="G131" s="129">
        <v>4.914E-3</v>
      </c>
      <c r="H131" s="129">
        <v>0.23346500000000001</v>
      </c>
      <c r="I131" s="129">
        <v>1.7749000000000001E-2</v>
      </c>
      <c r="J131" s="129">
        <v>3.8332000000000005E-2</v>
      </c>
      <c r="K131" s="129">
        <v>0.47786200000000001</v>
      </c>
      <c r="L131" s="129">
        <v>3.6000000000000002E-4</v>
      </c>
      <c r="M131" s="129">
        <v>0.76864900000000014</v>
      </c>
      <c r="N131" s="129">
        <v>2.8110000000000001E-3</v>
      </c>
      <c r="O131" s="129">
        <v>5.6139999999999995E-2</v>
      </c>
      <c r="P131" s="129">
        <v>0</v>
      </c>
      <c r="Q131" s="129">
        <v>5.8852999999999989E-2</v>
      </c>
      <c r="R131" s="129">
        <v>0.50644199999999995</v>
      </c>
      <c r="S131" s="129">
        <v>2.2682000000000001E-2</v>
      </c>
      <c r="T131" s="129">
        <v>0.45969400000000005</v>
      </c>
      <c r="U131" s="129">
        <v>0</v>
      </c>
      <c r="V131" s="129">
        <v>0.17632200000000001</v>
      </c>
      <c r="W131" s="129">
        <v>1.676E-3</v>
      </c>
    </row>
    <row r="132" spans="1:23" x14ac:dyDescent="0.25">
      <c r="A132" t="s">
        <v>334</v>
      </c>
      <c r="B132" s="130">
        <v>1.677224</v>
      </c>
      <c r="C132" s="129">
        <v>0</v>
      </c>
      <c r="D132" s="129">
        <v>0</v>
      </c>
      <c r="E132" s="129">
        <v>0</v>
      </c>
      <c r="F132" s="129">
        <v>0.113293</v>
      </c>
      <c r="G132" s="129">
        <v>0</v>
      </c>
      <c r="H132" s="129">
        <v>1.73E-3</v>
      </c>
      <c r="I132" s="129">
        <v>0</v>
      </c>
      <c r="J132" s="129">
        <v>0.42392000000000002</v>
      </c>
      <c r="K132" s="129">
        <v>0</v>
      </c>
      <c r="L132" s="129">
        <v>0</v>
      </c>
      <c r="M132" s="129">
        <v>0.196549</v>
      </c>
      <c r="N132" s="129">
        <v>5.9136000000000001E-2</v>
      </c>
      <c r="O132" s="129">
        <v>0</v>
      </c>
      <c r="P132" s="129">
        <v>0.463258</v>
      </c>
      <c r="Q132" s="129">
        <v>0</v>
      </c>
      <c r="R132" s="129">
        <v>0.13170399999999999</v>
      </c>
      <c r="S132" s="129">
        <v>0</v>
      </c>
      <c r="T132" s="129">
        <v>9.0670000000000004E-3</v>
      </c>
      <c r="U132" s="129">
        <v>0</v>
      </c>
      <c r="V132" s="129">
        <v>7.4359999999999999E-3</v>
      </c>
      <c r="W132" s="129">
        <v>0.27113100000000001</v>
      </c>
    </row>
  </sheetData>
  <hyperlinks>
    <hyperlink ref="A1" location="Index!A1" display="Index" xr:uid="{B9F66FFD-E6A1-4A2E-BEF1-4056E10BC5F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rightToLeft="1" workbookViewId="0"/>
  </sheetViews>
  <sheetFormatPr defaultColWidth="8.85546875" defaultRowHeight="18" customHeight="1" x14ac:dyDescent="0.55000000000000004"/>
  <cols>
    <col min="1" max="1" width="6.85546875" style="36" customWidth="1"/>
    <col min="2" max="2" width="48.42578125" style="36" customWidth="1"/>
    <col min="3" max="5" width="13.85546875" style="36" customWidth="1"/>
    <col min="6" max="6" width="0.140625" style="36" customWidth="1"/>
    <col min="7" max="7" width="11.85546875" style="36" bestFit="1" customWidth="1"/>
    <col min="8" max="9" width="8.85546875" style="36"/>
    <col min="10" max="11" width="8.85546875" style="46"/>
    <col min="12" max="245" width="8.85546875" style="36"/>
    <col min="246" max="246" width="5.85546875" style="36" customWidth="1"/>
    <col min="247" max="247" width="32.85546875" style="36" customWidth="1"/>
    <col min="248" max="248" width="5.85546875" style="36" customWidth="1"/>
    <col min="249" max="249" width="32.85546875" style="36" customWidth="1"/>
    <col min="250" max="255" width="8.85546875" style="36"/>
    <col min="256" max="256" width="32.85546875" style="36" customWidth="1"/>
    <col min="257" max="257" width="5.85546875" style="36" customWidth="1"/>
    <col min="258" max="258" width="32.85546875" style="36" customWidth="1"/>
    <col min="259" max="259" width="5.85546875" style="36" customWidth="1"/>
    <col min="260" max="501" width="8.85546875" style="36"/>
    <col min="502" max="502" width="5.85546875" style="36" customWidth="1"/>
    <col min="503" max="503" width="32.85546875" style="36" customWidth="1"/>
    <col min="504" max="504" width="5.85546875" style="36" customWidth="1"/>
    <col min="505" max="505" width="32.85546875" style="36" customWidth="1"/>
    <col min="506" max="511" width="8.85546875" style="36"/>
    <col min="512" max="512" width="32.85546875" style="36" customWidth="1"/>
    <col min="513" max="513" width="5.85546875" style="36" customWidth="1"/>
    <col min="514" max="514" width="32.85546875" style="36" customWidth="1"/>
    <col min="515" max="515" width="5.85546875" style="36" customWidth="1"/>
    <col min="516" max="757" width="8.85546875" style="36"/>
    <col min="758" max="758" width="5.85546875" style="36" customWidth="1"/>
    <col min="759" max="759" width="32.85546875" style="36" customWidth="1"/>
    <col min="760" max="760" width="5.85546875" style="36" customWidth="1"/>
    <col min="761" max="761" width="32.85546875" style="36" customWidth="1"/>
    <col min="762" max="767" width="8.85546875" style="36"/>
    <col min="768" max="768" width="32.85546875" style="36" customWidth="1"/>
    <col min="769" max="769" width="5.85546875" style="36" customWidth="1"/>
    <col min="770" max="770" width="32.85546875" style="36" customWidth="1"/>
    <col min="771" max="771" width="5.85546875" style="36" customWidth="1"/>
    <col min="772" max="1013" width="8.85546875" style="36"/>
    <col min="1014" max="1014" width="5.85546875" style="36" customWidth="1"/>
    <col min="1015" max="1015" width="32.85546875" style="36" customWidth="1"/>
    <col min="1016" max="1016" width="5.85546875" style="36" customWidth="1"/>
    <col min="1017" max="1017" width="32.85546875" style="36" customWidth="1"/>
    <col min="1018" max="1023" width="8.85546875" style="36"/>
    <col min="1024" max="1024" width="32.85546875" style="36" customWidth="1"/>
    <col min="1025" max="1025" width="5.85546875" style="36" customWidth="1"/>
    <col min="1026" max="1026" width="32.85546875" style="36" customWidth="1"/>
    <col min="1027" max="1027" width="5.85546875" style="36" customWidth="1"/>
    <col min="1028" max="1269" width="8.85546875" style="36"/>
    <col min="1270" max="1270" width="5.85546875" style="36" customWidth="1"/>
    <col min="1271" max="1271" width="32.85546875" style="36" customWidth="1"/>
    <col min="1272" max="1272" width="5.85546875" style="36" customWidth="1"/>
    <col min="1273" max="1273" width="32.85546875" style="36" customWidth="1"/>
    <col min="1274" max="1279" width="8.85546875" style="36"/>
    <col min="1280" max="1280" width="32.85546875" style="36" customWidth="1"/>
    <col min="1281" max="1281" width="5.85546875" style="36" customWidth="1"/>
    <col min="1282" max="1282" width="32.85546875" style="36" customWidth="1"/>
    <col min="1283" max="1283" width="5.85546875" style="36" customWidth="1"/>
    <col min="1284" max="1525" width="8.85546875" style="36"/>
    <col min="1526" max="1526" width="5.85546875" style="36" customWidth="1"/>
    <col min="1527" max="1527" width="32.85546875" style="36" customWidth="1"/>
    <col min="1528" max="1528" width="5.85546875" style="36" customWidth="1"/>
    <col min="1529" max="1529" width="32.85546875" style="36" customWidth="1"/>
    <col min="1530" max="1535" width="8.85546875" style="36"/>
    <col min="1536" max="1536" width="32.85546875" style="36" customWidth="1"/>
    <col min="1537" max="1537" width="5.85546875" style="36" customWidth="1"/>
    <col min="1538" max="1538" width="32.85546875" style="36" customWidth="1"/>
    <col min="1539" max="1539" width="5.85546875" style="36" customWidth="1"/>
    <col min="1540" max="1781" width="8.85546875" style="36"/>
    <col min="1782" max="1782" width="5.85546875" style="36" customWidth="1"/>
    <col min="1783" max="1783" width="32.85546875" style="36" customWidth="1"/>
    <col min="1784" max="1784" width="5.85546875" style="36" customWidth="1"/>
    <col min="1785" max="1785" width="32.85546875" style="36" customWidth="1"/>
    <col min="1786" max="1791" width="8.85546875" style="36"/>
    <col min="1792" max="1792" width="32.85546875" style="36" customWidth="1"/>
    <col min="1793" max="1793" width="5.85546875" style="36" customWidth="1"/>
    <col min="1794" max="1794" width="32.85546875" style="36" customWidth="1"/>
    <col min="1795" max="1795" width="5.85546875" style="36" customWidth="1"/>
    <col min="1796" max="2037" width="8.85546875" style="36"/>
    <col min="2038" max="2038" width="5.85546875" style="36" customWidth="1"/>
    <col min="2039" max="2039" width="32.85546875" style="36" customWidth="1"/>
    <col min="2040" max="2040" width="5.85546875" style="36" customWidth="1"/>
    <col min="2041" max="2041" width="32.85546875" style="36" customWidth="1"/>
    <col min="2042" max="2047" width="8.85546875" style="36"/>
    <col min="2048" max="2048" width="32.85546875" style="36" customWidth="1"/>
    <col min="2049" max="2049" width="5.85546875" style="36" customWidth="1"/>
    <col min="2050" max="2050" width="32.85546875" style="36" customWidth="1"/>
    <col min="2051" max="2051" width="5.85546875" style="36" customWidth="1"/>
    <col min="2052" max="2293" width="8.85546875" style="36"/>
    <col min="2294" max="2294" width="5.85546875" style="36" customWidth="1"/>
    <col min="2295" max="2295" width="32.85546875" style="36" customWidth="1"/>
    <col min="2296" max="2296" width="5.85546875" style="36" customWidth="1"/>
    <col min="2297" max="2297" width="32.85546875" style="36" customWidth="1"/>
    <col min="2298" max="2303" width="8.85546875" style="36"/>
    <col min="2304" max="2304" width="32.85546875" style="36" customWidth="1"/>
    <col min="2305" max="2305" width="5.85546875" style="36" customWidth="1"/>
    <col min="2306" max="2306" width="32.85546875" style="36" customWidth="1"/>
    <col min="2307" max="2307" width="5.85546875" style="36" customWidth="1"/>
    <col min="2308" max="2549" width="8.85546875" style="36"/>
    <col min="2550" max="2550" width="5.85546875" style="36" customWidth="1"/>
    <col min="2551" max="2551" width="32.85546875" style="36" customWidth="1"/>
    <col min="2552" max="2552" width="5.85546875" style="36" customWidth="1"/>
    <col min="2553" max="2553" width="32.85546875" style="36" customWidth="1"/>
    <col min="2554" max="2559" width="8.85546875" style="36"/>
    <col min="2560" max="2560" width="32.85546875" style="36" customWidth="1"/>
    <col min="2561" max="2561" width="5.85546875" style="36" customWidth="1"/>
    <col min="2562" max="2562" width="32.85546875" style="36" customWidth="1"/>
    <col min="2563" max="2563" width="5.85546875" style="36" customWidth="1"/>
    <col min="2564" max="2805" width="8.85546875" style="36"/>
    <col min="2806" max="2806" width="5.85546875" style="36" customWidth="1"/>
    <col min="2807" max="2807" width="32.85546875" style="36" customWidth="1"/>
    <col min="2808" max="2808" width="5.85546875" style="36" customWidth="1"/>
    <col min="2809" max="2809" width="32.85546875" style="36" customWidth="1"/>
    <col min="2810" max="2815" width="8.85546875" style="36"/>
    <col min="2816" max="2816" width="32.85546875" style="36" customWidth="1"/>
    <col min="2817" max="2817" width="5.85546875" style="36" customWidth="1"/>
    <col min="2818" max="2818" width="32.85546875" style="36" customWidth="1"/>
    <col min="2819" max="2819" width="5.85546875" style="36" customWidth="1"/>
    <col min="2820" max="3061" width="8.85546875" style="36"/>
    <col min="3062" max="3062" width="5.85546875" style="36" customWidth="1"/>
    <col min="3063" max="3063" width="32.85546875" style="36" customWidth="1"/>
    <col min="3064" max="3064" width="5.85546875" style="36" customWidth="1"/>
    <col min="3065" max="3065" width="32.85546875" style="36" customWidth="1"/>
    <col min="3066" max="3071" width="8.85546875" style="36"/>
    <col min="3072" max="3072" width="32.85546875" style="36" customWidth="1"/>
    <col min="3073" max="3073" width="5.85546875" style="36" customWidth="1"/>
    <col min="3074" max="3074" width="32.85546875" style="36" customWidth="1"/>
    <col min="3075" max="3075" width="5.85546875" style="36" customWidth="1"/>
    <col min="3076" max="3317" width="8.85546875" style="36"/>
    <col min="3318" max="3318" width="5.85546875" style="36" customWidth="1"/>
    <col min="3319" max="3319" width="32.85546875" style="36" customWidth="1"/>
    <col min="3320" max="3320" width="5.85546875" style="36" customWidth="1"/>
    <col min="3321" max="3321" width="32.85546875" style="36" customWidth="1"/>
    <col min="3322" max="3327" width="8.85546875" style="36"/>
    <col min="3328" max="3328" width="32.85546875" style="36" customWidth="1"/>
    <col min="3329" max="3329" width="5.85546875" style="36" customWidth="1"/>
    <col min="3330" max="3330" width="32.85546875" style="36" customWidth="1"/>
    <col min="3331" max="3331" width="5.85546875" style="36" customWidth="1"/>
    <col min="3332" max="3573" width="8.85546875" style="36"/>
    <col min="3574" max="3574" width="5.85546875" style="36" customWidth="1"/>
    <col min="3575" max="3575" width="32.85546875" style="36" customWidth="1"/>
    <col min="3576" max="3576" width="5.85546875" style="36" customWidth="1"/>
    <col min="3577" max="3577" width="32.85546875" style="36" customWidth="1"/>
    <col min="3578" max="3583" width="8.85546875" style="36"/>
    <col min="3584" max="3584" width="32.85546875" style="36" customWidth="1"/>
    <col min="3585" max="3585" width="5.85546875" style="36" customWidth="1"/>
    <col min="3586" max="3586" width="32.85546875" style="36" customWidth="1"/>
    <col min="3587" max="3587" width="5.85546875" style="36" customWidth="1"/>
    <col min="3588" max="3829" width="8.85546875" style="36"/>
    <col min="3830" max="3830" width="5.85546875" style="36" customWidth="1"/>
    <col min="3831" max="3831" width="32.85546875" style="36" customWidth="1"/>
    <col min="3832" max="3832" width="5.85546875" style="36" customWidth="1"/>
    <col min="3833" max="3833" width="32.85546875" style="36" customWidth="1"/>
    <col min="3834" max="3839" width="8.85546875" style="36"/>
    <col min="3840" max="3840" width="32.85546875" style="36" customWidth="1"/>
    <col min="3841" max="3841" width="5.85546875" style="36" customWidth="1"/>
    <col min="3842" max="3842" width="32.85546875" style="36" customWidth="1"/>
    <col min="3843" max="3843" width="5.85546875" style="36" customWidth="1"/>
    <col min="3844" max="4085" width="8.85546875" style="36"/>
    <col min="4086" max="4086" width="5.85546875" style="36" customWidth="1"/>
    <col min="4087" max="4087" width="32.85546875" style="36" customWidth="1"/>
    <col min="4088" max="4088" width="5.85546875" style="36" customWidth="1"/>
    <col min="4089" max="4089" width="32.85546875" style="36" customWidth="1"/>
    <col min="4090" max="4095" width="8.85546875" style="36"/>
    <col min="4096" max="4096" width="32.85546875" style="36" customWidth="1"/>
    <col min="4097" max="4097" width="5.85546875" style="36" customWidth="1"/>
    <col min="4098" max="4098" width="32.85546875" style="36" customWidth="1"/>
    <col min="4099" max="4099" width="5.85546875" style="36" customWidth="1"/>
    <col min="4100" max="4341" width="8.85546875" style="36"/>
    <col min="4342" max="4342" width="5.85546875" style="36" customWidth="1"/>
    <col min="4343" max="4343" width="32.85546875" style="36" customWidth="1"/>
    <col min="4344" max="4344" width="5.85546875" style="36" customWidth="1"/>
    <col min="4345" max="4345" width="32.85546875" style="36" customWidth="1"/>
    <col min="4346" max="4351" width="8.85546875" style="36"/>
    <col min="4352" max="4352" width="32.85546875" style="36" customWidth="1"/>
    <col min="4353" max="4353" width="5.85546875" style="36" customWidth="1"/>
    <col min="4354" max="4354" width="32.85546875" style="36" customWidth="1"/>
    <col min="4355" max="4355" width="5.85546875" style="36" customWidth="1"/>
    <col min="4356" max="4597" width="8.85546875" style="36"/>
    <col min="4598" max="4598" width="5.85546875" style="36" customWidth="1"/>
    <col min="4599" max="4599" width="32.85546875" style="36" customWidth="1"/>
    <col min="4600" max="4600" width="5.85546875" style="36" customWidth="1"/>
    <col min="4601" max="4601" width="32.85546875" style="36" customWidth="1"/>
    <col min="4602" max="4607" width="8.85546875" style="36"/>
    <col min="4608" max="4608" width="32.85546875" style="36" customWidth="1"/>
    <col min="4609" max="4609" width="5.85546875" style="36" customWidth="1"/>
    <col min="4610" max="4610" width="32.85546875" style="36" customWidth="1"/>
    <col min="4611" max="4611" width="5.85546875" style="36" customWidth="1"/>
    <col min="4612" max="4853" width="8.85546875" style="36"/>
    <col min="4854" max="4854" width="5.85546875" style="36" customWidth="1"/>
    <col min="4855" max="4855" width="32.85546875" style="36" customWidth="1"/>
    <col min="4856" max="4856" width="5.85546875" style="36" customWidth="1"/>
    <col min="4857" max="4857" width="32.85546875" style="36" customWidth="1"/>
    <col min="4858" max="4863" width="8.85546875" style="36"/>
    <col min="4864" max="4864" width="32.85546875" style="36" customWidth="1"/>
    <col min="4865" max="4865" width="5.85546875" style="36" customWidth="1"/>
    <col min="4866" max="4866" width="32.85546875" style="36" customWidth="1"/>
    <col min="4867" max="4867" width="5.85546875" style="36" customWidth="1"/>
    <col min="4868" max="5109" width="8.85546875" style="36"/>
    <col min="5110" max="5110" width="5.85546875" style="36" customWidth="1"/>
    <col min="5111" max="5111" width="32.85546875" style="36" customWidth="1"/>
    <col min="5112" max="5112" width="5.85546875" style="36" customWidth="1"/>
    <col min="5113" max="5113" width="32.85546875" style="36" customWidth="1"/>
    <col min="5114" max="5119" width="8.85546875" style="36"/>
    <col min="5120" max="5120" width="32.85546875" style="36" customWidth="1"/>
    <col min="5121" max="5121" width="5.85546875" style="36" customWidth="1"/>
    <col min="5122" max="5122" width="32.85546875" style="36" customWidth="1"/>
    <col min="5123" max="5123" width="5.85546875" style="36" customWidth="1"/>
    <col min="5124" max="5365" width="8.85546875" style="36"/>
    <col min="5366" max="5366" width="5.85546875" style="36" customWidth="1"/>
    <col min="5367" max="5367" width="32.85546875" style="36" customWidth="1"/>
    <col min="5368" max="5368" width="5.85546875" style="36" customWidth="1"/>
    <col min="5369" max="5369" width="32.85546875" style="36" customWidth="1"/>
    <col min="5370" max="5375" width="8.85546875" style="36"/>
    <col min="5376" max="5376" width="32.85546875" style="36" customWidth="1"/>
    <col min="5377" max="5377" width="5.85546875" style="36" customWidth="1"/>
    <col min="5378" max="5378" width="32.85546875" style="36" customWidth="1"/>
    <col min="5379" max="5379" width="5.85546875" style="36" customWidth="1"/>
    <col min="5380" max="5621" width="8.85546875" style="36"/>
    <col min="5622" max="5622" width="5.85546875" style="36" customWidth="1"/>
    <col min="5623" max="5623" width="32.85546875" style="36" customWidth="1"/>
    <col min="5624" max="5624" width="5.85546875" style="36" customWidth="1"/>
    <col min="5625" max="5625" width="32.85546875" style="36" customWidth="1"/>
    <col min="5626" max="5631" width="8.85546875" style="36"/>
    <col min="5632" max="5632" width="32.85546875" style="36" customWidth="1"/>
    <col min="5633" max="5633" width="5.85546875" style="36" customWidth="1"/>
    <col min="5634" max="5634" width="32.85546875" style="36" customWidth="1"/>
    <col min="5635" max="5635" width="5.85546875" style="36" customWidth="1"/>
    <col min="5636" max="5877" width="8.85546875" style="36"/>
    <col min="5878" max="5878" width="5.85546875" style="36" customWidth="1"/>
    <col min="5879" max="5879" width="32.85546875" style="36" customWidth="1"/>
    <col min="5880" max="5880" width="5.85546875" style="36" customWidth="1"/>
    <col min="5881" max="5881" width="32.85546875" style="36" customWidth="1"/>
    <col min="5882" max="5887" width="8.85546875" style="36"/>
    <col min="5888" max="5888" width="32.85546875" style="36" customWidth="1"/>
    <col min="5889" max="5889" width="5.85546875" style="36" customWidth="1"/>
    <col min="5890" max="5890" width="32.85546875" style="36" customWidth="1"/>
    <col min="5891" max="5891" width="5.85546875" style="36" customWidth="1"/>
    <col min="5892" max="6133" width="8.85546875" style="36"/>
    <col min="6134" max="6134" width="5.85546875" style="36" customWidth="1"/>
    <col min="6135" max="6135" width="32.85546875" style="36" customWidth="1"/>
    <col min="6136" max="6136" width="5.85546875" style="36" customWidth="1"/>
    <col min="6137" max="6137" width="32.85546875" style="36" customWidth="1"/>
    <col min="6138" max="6143" width="8.85546875" style="36"/>
    <col min="6144" max="6144" width="32.85546875" style="36" customWidth="1"/>
    <col min="6145" max="6145" width="5.85546875" style="36" customWidth="1"/>
    <col min="6146" max="6146" width="32.85546875" style="36" customWidth="1"/>
    <col min="6147" max="6147" width="5.85546875" style="36" customWidth="1"/>
    <col min="6148" max="6389" width="8.85546875" style="36"/>
    <col min="6390" max="6390" width="5.85546875" style="36" customWidth="1"/>
    <col min="6391" max="6391" width="32.85546875" style="36" customWidth="1"/>
    <col min="6392" max="6392" width="5.85546875" style="36" customWidth="1"/>
    <col min="6393" max="6393" width="32.85546875" style="36" customWidth="1"/>
    <col min="6394" max="6399" width="8.85546875" style="36"/>
    <col min="6400" max="6400" width="32.85546875" style="36" customWidth="1"/>
    <col min="6401" max="6401" width="5.85546875" style="36" customWidth="1"/>
    <col min="6402" max="6402" width="32.85546875" style="36" customWidth="1"/>
    <col min="6403" max="6403" width="5.85546875" style="36" customWidth="1"/>
    <col min="6404" max="6645" width="8.85546875" style="36"/>
    <col min="6646" max="6646" width="5.85546875" style="36" customWidth="1"/>
    <col min="6647" max="6647" width="32.85546875" style="36" customWidth="1"/>
    <col min="6648" max="6648" width="5.85546875" style="36" customWidth="1"/>
    <col min="6649" max="6649" width="32.85546875" style="36" customWidth="1"/>
    <col min="6650" max="6655" width="8.85546875" style="36"/>
    <col min="6656" max="6656" width="32.85546875" style="36" customWidth="1"/>
    <col min="6657" max="6657" width="5.85546875" style="36" customWidth="1"/>
    <col min="6658" max="6658" width="32.85546875" style="36" customWidth="1"/>
    <col min="6659" max="6659" width="5.85546875" style="36" customWidth="1"/>
    <col min="6660" max="6901" width="8.85546875" style="36"/>
    <col min="6902" max="6902" width="5.85546875" style="36" customWidth="1"/>
    <col min="6903" max="6903" width="32.85546875" style="36" customWidth="1"/>
    <col min="6904" max="6904" width="5.85546875" style="36" customWidth="1"/>
    <col min="6905" max="6905" width="32.85546875" style="36" customWidth="1"/>
    <col min="6906" max="6911" width="8.85546875" style="36"/>
    <col min="6912" max="6912" width="32.85546875" style="36" customWidth="1"/>
    <col min="6913" max="6913" width="5.85546875" style="36" customWidth="1"/>
    <col min="6914" max="6914" width="32.85546875" style="36" customWidth="1"/>
    <col min="6915" max="6915" width="5.85546875" style="36" customWidth="1"/>
    <col min="6916" max="7157" width="8.85546875" style="36"/>
    <col min="7158" max="7158" width="5.85546875" style="36" customWidth="1"/>
    <col min="7159" max="7159" width="32.85546875" style="36" customWidth="1"/>
    <col min="7160" max="7160" width="5.85546875" style="36" customWidth="1"/>
    <col min="7161" max="7161" width="32.85546875" style="36" customWidth="1"/>
    <col min="7162" max="7167" width="8.85546875" style="36"/>
    <col min="7168" max="7168" width="32.85546875" style="36" customWidth="1"/>
    <col min="7169" max="7169" width="5.85546875" style="36" customWidth="1"/>
    <col min="7170" max="7170" width="32.85546875" style="36" customWidth="1"/>
    <col min="7171" max="7171" width="5.85546875" style="36" customWidth="1"/>
    <col min="7172" max="7413" width="8.85546875" style="36"/>
    <col min="7414" max="7414" width="5.85546875" style="36" customWidth="1"/>
    <col min="7415" max="7415" width="32.85546875" style="36" customWidth="1"/>
    <col min="7416" max="7416" width="5.85546875" style="36" customWidth="1"/>
    <col min="7417" max="7417" width="32.85546875" style="36" customWidth="1"/>
    <col min="7418" max="7423" width="8.85546875" style="36"/>
    <col min="7424" max="7424" width="32.85546875" style="36" customWidth="1"/>
    <col min="7425" max="7425" width="5.85546875" style="36" customWidth="1"/>
    <col min="7426" max="7426" width="32.85546875" style="36" customWidth="1"/>
    <col min="7427" max="7427" width="5.85546875" style="36" customWidth="1"/>
    <col min="7428" max="7669" width="8.85546875" style="36"/>
    <col min="7670" max="7670" width="5.85546875" style="36" customWidth="1"/>
    <col min="7671" max="7671" width="32.85546875" style="36" customWidth="1"/>
    <col min="7672" max="7672" width="5.85546875" style="36" customWidth="1"/>
    <col min="7673" max="7673" width="32.85546875" style="36" customWidth="1"/>
    <col min="7674" max="7679" width="8.85546875" style="36"/>
    <col min="7680" max="7680" width="32.85546875" style="36" customWidth="1"/>
    <col min="7681" max="7681" width="5.85546875" style="36" customWidth="1"/>
    <col min="7682" max="7682" width="32.85546875" style="36" customWidth="1"/>
    <col min="7683" max="7683" width="5.85546875" style="36" customWidth="1"/>
    <col min="7684" max="7925" width="8.85546875" style="36"/>
    <col min="7926" max="7926" width="5.85546875" style="36" customWidth="1"/>
    <col min="7927" max="7927" width="32.85546875" style="36" customWidth="1"/>
    <col min="7928" max="7928" width="5.85546875" style="36" customWidth="1"/>
    <col min="7929" max="7929" width="32.85546875" style="36" customWidth="1"/>
    <col min="7930" max="7935" width="8.85546875" style="36"/>
    <col min="7936" max="7936" width="32.85546875" style="36" customWidth="1"/>
    <col min="7937" max="7937" width="5.85546875" style="36" customWidth="1"/>
    <col min="7938" max="7938" width="32.85546875" style="36" customWidth="1"/>
    <col min="7939" max="7939" width="5.85546875" style="36" customWidth="1"/>
    <col min="7940" max="8181" width="8.85546875" style="36"/>
    <col min="8182" max="8182" width="5.85546875" style="36" customWidth="1"/>
    <col min="8183" max="8183" width="32.85546875" style="36" customWidth="1"/>
    <col min="8184" max="8184" width="5.85546875" style="36" customWidth="1"/>
    <col min="8185" max="8185" width="32.85546875" style="36" customWidth="1"/>
    <col min="8186" max="8191" width="8.85546875" style="36"/>
    <col min="8192" max="8192" width="32.85546875" style="36" customWidth="1"/>
    <col min="8193" max="8193" width="5.85546875" style="36" customWidth="1"/>
    <col min="8194" max="8194" width="32.85546875" style="36" customWidth="1"/>
    <col min="8195" max="8195" width="5.85546875" style="36" customWidth="1"/>
    <col min="8196" max="8437" width="8.85546875" style="36"/>
    <col min="8438" max="8438" width="5.85546875" style="36" customWidth="1"/>
    <col min="8439" max="8439" width="32.85546875" style="36" customWidth="1"/>
    <col min="8440" max="8440" width="5.85546875" style="36" customWidth="1"/>
    <col min="8441" max="8441" width="32.85546875" style="36" customWidth="1"/>
    <col min="8442" max="8447" width="8.85546875" style="36"/>
    <col min="8448" max="8448" width="32.85546875" style="36" customWidth="1"/>
    <col min="8449" max="8449" width="5.85546875" style="36" customWidth="1"/>
    <col min="8450" max="8450" width="32.85546875" style="36" customWidth="1"/>
    <col min="8451" max="8451" width="5.85546875" style="36" customWidth="1"/>
    <col min="8452" max="8693" width="8.85546875" style="36"/>
    <col min="8694" max="8694" width="5.85546875" style="36" customWidth="1"/>
    <col min="8695" max="8695" width="32.85546875" style="36" customWidth="1"/>
    <col min="8696" max="8696" width="5.85546875" style="36" customWidth="1"/>
    <col min="8697" max="8697" width="32.85546875" style="36" customWidth="1"/>
    <col min="8698" max="8703" width="8.85546875" style="36"/>
    <col min="8704" max="8704" width="32.85546875" style="36" customWidth="1"/>
    <col min="8705" max="8705" width="5.85546875" style="36" customWidth="1"/>
    <col min="8706" max="8706" width="32.85546875" style="36" customWidth="1"/>
    <col min="8707" max="8707" width="5.85546875" style="36" customWidth="1"/>
    <col min="8708" max="8949" width="8.85546875" style="36"/>
    <col min="8950" max="8950" width="5.85546875" style="36" customWidth="1"/>
    <col min="8951" max="8951" width="32.85546875" style="36" customWidth="1"/>
    <col min="8952" max="8952" width="5.85546875" style="36" customWidth="1"/>
    <col min="8953" max="8953" width="32.85546875" style="36" customWidth="1"/>
    <col min="8954" max="8959" width="8.85546875" style="36"/>
    <col min="8960" max="8960" width="32.85546875" style="36" customWidth="1"/>
    <col min="8961" max="8961" width="5.85546875" style="36" customWidth="1"/>
    <col min="8962" max="8962" width="32.85546875" style="36" customWidth="1"/>
    <col min="8963" max="8963" width="5.85546875" style="36" customWidth="1"/>
    <col min="8964" max="9205" width="8.85546875" style="36"/>
    <col min="9206" max="9206" width="5.85546875" style="36" customWidth="1"/>
    <col min="9207" max="9207" width="32.85546875" style="36" customWidth="1"/>
    <col min="9208" max="9208" width="5.85546875" style="36" customWidth="1"/>
    <col min="9209" max="9209" width="32.85546875" style="36" customWidth="1"/>
    <col min="9210" max="9215" width="8.85546875" style="36"/>
    <col min="9216" max="9216" width="32.85546875" style="36" customWidth="1"/>
    <col min="9217" max="9217" width="5.85546875" style="36" customWidth="1"/>
    <col min="9218" max="9218" width="32.85546875" style="36" customWidth="1"/>
    <col min="9219" max="9219" width="5.85546875" style="36" customWidth="1"/>
    <col min="9220" max="9461" width="8.85546875" style="36"/>
    <col min="9462" max="9462" width="5.85546875" style="36" customWidth="1"/>
    <col min="9463" max="9463" width="32.85546875" style="36" customWidth="1"/>
    <col min="9464" max="9464" width="5.85546875" style="36" customWidth="1"/>
    <col min="9465" max="9465" width="32.85546875" style="36" customWidth="1"/>
    <col min="9466" max="9471" width="8.85546875" style="36"/>
    <col min="9472" max="9472" width="32.85546875" style="36" customWidth="1"/>
    <col min="9473" max="9473" width="5.85546875" style="36" customWidth="1"/>
    <col min="9474" max="9474" width="32.85546875" style="36" customWidth="1"/>
    <col min="9475" max="9475" width="5.85546875" style="36" customWidth="1"/>
    <col min="9476" max="9717" width="8.85546875" style="36"/>
    <col min="9718" max="9718" width="5.85546875" style="36" customWidth="1"/>
    <col min="9719" max="9719" width="32.85546875" style="36" customWidth="1"/>
    <col min="9720" max="9720" width="5.85546875" style="36" customWidth="1"/>
    <col min="9721" max="9721" width="32.85546875" style="36" customWidth="1"/>
    <col min="9722" max="9727" width="8.85546875" style="36"/>
    <col min="9728" max="9728" width="32.85546875" style="36" customWidth="1"/>
    <col min="9729" max="9729" width="5.85546875" style="36" customWidth="1"/>
    <col min="9730" max="9730" width="32.85546875" style="36" customWidth="1"/>
    <col min="9731" max="9731" width="5.85546875" style="36" customWidth="1"/>
    <col min="9732" max="9973" width="8.85546875" style="36"/>
    <col min="9974" max="9974" width="5.85546875" style="36" customWidth="1"/>
    <col min="9975" max="9975" width="32.85546875" style="36" customWidth="1"/>
    <col min="9976" max="9976" width="5.85546875" style="36" customWidth="1"/>
    <col min="9977" max="9977" width="32.85546875" style="36" customWidth="1"/>
    <col min="9978" max="9983" width="8.85546875" style="36"/>
    <col min="9984" max="9984" width="32.85546875" style="36" customWidth="1"/>
    <col min="9985" max="9985" width="5.85546875" style="36" customWidth="1"/>
    <col min="9986" max="9986" width="32.85546875" style="36" customWidth="1"/>
    <col min="9987" max="9987" width="5.85546875" style="36" customWidth="1"/>
    <col min="9988" max="10229" width="8.85546875" style="36"/>
    <col min="10230" max="10230" width="5.85546875" style="36" customWidth="1"/>
    <col min="10231" max="10231" width="32.85546875" style="36" customWidth="1"/>
    <col min="10232" max="10232" width="5.85546875" style="36" customWidth="1"/>
    <col min="10233" max="10233" width="32.85546875" style="36" customWidth="1"/>
    <col min="10234" max="10239" width="8.85546875" style="36"/>
    <col min="10240" max="10240" width="32.85546875" style="36" customWidth="1"/>
    <col min="10241" max="10241" width="5.85546875" style="36" customWidth="1"/>
    <col min="10242" max="10242" width="32.85546875" style="36" customWidth="1"/>
    <col min="10243" max="10243" width="5.85546875" style="36" customWidth="1"/>
    <col min="10244" max="10485" width="8.85546875" style="36"/>
    <col min="10486" max="10486" width="5.85546875" style="36" customWidth="1"/>
    <col min="10487" max="10487" width="32.85546875" style="36" customWidth="1"/>
    <col min="10488" max="10488" width="5.85546875" style="36" customWidth="1"/>
    <col min="10489" max="10489" width="32.85546875" style="36" customWidth="1"/>
    <col min="10490" max="10495" width="8.85546875" style="36"/>
    <col min="10496" max="10496" width="32.85546875" style="36" customWidth="1"/>
    <col min="10497" max="10497" width="5.85546875" style="36" customWidth="1"/>
    <col min="10498" max="10498" width="32.85546875" style="36" customWidth="1"/>
    <col min="10499" max="10499" width="5.85546875" style="36" customWidth="1"/>
    <col min="10500" max="10741" width="8.85546875" style="36"/>
    <col min="10742" max="10742" width="5.85546875" style="36" customWidth="1"/>
    <col min="10743" max="10743" width="32.85546875" style="36" customWidth="1"/>
    <col min="10744" max="10744" width="5.85546875" style="36" customWidth="1"/>
    <col min="10745" max="10745" width="32.85546875" style="36" customWidth="1"/>
    <col min="10746" max="10751" width="8.85546875" style="36"/>
    <col min="10752" max="10752" width="32.85546875" style="36" customWidth="1"/>
    <col min="10753" max="10753" width="5.85546875" style="36" customWidth="1"/>
    <col min="10754" max="10754" width="32.85546875" style="36" customWidth="1"/>
    <col min="10755" max="10755" width="5.85546875" style="36" customWidth="1"/>
    <col min="10756" max="10997" width="8.85546875" style="36"/>
    <col min="10998" max="10998" width="5.85546875" style="36" customWidth="1"/>
    <col min="10999" max="10999" width="32.85546875" style="36" customWidth="1"/>
    <col min="11000" max="11000" width="5.85546875" style="36" customWidth="1"/>
    <col min="11001" max="11001" width="32.85546875" style="36" customWidth="1"/>
    <col min="11002" max="11007" width="8.85546875" style="36"/>
    <col min="11008" max="11008" width="32.85546875" style="36" customWidth="1"/>
    <col min="11009" max="11009" width="5.85546875" style="36" customWidth="1"/>
    <col min="11010" max="11010" width="32.85546875" style="36" customWidth="1"/>
    <col min="11011" max="11011" width="5.85546875" style="36" customWidth="1"/>
    <col min="11012" max="11253" width="8.85546875" style="36"/>
    <col min="11254" max="11254" width="5.85546875" style="36" customWidth="1"/>
    <col min="11255" max="11255" width="32.85546875" style="36" customWidth="1"/>
    <col min="11256" max="11256" width="5.85546875" style="36" customWidth="1"/>
    <col min="11257" max="11257" width="32.85546875" style="36" customWidth="1"/>
    <col min="11258" max="11263" width="8.85546875" style="36"/>
    <col min="11264" max="11264" width="32.85546875" style="36" customWidth="1"/>
    <col min="11265" max="11265" width="5.85546875" style="36" customWidth="1"/>
    <col min="11266" max="11266" width="32.85546875" style="36" customWidth="1"/>
    <col min="11267" max="11267" width="5.85546875" style="36" customWidth="1"/>
    <col min="11268" max="11509" width="8.85546875" style="36"/>
    <col min="11510" max="11510" width="5.85546875" style="36" customWidth="1"/>
    <col min="11511" max="11511" width="32.85546875" style="36" customWidth="1"/>
    <col min="11512" max="11512" width="5.85546875" style="36" customWidth="1"/>
    <col min="11513" max="11513" width="32.85546875" style="36" customWidth="1"/>
    <col min="11514" max="11519" width="8.85546875" style="36"/>
    <col min="11520" max="11520" width="32.85546875" style="36" customWidth="1"/>
    <col min="11521" max="11521" width="5.85546875" style="36" customWidth="1"/>
    <col min="11522" max="11522" width="32.85546875" style="36" customWidth="1"/>
    <col min="11523" max="11523" width="5.85546875" style="36" customWidth="1"/>
    <col min="11524" max="11765" width="8.85546875" style="36"/>
    <col min="11766" max="11766" width="5.85546875" style="36" customWidth="1"/>
    <col min="11767" max="11767" width="32.85546875" style="36" customWidth="1"/>
    <col min="11768" max="11768" width="5.85546875" style="36" customWidth="1"/>
    <col min="11769" max="11769" width="32.85546875" style="36" customWidth="1"/>
    <col min="11770" max="11775" width="8.85546875" style="36"/>
    <col min="11776" max="11776" width="32.85546875" style="36" customWidth="1"/>
    <col min="11777" max="11777" width="5.85546875" style="36" customWidth="1"/>
    <col min="11778" max="11778" width="32.85546875" style="36" customWidth="1"/>
    <col min="11779" max="11779" width="5.85546875" style="36" customWidth="1"/>
    <col min="11780" max="12021" width="8.85546875" style="36"/>
    <col min="12022" max="12022" width="5.85546875" style="36" customWidth="1"/>
    <col min="12023" max="12023" width="32.85546875" style="36" customWidth="1"/>
    <col min="12024" max="12024" width="5.85546875" style="36" customWidth="1"/>
    <col min="12025" max="12025" width="32.85546875" style="36" customWidth="1"/>
    <col min="12026" max="12031" width="8.85546875" style="36"/>
    <col min="12032" max="12032" width="32.85546875" style="36" customWidth="1"/>
    <col min="12033" max="12033" width="5.85546875" style="36" customWidth="1"/>
    <col min="12034" max="12034" width="32.85546875" style="36" customWidth="1"/>
    <col min="12035" max="12035" width="5.85546875" style="36" customWidth="1"/>
    <col min="12036" max="12277" width="8.85546875" style="36"/>
    <col min="12278" max="12278" width="5.85546875" style="36" customWidth="1"/>
    <col min="12279" max="12279" width="32.85546875" style="36" customWidth="1"/>
    <col min="12280" max="12280" width="5.85546875" style="36" customWidth="1"/>
    <col min="12281" max="12281" width="32.85546875" style="36" customWidth="1"/>
    <col min="12282" max="12287" width="8.85546875" style="36"/>
    <col min="12288" max="12288" width="32.85546875" style="36" customWidth="1"/>
    <col min="12289" max="12289" width="5.85546875" style="36" customWidth="1"/>
    <col min="12290" max="12290" width="32.85546875" style="36" customWidth="1"/>
    <col min="12291" max="12291" width="5.85546875" style="36" customWidth="1"/>
    <col min="12292" max="12533" width="8.85546875" style="36"/>
    <col min="12534" max="12534" width="5.85546875" style="36" customWidth="1"/>
    <col min="12535" max="12535" width="32.85546875" style="36" customWidth="1"/>
    <col min="12536" max="12536" width="5.85546875" style="36" customWidth="1"/>
    <col min="12537" max="12537" width="32.85546875" style="36" customWidth="1"/>
    <col min="12538" max="12543" width="8.85546875" style="36"/>
    <col min="12544" max="12544" width="32.85546875" style="36" customWidth="1"/>
    <col min="12545" max="12545" width="5.85546875" style="36" customWidth="1"/>
    <col min="12546" max="12546" width="32.85546875" style="36" customWidth="1"/>
    <col min="12547" max="12547" width="5.85546875" style="36" customWidth="1"/>
    <col min="12548" max="12789" width="8.85546875" style="36"/>
    <col min="12790" max="12790" width="5.85546875" style="36" customWidth="1"/>
    <col min="12791" max="12791" width="32.85546875" style="36" customWidth="1"/>
    <col min="12792" max="12792" width="5.85546875" style="36" customWidth="1"/>
    <col min="12793" max="12793" width="32.85546875" style="36" customWidth="1"/>
    <col min="12794" max="12799" width="8.85546875" style="36"/>
    <col min="12800" max="12800" width="32.85546875" style="36" customWidth="1"/>
    <col min="12801" max="12801" width="5.85546875" style="36" customWidth="1"/>
    <col min="12802" max="12802" width="32.85546875" style="36" customWidth="1"/>
    <col min="12803" max="12803" width="5.85546875" style="36" customWidth="1"/>
    <col min="12804" max="13045" width="8.85546875" style="36"/>
    <col min="13046" max="13046" width="5.85546875" style="36" customWidth="1"/>
    <col min="13047" max="13047" width="32.85546875" style="36" customWidth="1"/>
    <col min="13048" max="13048" width="5.85546875" style="36" customWidth="1"/>
    <col min="13049" max="13049" width="32.85546875" style="36" customWidth="1"/>
    <col min="13050" max="13055" width="8.85546875" style="36"/>
    <col min="13056" max="13056" width="32.85546875" style="36" customWidth="1"/>
    <col min="13057" max="13057" width="5.85546875" style="36" customWidth="1"/>
    <col min="13058" max="13058" width="32.85546875" style="36" customWidth="1"/>
    <col min="13059" max="13059" width="5.85546875" style="36" customWidth="1"/>
    <col min="13060" max="13301" width="8.85546875" style="36"/>
    <col min="13302" max="13302" width="5.85546875" style="36" customWidth="1"/>
    <col min="13303" max="13303" width="32.85546875" style="36" customWidth="1"/>
    <col min="13304" max="13304" width="5.85546875" style="36" customWidth="1"/>
    <col min="13305" max="13305" width="32.85546875" style="36" customWidth="1"/>
    <col min="13306" max="13311" width="8.85546875" style="36"/>
    <col min="13312" max="13312" width="32.85546875" style="36" customWidth="1"/>
    <col min="13313" max="13313" width="5.85546875" style="36" customWidth="1"/>
    <col min="13314" max="13314" width="32.85546875" style="36" customWidth="1"/>
    <col min="13315" max="13315" width="5.85546875" style="36" customWidth="1"/>
    <col min="13316" max="13557" width="8.85546875" style="36"/>
    <col min="13558" max="13558" width="5.85546875" style="36" customWidth="1"/>
    <col min="13559" max="13559" width="32.85546875" style="36" customWidth="1"/>
    <col min="13560" max="13560" width="5.85546875" style="36" customWidth="1"/>
    <col min="13561" max="13561" width="32.85546875" style="36" customWidth="1"/>
    <col min="13562" max="13567" width="8.85546875" style="36"/>
    <col min="13568" max="13568" width="32.85546875" style="36" customWidth="1"/>
    <col min="13569" max="13569" width="5.85546875" style="36" customWidth="1"/>
    <col min="13570" max="13570" width="32.85546875" style="36" customWidth="1"/>
    <col min="13571" max="13571" width="5.85546875" style="36" customWidth="1"/>
    <col min="13572" max="13813" width="8.85546875" style="36"/>
    <col min="13814" max="13814" width="5.85546875" style="36" customWidth="1"/>
    <col min="13815" max="13815" width="32.85546875" style="36" customWidth="1"/>
    <col min="13816" max="13816" width="5.85546875" style="36" customWidth="1"/>
    <col min="13817" max="13817" width="32.85546875" style="36" customWidth="1"/>
    <col min="13818" max="13823" width="8.85546875" style="36"/>
    <col min="13824" max="13824" width="32.85546875" style="36" customWidth="1"/>
    <col min="13825" max="13825" width="5.85546875" style="36" customWidth="1"/>
    <col min="13826" max="13826" width="32.85546875" style="36" customWidth="1"/>
    <col min="13827" max="13827" width="5.85546875" style="36" customWidth="1"/>
    <col min="13828" max="14069" width="8.85546875" style="36"/>
    <col min="14070" max="14070" width="5.85546875" style="36" customWidth="1"/>
    <col min="14071" max="14071" width="32.85546875" style="36" customWidth="1"/>
    <col min="14072" max="14072" width="5.85546875" style="36" customWidth="1"/>
    <col min="14073" max="14073" width="32.85546875" style="36" customWidth="1"/>
    <col min="14074" max="14079" width="8.85546875" style="36"/>
    <col min="14080" max="14080" width="32.85546875" style="36" customWidth="1"/>
    <col min="14081" max="14081" width="5.85546875" style="36" customWidth="1"/>
    <col min="14082" max="14082" width="32.85546875" style="36" customWidth="1"/>
    <col min="14083" max="14083" width="5.85546875" style="36" customWidth="1"/>
    <col min="14084" max="14325" width="8.85546875" style="36"/>
    <col min="14326" max="14326" width="5.85546875" style="36" customWidth="1"/>
    <col min="14327" max="14327" width="32.85546875" style="36" customWidth="1"/>
    <col min="14328" max="14328" width="5.85546875" style="36" customWidth="1"/>
    <col min="14329" max="14329" width="32.85546875" style="36" customWidth="1"/>
    <col min="14330" max="14335" width="8.85546875" style="36"/>
    <col min="14336" max="14336" width="32.85546875" style="36" customWidth="1"/>
    <col min="14337" max="14337" width="5.85546875" style="36" customWidth="1"/>
    <col min="14338" max="14338" width="32.85546875" style="36" customWidth="1"/>
    <col min="14339" max="14339" width="5.85546875" style="36" customWidth="1"/>
    <col min="14340" max="14581" width="8.85546875" style="36"/>
    <col min="14582" max="14582" width="5.85546875" style="36" customWidth="1"/>
    <col min="14583" max="14583" width="32.85546875" style="36" customWidth="1"/>
    <col min="14584" max="14584" width="5.85546875" style="36" customWidth="1"/>
    <col min="14585" max="14585" width="32.85546875" style="36" customWidth="1"/>
    <col min="14586" max="14591" width="8.85546875" style="36"/>
    <col min="14592" max="14592" width="32.85546875" style="36" customWidth="1"/>
    <col min="14593" max="14593" width="5.85546875" style="36" customWidth="1"/>
    <col min="14594" max="14594" width="32.85546875" style="36" customWidth="1"/>
    <col min="14595" max="14595" width="5.85546875" style="36" customWidth="1"/>
    <col min="14596" max="14837" width="8.85546875" style="36"/>
    <col min="14838" max="14838" width="5.85546875" style="36" customWidth="1"/>
    <col min="14839" max="14839" width="32.85546875" style="36" customWidth="1"/>
    <col min="14840" max="14840" width="5.85546875" style="36" customWidth="1"/>
    <col min="14841" max="14841" width="32.85546875" style="36" customWidth="1"/>
    <col min="14842" max="14847" width="8.85546875" style="36"/>
    <col min="14848" max="14848" width="32.85546875" style="36" customWidth="1"/>
    <col min="14849" max="14849" width="5.85546875" style="36" customWidth="1"/>
    <col min="14850" max="14850" width="32.85546875" style="36" customWidth="1"/>
    <col min="14851" max="14851" width="5.85546875" style="36" customWidth="1"/>
    <col min="14852" max="15093" width="8.85546875" style="36"/>
    <col min="15094" max="15094" width="5.85546875" style="36" customWidth="1"/>
    <col min="15095" max="15095" width="32.85546875" style="36" customWidth="1"/>
    <col min="15096" max="15096" width="5.85546875" style="36" customWidth="1"/>
    <col min="15097" max="15097" width="32.85546875" style="36" customWidth="1"/>
    <col min="15098" max="15103" width="8.85546875" style="36"/>
    <col min="15104" max="15104" width="32.85546875" style="36" customWidth="1"/>
    <col min="15105" max="15105" width="5.85546875" style="36" customWidth="1"/>
    <col min="15106" max="15106" width="32.85546875" style="36" customWidth="1"/>
    <col min="15107" max="15107" width="5.85546875" style="36" customWidth="1"/>
    <col min="15108" max="15349" width="8.85546875" style="36"/>
    <col min="15350" max="15350" width="5.85546875" style="36" customWidth="1"/>
    <col min="15351" max="15351" width="32.85546875" style="36" customWidth="1"/>
    <col min="15352" max="15352" width="5.85546875" style="36" customWidth="1"/>
    <col min="15353" max="15353" width="32.85546875" style="36" customWidth="1"/>
    <col min="15354" max="15359" width="8.85546875" style="36"/>
    <col min="15360" max="15360" width="32.85546875" style="36" customWidth="1"/>
    <col min="15361" max="15361" width="5.85546875" style="36" customWidth="1"/>
    <col min="15362" max="15362" width="32.85546875" style="36" customWidth="1"/>
    <col min="15363" max="15363" width="5.85546875" style="36" customWidth="1"/>
    <col min="15364" max="15605" width="8.85546875" style="36"/>
    <col min="15606" max="15606" width="5.85546875" style="36" customWidth="1"/>
    <col min="15607" max="15607" width="32.85546875" style="36" customWidth="1"/>
    <col min="15608" max="15608" width="5.85546875" style="36" customWidth="1"/>
    <col min="15609" max="15609" width="32.85546875" style="36" customWidth="1"/>
    <col min="15610" max="15615" width="8.85546875" style="36"/>
    <col min="15616" max="15616" width="32.85546875" style="36" customWidth="1"/>
    <col min="15617" max="15617" width="5.85546875" style="36" customWidth="1"/>
    <col min="15618" max="15618" width="32.85546875" style="36" customWidth="1"/>
    <col min="15619" max="15619" width="5.85546875" style="36" customWidth="1"/>
    <col min="15620" max="15861" width="8.85546875" style="36"/>
    <col min="15862" max="15862" width="5.85546875" style="36" customWidth="1"/>
    <col min="15863" max="15863" width="32.85546875" style="36" customWidth="1"/>
    <col min="15864" max="15864" width="5.85546875" style="36" customWidth="1"/>
    <col min="15865" max="15865" width="32.85546875" style="36" customWidth="1"/>
    <col min="15866" max="15871" width="8.85546875" style="36"/>
    <col min="15872" max="15872" width="32.85546875" style="36" customWidth="1"/>
    <col min="15873" max="15873" width="5.85546875" style="36" customWidth="1"/>
    <col min="15874" max="15874" width="32.85546875" style="36" customWidth="1"/>
    <col min="15875" max="15875" width="5.85546875" style="36" customWidth="1"/>
    <col min="15876" max="16117" width="8.85546875" style="36"/>
    <col min="16118" max="16118" width="5.85546875" style="36" customWidth="1"/>
    <col min="16119" max="16119" width="32.85546875" style="36" customWidth="1"/>
    <col min="16120" max="16120" width="5.85546875" style="36" customWidth="1"/>
    <col min="16121" max="16121" width="32.85546875" style="36" customWidth="1"/>
    <col min="16122" max="16127" width="8.85546875" style="36"/>
    <col min="16128" max="16128" width="32.85546875" style="36" customWidth="1"/>
    <col min="16129" max="16129" width="5.85546875" style="36" customWidth="1"/>
    <col min="16130" max="16130" width="32.85546875" style="36" customWidth="1"/>
    <col min="16131" max="16131" width="5.85546875" style="36" customWidth="1"/>
    <col min="16132" max="16384" width="8.85546875" style="36"/>
  </cols>
  <sheetData>
    <row r="1" spans="1:16" ht="18" customHeight="1" x14ac:dyDescent="0.55000000000000004">
      <c r="G1" s="37" t="s">
        <v>281</v>
      </c>
    </row>
    <row r="2" spans="1:16" ht="24" customHeight="1" x14ac:dyDescent="0.55000000000000004">
      <c r="C2" s="42"/>
      <c r="D2" s="42"/>
      <c r="E2" s="42"/>
    </row>
    <row r="3" spans="1:16" ht="23.25" customHeight="1" x14ac:dyDescent="0.55000000000000004">
      <c r="A3" s="175" t="s">
        <v>54</v>
      </c>
      <c r="B3" s="175"/>
      <c r="C3" s="175"/>
      <c r="D3" s="175"/>
      <c r="E3" s="175"/>
      <c r="J3" s="36"/>
      <c r="K3" s="36"/>
    </row>
    <row r="4" spans="1:16" ht="18" customHeight="1" x14ac:dyDescent="0.55000000000000004">
      <c r="A4" s="180" t="s">
        <v>55</v>
      </c>
      <c r="B4" s="183" t="s">
        <v>56</v>
      </c>
      <c r="C4" s="51" t="s">
        <v>40</v>
      </c>
      <c r="D4" s="51" t="s">
        <v>39</v>
      </c>
      <c r="E4" s="51" t="s">
        <v>40</v>
      </c>
      <c r="J4" s="36"/>
      <c r="K4" s="36"/>
    </row>
    <row r="5" spans="1:16" ht="18" customHeight="1" x14ac:dyDescent="0.55000000000000004">
      <c r="A5" s="180"/>
      <c r="B5" s="183"/>
      <c r="C5" s="39">
        <v>2020</v>
      </c>
      <c r="D5" s="39">
        <v>2021</v>
      </c>
      <c r="E5" s="39">
        <v>2021</v>
      </c>
      <c r="J5" s="36"/>
      <c r="K5" s="36"/>
    </row>
    <row r="6" spans="1:16" ht="18" customHeight="1" x14ac:dyDescent="0.55000000000000004">
      <c r="A6" s="180"/>
      <c r="B6" s="183"/>
      <c r="C6" s="176" t="s">
        <v>279</v>
      </c>
      <c r="D6" s="177"/>
      <c r="E6" s="178"/>
      <c r="J6" s="36"/>
      <c r="K6" s="36"/>
    </row>
    <row r="7" spans="1:16" ht="20.100000000000001" customHeight="1" x14ac:dyDescent="0.55000000000000004">
      <c r="A7" s="90" t="s">
        <v>57</v>
      </c>
      <c r="B7" s="75" t="s">
        <v>0</v>
      </c>
      <c r="C7" s="76">
        <f>SUBTOTAL(9,C8:C19)</f>
        <v>23722.858341999989</v>
      </c>
      <c r="D7" s="76">
        <f t="shared" ref="D7:E7" si="0">SUBTOTAL(9,D8:D19)</f>
        <v>28180.775188000003</v>
      </c>
      <c r="E7" s="76">
        <f t="shared" si="0"/>
        <v>28921.467950999999</v>
      </c>
      <c r="J7" s="36"/>
      <c r="K7" s="36"/>
    </row>
    <row r="8" spans="1:16" ht="20.100000000000001" customHeight="1" x14ac:dyDescent="0.55000000000000004">
      <c r="A8" s="91"/>
      <c r="B8" s="67" t="s">
        <v>60</v>
      </c>
      <c r="C8" s="68">
        <v>11088.741538999991</v>
      </c>
      <c r="D8" s="68">
        <v>11964.454809000001</v>
      </c>
      <c r="E8" s="68">
        <v>12798.677371000002</v>
      </c>
      <c r="G8" s="78"/>
      <c r="H8" s="79"/>
      <c r="I8" s="79"/>
      <c r="J8" s="36"/>
      <c r="K8" s="36"/>
    </row>
    <row r="9" spans="1:16" ht="20.100000000000001" customHeight="1" x14ac:dyDescent="0.55000000000000004">
      <c r="A9" s="92"/>
      <c r="B9" s="69" t="s">
        <v>61</v>
      </c>
      <c r="C9" s="70">
        <v>8370.7671169999994</v>
      </c>
      <c r="D9" s="70">
        <v>9624.6613070000003</v>
      </c>
      <c r="E9" s="70">
        <v>9083.0479190000005</v>
      </c>
      <c r="G9" s="78"/>
      <c r="H9" s="79"/>
      <c r="I9" s="79"/>
      <c r="J9" s="36"/>
      <c r="K9" s="36"/>
    </row>
    <row r="10" spans="1:16" ht="20.100000000000001" customHeight="1" x14ac:dyDescent="0.55000000000000004">
      <c r="A10" s="91"/>
      <c r="B10" s="67" t="s">
        <v>65</v>
      </c>
      <c r="C10" s="68">
        <v>649.47708299999999</v>
      </c>
      <c r="D10" s="68">
        <v>2143.2919919999999</v>
      </c>
      <c r="E10" s="68">
        <v>3040.6007199999999</v>
      </c>
      <c r="G10" s="78"/>
      <c r="H10" s="79"/>
      <c r="I10" s="79"/>
      <c r="J10" s="36"/>
      <c r="K10" s="36"/>
    </row>
    <row r="11" spans="1:16" ht="20.100000000000001" customHeight="1" x14ac:dyDescent="0.55000000000000004">
      <c r="A11" s="92"/>
      <c r="B11" s="69" t="s">
        <v>62</v>
      </c>
      <c r="C11" s="70">
        <v>1466.0643209999998</v>
      </c>
      <c r="D11" s="70">
        <v>1172.416195</v>
      </c>
      <c r="E11" s="70">
        <v>1194.49424</v>
      </c>
      <c r="G11" s="78"/>
      <c r="H11" s="79"/>
      <c r="I11" s="79"/>
      <c r="J11" s="36"/>
      <c r="K11" s="36"/>
      <c r="L11" s="93"/>
      <c r="M11" s="93"/>
      <c r="N11" s="94"/>
      <c r="O11" s="94"/>
      <c r="P11" s="94"/>
    </row>
    <row r="12" spans="1:16" ht="20.100000000000001" customHeight="1" x14ac:dyDescent="0.55000000000000004">
      <c r="A12" s="91"/>
      <c r="B12" s="67" t="s">
        <v>245</v>
      </c>
      <c r="C12" s="68">
        <v>319.59254399999998</v>
      </c>
      <c r="D12" s="68">
        <v>619.329793</v>
      </c>
      <c r="E12" s="68">
        <v>904.69348300000001</v>
      </c>
      <c r="G12" s="78"/>
      <c r="H12" s="79"/>
      <c r="I12" s="79"/>
      <c r="J12" s="36"/>
      <c r="K12" s="36"/>
      <c r="L12" s="93"/>
      <c r="M12" s="93"/>
      <c r="N12" s="94"/>
      <c r="O12" s="94"/>
      <c r="P12" s="94"/>
    </row>
    <row r="13" spans="1:16" ht="20.100000000000001" customHeight="1" x14ac:dyDescent="0.55000000000000004">
      <c r="A13" s="92"/>
      <c r="B13" s="69" t="s">
        <v>67</v>
      </c>
      <c r="C13" s="70">
        <v>81.340812</v>
      </c>
      <c r="D13" s="70">
        <v>898.77117299999998</v>
      </c>
      <c r="E13" s="70">
        <v>751.47250499999996</v>
      </c>
      <c r="G13" s="78"/>
      <c r="H13" s="79"/>
      <c r="I13" s="79"/>
      <c r="J13" s="36"/>
      <c r="K13" s="36"/>
      <c r="L13" s="93"/>
      <c r="M13" s="93"/>
      <c r="N13" s="94"/>
      <c r="O13" s="94"/>
      <c r="P13" s="94"/>
    </row>
    <row r="14" spans="1:16" ht="20.100000000000001" customHeight="1" x14ac:dyDescent="0.55000000000000004">
      <c r="A14" s="91"/>
      <c r="B14" s="67" t="s">
        <v>63</v>
      </c>
      <c r="C14" s="68">
        <v>500.77454299999999</v>
      </c>
      <c r="D14" s="68">
        <v>230.110184</v>
      </c>
      <c r="E14" s="68">
        <v>325.96733799999998</v>
      </c>
      <c r="G14" s="78"/>
      <c r="H14" s="79"/>
      <c r="I14" s="79"/>
      <c r="J14" s="36"/>
      <c r="K14" s="36"/>
      <c r="L14" s="93"/>
      <c r="M14" s="93"/>
      <c r="N14" s="94"/>
      <c r="O14" s="94"/>
      <c r="P14" s="94"/>
    </row>
    <row r="15" spans="1:16" ht="20.100000000000001" customHeight="1" x14ac:dyDescent="0.55000000000000004">
      <c r="A15" s="92"/>
      <c r="B15" s="69" t="s">
        <v>66</v>
      </c>
      <c r="C15" s="70">
        <v>227.755314</v>
      </c>
      <c r="D15" s="70">
        <v>348.81609600000002</v>
      </c>
      <c r="E15" s="70">
        <v>293.04805499999998</v>
      </c>
      <c r="G15" s="78"/>
      <c r="H15" s="79"/>
      <c r="I15" s="79"/>
      <c r="J15" s="95"/>
      <c r="K15" s="95"/>
      <c r="L15" s="93"/>
      <c r="M15" s="93"/>
      <c r="N15" s="94"/>
      <c r="O15" s="94"/>
      <c r="P15" s="94"/>
    </row>
    <row r="16" spans="1:16" ht="20.100000000000001" customHeight="1" x14ac:dyDescent="0.55000000000000004">
      <c r="A16" s="91"/>
      <c r="B16" s="67" t="s">
        <v>246</v>
      </c>
      <c r="C16" s="68">
        <v>404.66136999999998</v>
      </c>
      <c r="D16" s="68">
        <v>238.99973199999999</v>
      </c>
      <c r="E16" s="68">
        <v>244.99828400000001</v>
      </c>
      <c r="G16" s="78"/>
      <c r="H16" s="79"/>
      <c r="I16" s="79"/>
      <c r="J16" s="36"/>
      <c r="K16" s="36"/>
      <c r="L16" s="93"/>
      <c r="M16" s="93"/>
      <c r="N16" s="94"/>
      <c r="O16" s="94"/>
      <c r="P16" s="94"/>
    </row>
    <row r="17" spans="1:16" ht="20.100000000000001" customHeight="1" x14ac:dyDescent="0.55000000000000004">
      <c r="A17" s="92"/>
      <c r="B17" s="69" t="s">
        <v>203</v>
      </c>
      <c r="C17" s="70">
        <v>313.95948199999998</v>
      </c>
      <c r="D17" s="70">
        <v>315.53290399999997</v>
      </c>
      <c r="E17" s="70">
        <v>168.26228</v>
      </c>
      <c r="G17" s="78"/>
      <c r="H17" s="79"/>
      <c r="I17" s="79"/>
      <c r="J17" s="36"/>
      <c r="K17" s="36"/>
      <c r="L17" s="93"/>
      <c r="M17" s="93"/>
      <c r="N17" s="94"/>
      <c r="O17" s="94"/>
      <c r="P17" s="94"/>
    </row>
    <row r="18" spans="1:16" ht="20.100000000000001" customHeight="1" x14ac:dyDescent="0.55000000000000004">
      <c r="A18" s="91"/>
      <c r="B18" s="67" t="s">
        <v>68</v>
      </c>
      <c r="C18" s="68">
        <v>125.31649299999999</v>
      </c>
      <c r="D18" s="68">
        <v>324.952113</v>
      </c>
      <c r="E18" s="68">
        <v>69.578163000000004</v>
      </c>
      <c r="G18" s="78"/>
      <c r="H18" s="79"/>
      <c r="I18" s="79"/>
      <c r="J18" s="36"/>
      <c r="K18" s="36"/>
      <c r="L18" s="93"/>
      <c r="M18" s="93"/>
      <c r="N18" s="94"/>
      <c r="O18" s="94"/>
      <c r="P18" s="94"/>
    </row>
    <row r="19" spans="1:16" ht="20.100000000000001" customHeight="1" x14ac:dyDescent="0.55000000000000004">
      <c r="A19" s="92"/>
      <c r="B19" s="69" t="s">
        <v>64</v>
      </c>
      <c r="C19" s="70">
        <v>174.407724</v>
      </c>
      <c r="D19" s="70">
        <v>299.43889000000001</v>
      </c>
      <c r="E19" s="70">
        <v>46.627592999999997</v>
      </c>
      <c r="G19" s="78"/>
      <c r="H19" s="79"/>
      <c r="I19" s="79"/>
      <c r="J19" s="36"/>
      <c r="K19" s="36"/>
      <c r="L19" s="93"/>
      <c r="M19" s="93"/>
      <c r="N19" s="94"/>
      <c r="O19" s="94"/>
      <c r="P19" s="94"/>
    </row>
    <row r="20" spans="1:16" ht="20.100000000000001" customHeight="1" x14ac:dyDescent="0.55000000000000004">
      <c r="A20" s="90" t="s">
        <v>58</v>
      </c>
      <c r="B20" s="75" t="s">
        <v>0</v>
      </c>
      <c r="C20" s="76">
        <f>SUBTOTAL(9,C21:C30)</f>
        <v>6298.1675130000012</v>
      </c>
      <c r="D20" s="76">
        <f t="shared" ref="D20:E20" si="1">SUBTOTAL(9,D21:D30)</f>
        <v>7052.122303000001</v>
      </c>
      <c r="E20" s="76">
        <f t="shared" si="1"/>
        <v>5978.1251860000002</v>
      </c>
      <c r="J20" s="36"/>
      <c r="K20" s="36"/>
      <c r="L20" s="93"/>
      <c r="M20" s="93"/>
      <c r="N20" s="94"/>
      <c r="O20" s="93"/>
      <c r="P20" s="93"/>
    </row>
    <row r="21" spans="1:16" ht="20.100000000000001" customHeight="1" x14ac:dyDescent="0.55000000000000004">
      <c r="A21" s="91"/>
      <c r="B21" s="67" t="s">
        <v>69</v>
      </c>
      <c r="C21" s="68">
        <v>1943.5086839999999</v>
      </c>
      <c r="D21" s="68">
        <v>3207.4596289999999</v>
      </c>
      <c r="E21" s="68">
        <v>2507.070823</v>
      </c>
      <c r="G21" s="78"/>
      <c r="J21" s="36"/>
      <c r="K21" s="36"/>
      <c r="L21" s="93"/>
      <c r="M21" s="93"/>
      <c r="N21" s="93"/>
      <c r="O21" s="93"/>
      <c r="P21" s="93"/>
    </row>
    <row r="22" spans="1:16" ht="20.100000000000001" customHeight="1" x14ac:dyDescent="0.55000000000000004">
      <c r="A22" s="92"/>
      <c r="B22" s="69" t="s">
        <v>70</v>
      </c>
      <c r="C22" s="70">
        <v>2486.7738300000001</v>
      </c>
      <c r="D22" s="70">
        <v>2362.9009289999999</v>
      </c>
      <c r="E22" s="70">
        <v>1943.830823</v>
      </c>
      <c r="G22" s="78"/>
      <c r="J22" s="36"/>
      <c r="K22" s="36"/>
      <c r="L22" s="47"/>
      <c r="M22" s="47"/>
      <c r="N22" s="47"/>
      <c r="O22" s="47"/>
      <c r="P22" s="47"/>
    </row>
    <row r="23" spans="1:16" ht="20.100000000000001" customHeight="1" x14ac:dyDescent="0.55000000000000004">
      <c r="A23" s="91"/>
      <c r="B23" s="67" t="s">
        <v>71</v>
      </c>
      <c r="C23" s="68">
        <v>1106.528106</v>
      </c>
      <c r="D23" s="68">
        <v>563.36128499999995</v>
      </c>
      <c r="E23" s="68">
        <v>739.36068899999998</v>
      </c>
      <c r="G23" s="78"/>
      <c r="J23" s="36"/>
      <c r="K23" s="36"/>
    </row>
    <row r="24" spans="1:16" ht="20.100000000000001" customHeight="1" x14ac:dyDescent="0.55000000000000004">
      <c r="A24" s="92"/>
      <c r="B24" s="69" t="s">
        <v>72</v>
      </c>
      <c r="C24" s="70">
        <v>526.971497</v>
      </c>
      <c r="D24" s="70">
        <v>684.84091699999999</v>
      </c>
      <c r="E24" s="70">
        <v>590.91199900000004</v>
      </c>
      <c r="G24" s="78"/>
      <c r="J24" s="36"/>
      <c r="K24" s="36"/>
    </row>
    <row r="25" spans="1:16" ht="20.100000000000001" customHeight="1" x14ac:dyDescent="0.55000000000000004">
      <c r="A25" s="91"/>
      <c r="B25" s="67" t="s">
        <v>73</v>
      </c>
      <c r="C25" s="68">
        <v>123.59110699999999</v>
      </c>
      <c r="D25" s="68">
        <v>133.46942899999999</v>
      </c>
      <c r="E25" s="68">
        <v>110.35024799999999</v>
      </c>
      <c r="G25" s="78"/>
      <c r="J25" s="36"/>
      <c r="K25" s="36"/>
    </row>
    <row r="26" spans="1:16" ht="20.100000000000001" customHeight="1" x14ac:dyDescent="0.55000000000000004">
      <c r="A26" s="92"/>
      <c r="B26" s="69" t="s">
        <v>75</v>
      </c>
      <c r="C26" s="70">
        <v>110.79428900000001</v>
      </c>
      <c r="D26" s="70">
        <v>76.049864999999997</v>
      </c>
      <c r="E26" s="70">
        <v>62.207596000000002</v>
      </c>
      <c r="G26" s="78"/>
      <c r="J26" s="36"/>
      <c r="K26" s="36"/>
    </row>
    <row r="27" spans="1:16" ht="20.100000000000001" customHeight="1" x14ac:dyDescent="0.55000000000000004">
      <c r="A27" s="91"/>
      <c r="B27" s="67" t="s">
        <v>262</v>
      </c>
      <c r="C27" s="68">
        <v>0</v>
      </c>
      <c r="D27" s="68">
        <v>20.408588000000002</v>
      </c>
      <c r="E27" s="68">
        <v>20.657473</v>
      </c>
      <c r="G27" s="78"/>
      <c r="J27" s="36"/>
      <c r="K27" s="36"/>
    </row>
    <row r="28" spans="1:16" ht="20.100000000000001" customHeight="1" x14ac:dyDescent="0.55000000000000004">
      <c r="A28" s="92"/>
      <c r="B28" s="69" t="s">
        <v>76</v>
      </c>
      <c r="C28" s="70">
        <v>0</v>
      </c>
      <c r="D28" s="70">
        <v>3.4521799999999998</v>
      </c>
      <c r="E28" s="70">
        <v>3.601178</v>
      </c>
      <c r="G28" s="78"/>
      <c r="J28" s="36"/>
      <c r="K28" s="36"/>
    </row>
    <row r="29" spans="1:16" ht="20.100000000000001" customHeight="1" x14ac:dyDescent="0.55000000000000004">
      <c r="A29" s="91"/>
      <c r="B29" s="67" t="s">
        <v>74</v>
      </c>
      <c r="C29" s="68">
        <v>0</v>
      </c>
      <c r="D29" s="68">
        <v>5.0985000000000003E-2</v>
      </c>
      <c r="E29" s="68">
        <v>8.8907E-2</v>
      </c>
      <c r="G29" s="78"/>
      <c r="J29" s="36"/>
      <c r="K29" s="36"/>
    </row>
    <row r="30" spans="1:16" ht="20.100000000000001" customHeight="1" x14ac:dyDescent="0.55000000000000004">
      <c r="A30" s="92"/>
      <c r="B30" s="69" t="s">
        <v>263</v>
      </c>
      <c r="C30" s="70">
        <v>0</v>
      </c>
      <c r="D30" s="70">
        <v>0.128496</v>
      </c>
      <c r="E30" s="70">
        <v>4.5449999999999997E-2</v>
      </c>
      <c r="G30" s="78"/>
      <c r="J30" s="36"/>
      <c r="K30" s="36"/>
    </row>
    <row r="31" spans="1:16" ht="20.100000000000001" customHeight="1" x14ac:dyDescent="0.55000000000000004">
      <c r="A31" s="90" t="s">
        <v>59</v>
      </c>
      <c r="B31" s="75" t="s">
        <v>0</v>
      </c>
      <c r="C31" s="76">
        <f>SUBTOTAL(9,C32:C46)</f>
        <v>10277.188597999999</v>
      </c>
      <c r="D31" s="76">
        <f t="shared" ref="D31:F31" si="2">SUBTOTAL(9,D32:D46)</f>
        <v>11845.419495</v>
      </c>
      <c r="E31" s="76">
        <f t="shared" si="2"/>
        <v>10733.916962000001</v>
      </c>
      <c r="F31" s="76">
        <f t="shared" si="2"/>
        <v>0</v>
      </c>
      <c r="J31" s="36"/>
      <c r="K31" s="36"/>
    </row>
    <row r="32" spans="1:16" ht="20.100000000000001" customHeight="1" x14ac:dyDescent="0.55000000000000004">
      <c r="A32" s="91"/>
      <c r="B32" s="67" t="s">
        <v>77</v>
      </c>
      <c r="C32" s="68">
        <v>5378.7617140000002</v>
      </c>
      <c r="D32" s="68">
        <v>5136.6243649999997</v>
      </c>
      <c r="E32" s="68">
        <v>4929.0138010000001</v>
      </c>
      <c r="G32" s="78"/>
      <c r="H32" s="78"/>
      <c r="I32" s="73"/>
      <c r="J32" s="36"/>
      <c r="K32" s="36"/>
    </row>
    <row r="33" spans="1:11" ht="20.100000000000001" customHeight="1" x14ac:dyDescent="0.55000000000000004">
      <c r="A33" s="92"/>
      <c r="B33" s="69" t="s">
        <v>238</v>
      </c>
      <c r="C33" s="70">
        <v>2263.3036959999999</v>
      </c>
      <c r="D33" s="70">
        <v>2746.9834169999999</v>
      </c>
      <c r="E33" s="70">
        <v>2924.8979260000001</v>
      </c>
      <c r="G33" s="78"/>
      <c r="H33" s="78"/>
      <c r="I33" s="73"/>
      <c r="J33" s="36"/>
      <c r="K33" s="36"/>
    </row>
    <row r="34" spans="1:11" ht="20.100000000000001" customHeight="1" x14ac:dyDescent="0.55000000000000004">
      <c r="A34" s="91"/>
      <c r="B34" s="67" t="s">
        <v>78</v>
      </c>
      <c r="C34" s="68">
        <v>2579.6443939999999</v>
      </c>
      <c r="D34" s="68">
        <v>3604.9289600000002</v>
      </c>
      <c r="E34" s="68">
        <v>2731.799583</v>
      </c>
      <c r="G34" s="78"/>
      <c r="H34" s="78"/>
      <c r="I34" s="73"/>
      <c r="J34" s="36"/>
      <c r="K34" s="36"/>
    </row>
    <row r="35" spans="1:11" ht="20.100000000000001" customHeight="1" x14ac:dyDescent="0.55000000000000004">
      <c r="A35" s="92"/>
      <c r="B35" s="69" t="s">
        <v>83</v>
      </c>
      <c r="C35" s="70">
        <v>0.93136699999999994</v>
      </c>
      <c r="D35" s="70">
        <v>251.15482900000001</v>
      </c>
      <c r="E35" s="70">
        <v>98.323811000000006</v>
      </c>
      <c r="G35" s="78"/>
      <c r="H35" s="78"/>
      <c r="I35" s="73"/>
      <c r="J35" s="36"/>
      <c r="K35" s="36"/>
    </row>
    <row r="36" spans="1:11" ht="20.100000000000001" customHeight="1" x14ac:dyDescent="0.55000000000000004">
      <c r="A36" s="91"/>
      <c r="B36" s="67" t="s">
        <v>237</v>
      </c>
      <c r="C36" s="68">
        <v>45.291823999999998</v>
      </c>
      <c r="D36" s="68">
        <v>86.197809000000007</v>
      </c>
      <c r="E36" s="68">
        <v>39.339649999999999</v>
      </c>
      <c r="G36" s="78"/>
      <c r="H36" s="78"/>
      <c r="I36" s="73"/>
      <c r="J36" s="36"/>
      <c r="K36" s="36"/>
    </row>
    <row r="37" spans="1:11" ht="20.100000000000001" customHeight="1" x14ac:dyDescent="0.55000000000000004">
      <c r="A37" s="92"/>
      <c r="B37" s="69" t="s">
        <v>81</v>
      </c>
      <c r="C37" s="70">
        <v>0.40485599999999999</v>
      </c>
      <c r="D37" s="70">
        <v>3.7731819999999998</v>
      </c>
      <c r="E37" s="70">
        <v>6.4959899999999999</v>
      </c>
      <c r="G37" s="78"/>
      <c r="H37" s="78"/>
      <c r="I37" s="73"/>
      <c r="J37" s="36"/>
      <c r="K37" s="36"/>
    </row>
    <row r="38" spans="1:11" ht="20.100000000000001" customHeight="1" x14ac:dyDescent="0.55000000000000004">
      <c r="A38" s="91"/>
      <c r="B38" s="67" t="s">
        <v>80</v>
      </c>
      <c r="C38" s="68">
        <v>0.20311499999999999</v>
      </c>
      <c r="D38" s="68">
        <v>2.134506</v>
      </c>
      <c r="E38" s="68">
        <v>1.1257900000000001</v>
      </c>
      <c r="G38" s="78"/>
      <c r="H38" s="78"/>
      <c r="I38" s="73"/>
      <c r="J38" s="36"/>
      <c r="K38" s="36"/>
    </row>
    <row r="39" spans="1:11" ht="20.100000000000001" customHeight="1" x14ac:dyDescent="0.55000000000000004">
      <c r="A39" s="92"/>
      <c r="B39" s="69" t="s">
        <v>85</v>
      </c>
      <c r="C39" s="70">
        <v>2.1722869999999999</v>
      </c>
      <c r="D39" s="70">
        <v>7.1804610000000002</v>
      </c>
      <c r="E39" s="70">
        <v>0.85534100000000002</v>
      </c>
      <c r="G39" s="78"/>
      <c r="H39" s="78"/>
      <c r="I39" s="73"/>
      <c r="J39" s="36"/>
      <c r="K39" s="36"/>
    </row>
    <row r="40" spans="1:11" ht="20.100000000000001" customHeight="1" x14ac:dyDescent="0.55000000000000004">
      <c r="A40" s="91"/>
      <c r="B40" s="67" t="s">
        <v>82</v>
      </c>
      <c r="C40" s="68">
        <v>2.0412180000000002</v>
      </c>
      <c r="D40" s="68">
        <v>1.322411</v>
      </c>
      <c r="E40" s="68">
        <v>0.72195100000000001</v>
      </c>
      <c r="G40" s="78"/>
      <c r="H40" s="78"/>
      <c r="I40" s="73"/>
      <c r="J40" s="36"/>
      <c r="K40" s="36"/>
    </row>
    <row r="41" spans="1:11" ht="20.100000000000001" customHeight="1" x14ac:dyDescent="0.55000000000000004">
      <c r="A41" s="92"/>
      <c r="B41" s="69" t="s">
        <v>236</v>
      </c>
      <c r="C41" s="70">
        <v>3.6713</v>
      </c>
      <c r="D41" s="70">
        <v>0.59110399999999996</v>
      </c>
      <c r="E41" s="70">
        <v>0.58627499999999999</v>
      </c>
      <c r="G41" s="78"/>
      <c r="H41" s="78"/>
      <c r="I41" s="73"/>
      <c r="J41" s="36"/>
      <c r="K41" s="36"/>
    </row>
    <row r="42" spans="1:11" ht="20.100000000000001" customHeight="1" x14ac:dyDescent="0.55000000000000004">
      <c r="A42" s="91"/>
      <c r="B42" s="67" t="s">
        <v>239</v>
      </c>
      <c r="C42" s="68">
        <v>0.72387999999999997</v>
      </c>
      <c r="D42" s="68">
        <v>0.38769199999999998</v>
      </c>
      <c r="E42" s="68">
        <v>0.47815099999999999</v>
      </c>
      <c r="G42" s="78"/>
      <c r="H42" s="78"/>
      <c r="I42" s="73"/>
      <c r="J42" s="36"/>
      <c r="K42" s="36"/>
    </row>
    <row r="43" spans="1:11" ht="20.100000000000001" customHeight="1" x14ac:dyDescent="0.55000000000000004">
      <c r="A43" s="92"/>
      <c r="B43" s="69" t="s">
        <v>79</v>
      </c>
      <c r="C43" s="70">
        <v>3.3501999999999997E-2</v>
      </c>
      <c r="D43" s="70">
        <v>4.1367469999999997</v>
      </c>
      <c r="E43" s="70">
        <v>0.270484</v>
      </c>
      <c r="G43" s="78"/>
      <c r="H43" s="78"/>
      <c r="I43" s="73"/>
      <c r="J43" s="36"/>
      <c r="K43" s="36"/>
    </row>
    <row r="44" spans="1:11" ht="20.100000000000001" customHeight="1" x14ac:dyDescent="0.55000000000000004">
      <c r="A44" s="91"/>
      <c r="B44" s="67" t="s">
        <v>265</v>
      </c>
      <c r="C44" s="68">
        <v>0</v>
      </c>
      <c r="D44" s="68">
        <v>1.8109999999999999E-3</v>
      </c>
      <c r="E44" s="68">
        <v>7.6270000000000001E-3</v>
      </c>
      <c r="G44" s="78"/>
      <c r="H44" s="78"/>
      <c r="I44" s="73"/>
      <c r="J44" s="36"/>
      <c r="K44" s="36"/>
    </row>
    <row r="45" spans="1:11" ht="20.100000000000001" customHeight="1" x14ac:dyDescent="0.55000000000000004">
      <c r="A45" s="92"/>
      <c r="B45" s="69" t="s">
        <v>275</v>
      </c>
      <c r="C45" s="70">
        <v>0</v>
      </c>
      <c r="D45" s="70">
        <v>3.7199999999999999E-4</v>
      </c>
      <c r="E45" s="70">
        <v>5.8200000000000005E-4</v>
      </c>
      <c r="G45" s="78"/>
      <c r="H45" s="78"/>
      <c r="I45" s="73"/>
      <c r="J45" s="36"/>
      <c r="K45" s="36"/>
    </row>
    <row r="46" spans="1:11" ht="20.100000000000001" customHeight="1" thickBot="1" x14ac:dyDescent="0.6">
      <c r="A46" s="91"/>
      <c r="B46" s="67" t="s">
        <v>84</v>
      </c>
      <c r="C46" s="68">
        <v>5.4450000000000002E-3</v>
      </c>
      <c r="D46" s="68">
        <v>1.8289999999999999E-3</v>
      </c>
      <c r="E46" s="68">
        <v>0</v>
      </c>
      <c r="G46" s="78"/>
      <c r="H46" s="73"/>
      <c r="J46" s="36"/>
      <c r="K46" s="36"/>
    </row>
    <row r="47" spans="1:11" ht="19.5" customHeight="1" thickBot="1" x14ac:dyDescent="0.6">
      <c r="A47" s="96"/>
      <c r="B47" s="71" t="s">
        <v>41</v>
      </c>
      <c r="C47" s="72">
        <f>SUBTOTAL(9,C7:C46)</f>
        <v>40298.214452999993</v>
      </c>
      <c r="D47" s="72">
        <f t="shared" ref="D47:E47" si="3">SUBTOTAL(9,D7:D46)</f>
        <v>47078.316986000005</v>
      </c>
      <c r="E47" s="72">
        <f t="shared" si="3"/>
        <v>45633.510099000006</v>
      </c>
      <c r="J47" s="36"/>
      <c r="K47" s="36"/>
    </row>
    <row r="48" spans="1:11" ht="35.1" customHeight="1" x14ac:dyDescent="0.55000000000000004">
      <c r="A48" s="47"/>
      <c r="B48" s="47"/>
      <c r="C48" s="88"/>
      <c r="D48" s="88"/>
      <c r="E48" s="88"/>
      <c r="J48" s="36"/>
      <c r="K48" s="36"/>
    </row>
    <row r="49" spans="1:11" ht="35.1" customHeight="1" x14ac:dyDescent="0.55000000000000004">
      <c r="A49" s="47"/>
      <c r="B49" s="47"/>
      <c r="C49" s="47"/>
      <c r="D49" s="47"/>
      <c r="E49" s="47"/>
      <c r="J49" s="36"/>
      <c r="K49" s="36"/>
    </row>
    <row r="50" spans="1:11" ht="35.1" customHeight="1" x14ac:dyDescent="0.55000000000000004">
      <c r="A50" s="47"/>
      <c r="B50" s="47"/>
      <c r="C50" s="47"/>
      <c r="D50" s="47"/>
      <c r="E50" s="47"/>
      <c r="J50" s="36"/>
      <c r="K50" s="36"/>
    </row>
    <row r="51" spans="1:11" ht="35.1" customHeight="1" x14ac:dyDescent="0.55000000000000004">
      <c r="A51" s="47"/>
      <c r="B51" s="47"/>
      <c r="C51" s="47"/>
      <c r="D51" s="47"/>
      <c r="E51" s="47"/>
      <c r="J51" s="36"/>
      <c r="K51" s="36"/>
    </row>
    <row r="52" spans="1:11" ht="35.1" customHeight="1" x14ac:dyDescent="0.55000000000000004">
      <c r="A52" s="47"/>
      <c r="B52" s="47"/>
      <c r="C52" s="47"/>
      <c r="D52" s="47"/>
      <c r="E52" s="47"/>
      <c r="J52" s="36"/>
      <c r="K52" s="36"/>
    </row>
    <row r="53" spans="1:11" ht="35.1" customHeight="1" x14ac:dyDescent="0.55000000000000004">
      <c r="A53" s="47"/>
      <c r="B53" s="47"/>
      <c r="C53" s="47"/>
      <c r="D53" s="47"/>
      <c r="E53" s="47"/>
      <c r="J53" s="36"/>
      <c r="K53" s="36"/>
    </row>
    <row r="54" spans="1:11" ht="35.1" customHeight="1" x14ac:dyDescent="0.55000000000000004">
      <c r="A54" s="47"/>
      <c r="B54" s="47"/>
      <c r="C54" s="47"/>
      <c r="D54" s="47"/>
      <c r="E54" s="47"/>
      <c r="J54" s="36"/>
      <c r="K54" s="36"/>
    </row>
    <row r="55" spans="1:11" ht="35.1" customHeight="1" x14ac:dyDescent="0.55000000000000004">
      <c r="A55" s="47"/>
      <c r="B55" s="47"/>
      <c r="C55" s="47"/>
      <c r="D55" s="47"/>
      <c r="E55" s="47"/>
      <c r="J55" s="36"/>
      <c r="K55" s="36"/>
    </row>
    <row r="56" spans="1:11" ht="35.1" customHeight="1" x14ac:dyDescent="0.55000000000000004">
      <c r="A56" s="47"/>
      <c r="B56" s="47"/>
      <c r="C56" s="47"/>
      <c r="D56" s="47"/>
      <c r="E56" s="47"/>
      <c r="J56" s="36"/>
      <c r="K56" s="36"/>
    </row>
    <row r="57" spans="1:11" ht="35.1" customHeight="1" x14ac:dyDescent="0.55000000000000004">
      <c r="A57" s="47"/>
      <c r="B57" s="47"/>
      <c r="C57" s="47"/>
      <c r="D57" s="47"/>
      <c r="E57" s="47"/>
      <c r="J57" s="36"/>
      <c r="K57" s="36"/>
    </row>
    <row r="58" spans="1:11" ht="35.1" customHeight="1" x14ac:dyDescent="0.55000000000000004">
      <c r="A58" s="47"/>
      <c r="B58" s="47"/>
      <c r="C58" s="47"/>
      <c r="D58" s="47"/>
      <c r="E58" s="47"/>
      <c r="J58" s="36"/>
      <c r="K58" s="36"/>
    </row>
    <row r="59" spans="1:11" ht="35.1" customHeight="1" x14ac:dyDescent="0.55000000000000004">
      <c r="A59" s="47"/>
      <c r="B59" s="47"/>
      <c r="C59" s="47"/>
      <c r="D59" s="47"/>
      <c r="E59" s="47"/>
      <c r="J59" s="36"/>
      <c r="K59" s="36"/>
    </row>
    <row r="60" spans="1:11" ht="35.1" customHeight="1" x14ac:dyDescent="0.55000000000000004">
      <c r="A60" s="47"/>
      <c r="B60" s="47"/>
      <c r="C60" s="47"/>
      <c r="D60" s="47"/>
      <c r="E60" s="47"/>
      <c r="J60" s="36"/>
      <c r="K60" s="36"/>
    </row>
    <row r="61" spans="1:11" ht="35.1" customHeight="1" x14ac:dyDescent="0.55000000000000004">
      <c r="A61" s="47"/>
      <c r="B61" s="47"/>
      <c r="C61" s="47"/>
      <c r="D61" s="47"/>
      <c r="E61" s="47"/>
      <c r="J61" s="36"/>
      <c r="K61" s="36"/>
    </row>
    <row r="62" spans="1:11" ht="35.1" customHeight="1" x14ac:dyDescent="0.55000000000000004">
      <c r="A62" s="47"/>
      <c r="B62" s="47"/>
      <c r="C62" s="47"/>
      <c r="D62" s="47"/>
      <c r="E62" s="47"/>
      <c r="J62" s="36"/>
      <c r="K62" s="36"/>
    </row>
    <row r="63" spans="1:11" ht="35.1" customHeight="1" x14ac:dyDescent="0.55000000000000004">
      <c r="A63" s="47"/>
      <c r="B63" s="47"/>
      <c r="C63" s="47"/>
      <c r="D63" s="47"/>
      <c r="E63" s="47"/>
      <c r="J63" s="36"/>
      <c r="K63" s="36"/>
    </row>
    <row r="64" spans="1:11" ht="35.1" customHeight="1" x14ac:dyDescent="0.55000000000000004">
      <c r="A64" s="47"/>
      <c r="B64" s="47"/>
      <c r="C64" s="47"/>
      <c r="D64" s="47"/>
      <c r="E64" s="47"/>
      <c r="J64" s="36"/>
      <c r="K64" s="36"/>
    </row>
    <row r="65" spans="1:11" ht="35.1" customHeight="1" x14ac:dyDescent="0.55000000000000004">
      <c r="A65" s="47"/>
      <c r="B65" s="47"/>
      <c r="C65" s="47"/>
      <c r="D65" s="47"/>
      <c r="E65" s="47"/>
      <c r="J65" s="36"/>
      <c r="K65" s="36"/>
    </row>
    <row r="66" spans="1:11" ht="35.1" customHeight="1" x14ac:dyDescent="0.55000000000000004">
      <c r="A66" s="47"/>
      <c r="B66" s="47"/>
      <c r="C66" s="47"/>
      <c r="D66" s="47"/>
      <c r="E66" s="47"/>
      <c r="J66" s="36"/>
      <c r="K66" s="36"/>
    </row>
    <row r="67" spans="1:11" ht="35.1" customHeight="1" x14ac:dyDescent="0.55000000000000004">
      <c r="A67" s="47"/>
      <c r="B67" s="47"/>
      <c r="C67" s="47"/>
      <c r="D67" s="47"/>
      <c r="E67" s="47"/>
      <c r="J67" s="36"/>
      <c r="K67" s="36"/>
    </row>
    <row r="68" spans="1:11" ht="35.1" customHeight="1" x14ac:dyDescent="0.55000000000000004">
      <c r="A68" s="47"/>
      <c r="B68" s="47"/>
      <c r="C68" s="47"/>
      <c r="D68" s="47"/>
      <c r="E68" s="47"/>
      <c r="J68" s="36"/>
      <c r="K68" s="36"/>
    </row>
    <row r="69" spans="1:11" ht="35.1" customHeight="1" x14ac:dyDescent="0.55000000000000004">
      <c r="A69" s="47"/>
      <c r="B69" s="47"/>
      <c r="C69" s="47"/>
      <c r="D69" s="47"/>
      <c r="E69" s="47"/>
      <c r="J69" s="36"/>
      <c r="K69" s="36"/>
    </row>
    <row r="70" spans="1:11" ht="35.1" customHeight="1" x14ac:dyDescent="0.55000000000000004">
      <c r="A70" s="47"/>
      <c r="B70" s="47"/>
      <c r="C70" s="47"/>
      <c r="D70" s="47"/>
      <c r="E70" s="47"/>
      <c r="J70" s="36"/>
      <c r="K70" s="36"/>
    </row>
    <row r="71" spans="1:11" ht="35.1" customHeight="1" x14ac:dyDescent="0.55000000000000004">
      <c r="A71" s="47"/>
      <c r="B71" s="47"/>
      <c r="C71" s="47"/>
      <c r="D71" s="47"/>
      <c r="E71" s="47"/>
      <c r="J71" s="36"/>
      <c r="K71" s="36"/>
    </row>
    <row r="72" spans="1:11" ht="35.1" customHeight="1" x14ac:dyDescent="0.55000000000000004">
      <c r="A72" s="47"/>
      <c r="B72" s="47"/>
      <c r="C72" s="47"/>
      <c r="D72" s="47"/>
      <c r="E72" s="47"/>
      <c r="J72" s="36"/>
      <c r="K72" s="36"/>
    </row>
    <row r="73" spans="1:11" ht="35.1" customHeight="1" x14ac:dyDescent="0.55000000000000004">
      <c r="A73" s="47"/>
      <c r="B73" s="47"/>
      <c r="C73" s="47"/>
      <c r="D73" s="47"/>
      <c r="E73" s="47"/>
      <c r="J73" s="36"/>
      <c r="K73" s="36"/>
    </row>
    <row r="74" spans="1:11" ht="35.1" customHeight="1" x14ac:dyDescent="0.55000000000000004">
      <c r="A74" s="47"/>
      <c r="B74" s="47"/>
      <c r="C74" s="47"/>
      <c r="D74" s="47"/>
      <c r="E74" s="47"/>
      <c r="J74" s="36"/>
      <c r="K74" s="36"/>
    </row>
    <row r="75" spans="1:11" ht="35.1" customHeight="1" x14ac:dyDescent="0.55000000000000004">
      <c r="A75" s="47"/>
      <c r="B75" s="47"/>
      <c r="C75" s="47"/>
      <c r="D75" s="47"/>
      <c r="E75" s="47"/>
      <c r="J75" s="36"/>
      <c r="K75" s="36"/>
    </row>
    <row r="76" spans="1:11" ht="35.1" customHeight="1" x14ac:dyDescent="0.55000000000000004">
      <c r="A76" s="47"/>
      <c r="B76" s="47"/>
      <c r="C76" s="47"/>
      <c r="D76" s="47"/>
      <c r="E76" s="47"/>
      <c r="J76" s="36"/>
      <c r="K76" s="36"/>
    </row>
    <row r="77" spans="1:11" ht="35.1" customHeight="1" x14ac:dyDescent="0.55000000000000004">
      <c r="A77" s="47"/>
      <c r="B77" s="47"/>
      <c r="C77" s="47"/>
      <c r="D77" s="47"/>
      <c r="E77" s="47"/>
      <c r="J77" s="36"/>
      <c r="K77" s="36"/>
    </row>
    <row r="78" spans="1:11" ht="35.1" customHeight="1" x14ac:dyDescent="0.55000000000000004">
      <c r="A78" s="47"/>
      <c r="B78" s="47"/>
      <c r="C78" s="47"/>
      <c r="D78" s="47"/>
      <c r="E78" s="47"/>
      <c r="J78" s="36"/>
      <c r="K78" s="36"/>
    </row>
    <row r="79" spans="1:11" ht="35.1" customHeight="1" x14ac:dyDescent="0.55000000000000004">
      <c r="A79" s="47"/>
      <c r="B79" s="47"/>
      <c r="C79" s="47"/>
      <c r="D79" s="47"/>
      <c r="E79" s="47"/>
      <c r="J79" s="36"/>
      <c r="K79" s="36"/>
    </row>
    <row r="80" spans="1:11" ht="35.1" customHeight="1" x14ac:dyDescent="0.55000000000000004">
      <c r="A80" s="47"/>
      <c r="B80" s="47"/>
      <c r="C80" s="47"/>
      <c r="D80" s="47"/>
      <c r="E80" s="47"/>
      <c r="J80" s="36"/>
      <c r="K80" s="36"/>
    </row>
    <row r="81" spans="1:11" ht="35.1" customHeight="1" x14ac:dyDescent="0.55000000000000004">
      <c r="A81" s="47"/>
      <c r="B81" s="47"/>
      <c r="C81" s="47"/>
      <c r="D81" s="47"/>
      <c r="E81" s="47"/>
      <c r="J81" s="36"/>
      <c r="K81" s="36"/>
    </row>
    <row r="82" spans="1:11" ht="35.1" customHeight="1" x14ac:dyDescent="0.55000000000000004">
      <c r="A82" s="47"/>
      <c r="B82" s="47"/>
      <c r="C82" s="47"/>
      <c r="D82" s="47"/>
      <c r="E82" s="47"/>
      <c r="J82" s="36"/>
      <c r="K82" s="36"/>
    </row>
    <row r="83" spans="1:11" ht="35.1" customHeight="1" x14ac:dyDescent="0.55000000000000004">
      <c r="A83" s="47"/>
      <c r="B83" s="47"/>
      <c r="C83" s="47"/>
      <c r="D83" s="47"/>
      <c r="E83" s="47"/>
      <c r="J83" s="36"/>
      <c r="K83" s="36"/>
    </row>
    <row r="84" spans="1:11" ht="35.1" customHeight="1" x14ac:dyDescent="0.55000000000000004">
      <c r="A84" s="47"/>
      <c r="B84" s="47"/>
      <c r="C84" s="47"/>
      <c r="D84" s="47"/>
      <c r="E84" s="47"/>
      <c r="J84" s="36"/>
      <c r="K84" s="36"/>
    </row>
    <row r="85" spans="1:11" ht="35.1" customHeight="1" x14ac:dyDescent="0.55000000000000004">
      <c r="A85" s="47"/>
      <c r="B85" s="47"/>
      <c r="C85" s="47"/>
      <c r="D85" s="47"/>
      <c r="E85" s="47"/>
      <c r="J85" s="36"/>
      <c r="K85" s="36"/>
    </row>
    <row r="86" spans="1:11" ht="35.1" customHeight="1" x14ac:dyDescent="0.55000000000000004">
      <c r="A86" s="47"/>
      <c r="B86" s="47"/>
      <c r="C86" s="47"/>
      <c r="D86" s="47"/>
      <c r="E86" s="47"/>
      <c r="J86" s="36"/>
      <c r="K86" s="36"/>
    </row>
    <row r="87" spans="1:11" ht="35.1" customHeight="1" x14ac:dyDescent="0.55000000000000004">
      <c r="A87" s="47"/>
      <c r="B87" s="47"/>
      <c r="C87" s="47"/>
      <c r="D87" s="47"/>
      <c r="E87" s="47"/>
      <c r="J87" s="36"/>
      <c r="K87" s="36"/>
    </row>
    <row r="88" spans="1:11" ht="35.1" customHeight="1" x14ac:dyDescent="0.55000000000000004">
      <c r="A88" s="47"/>
      <c r="B88" s="47"/>
      <c r="C88" s="47"/>
      <c r="D88" s="47"/>
      <c r="E88" s="47"/>
      <c r="J88" s="36"/>
      <c r="K88" s="36"/>
    </row>
    <row r="89" spans="1:11" ht="35.1" customHeight="1" x14ac:dyDescent="0.55000000000000004">
      <c r="A89" s="47"/>
      <c r="B89" s="47"/>
      <c r="C89" s="47"/>
      <c r="D89" s="47"/>
      <c r="E89" s="47"/>
      <c r="J89" s="36"/>
      <c r="K89" s="36"/>
    </row>
    <row r="90" spans="1:11" ht="35.1" customHeight="1" x14ac:dyDescent="0.55000000000000004">
      <c r="A90" s="47"/>
      <c r="B90" s="47"/>
      <c r="C90" s="47"/>
      <c r="D90" s="47"/>
      <c r="E90" s="47"/>
      <c r="J90" s="36"/>
      <c r="K90" s="36"/>
    </row>
    <row r="91" spans="1:11" ht="35.1" customHeight="1" x14ac:dyDescent="0.55000000000000004">
      <c r="A91" s="47"/>
      <c r="B91" s="47"/>
      <c r="C91" s="47"/>
      <c r="D91" s="47"/>
      <c r="E91" s="47"/>
      <c r="J91" s="36"/>
      <c r="K91" s="36"/>
    </row>
    <row r="92" spans="1:11" ht="35.1" customHeight="1" x14ac:dyDescent="0.55000000000000004">
      <c r="A92" s="47"/>
      <c r="B92" s="47"/>
      <c r="C92" s="47"/>
      <c r="D92" s="47"/>
      <c r="E92" s="47"/>
      <c r="J92" s="36"/>
      <c r="K92" s="36"/>
    </row>
    <row r="93" spans="1:11" ht="35.1" customHeight="1" x14ac:dyDescent="0.55000000000000004">
      <c r="A93" s="47"/>
      <c r="B93" s="47"/>
      <c r="C93" s="47"/>
      <c r="D93" s="47"/>
      <c r="E93" s="47"/>
      <c r="J93" s="36"/>
      <c r="K93" s="36"/>
    </row>
    <row r="94" spans="1:11" ht="35.1" customHeight="1" x14ac:dyDescent="0.55000000000000004">
      <c r="A94" s="47"/>
      <c r="B94" s="47"/>
      <c r="C94" s="47"/>
      <c r="D94" s="47"/>
      <c r="E94" s="47"/>
      <c r="J94" s="36"/>
      <c r="K94" s="36"/>
    </row>
    <row r="95" spans="1:11" ht="35.1" customHeight="1" x14ac:dyDescent="0.55000000000000004">
      <c r="A95" s="47"/>
      <c r="B95" s="47"/>
      <c r="C95" s="47"/>
      <c r="D95" s="47"/>
      <c r="E95" s="47"/>
      <c r="J95" s="36"/>
      <c r="K95" s="36"/>
    </row>
    <row r="96" spans="1:11" ht="35.1" customHeight="1" x14ac:dyDescent="0.55000000000000004">
      <c r="A96" s="47"/>
      <c r="B96" s="47"/>
      <c r="C96" s="47"/>
      <c r="D96" s="47"/>
      <c r="E96" s="47"/>
      <c r="J96" s="36"/>
      <c r="K96" s="36"/>
    </row>
    <row r="97" spans="1:11" ht="35.1" customHeight="1" x14ac:dyDescent="0.55000000000000004">
      <c r="A97" s="47"/>
      <c r="B97" s="47"/>
      <c r="C97" s="47"/>
      <c r="D97" s="47"/>
      <c r="E97" s="47"/>
      <c r="J97" s="36"/>
      <c r="K97" s="36"/>
    </row>
    <row r="98" spans="1:11" ht="35.1" customHeight="1" x14ac:dyDescent="0.55000000000000004">
      <c r="A98" s="47"/>
      <c r="B98" s="47"/>
      <c r="C98" s="47"/>
      <c r="D98" s="47"/>
      <c r="E98" s="47"/>
      <c r="J98" s="36"/>
      <c r="K98" s="36"/>
    </row>
    <row r="99" spans="1:11" ht="35.1" customHeight="1" x14ac:dyDescent="0.55000000000000004">
      <c r="A99" s="47"/>
      <c r="B99" s="47"/>
      <c r="C99" s="47"/>
      <c r="D99" s="47"/>
      <c r="E99" s="47"/>
      <c r="J99" s="36"/>
      <c r="K99" s="36"/>
    </row>
    <row r="100" spans="1:11" ht="35.1" customHeight="1" x14ac:dyDescent="0.55000000000000004">
      <c r="A100" s="47"/>
      <c r="B100" s="47"/>
      <c r="C100" s="47"/>
      <c r="D100" s="47"/>
      <c r="E100" s="47"/>
      <c r="J100" s="36"/>
      <c r="K100" s="36"/>
    </row>
    <row r="101" spans="1:11" ht="35.1" customHeight="1" x14ac:dyDescent="0.55000000000000004">
      <c r="A101" s="47"/>
      <c r="B101" s="47"/>
      <c r="C101" s="47"/>
      <c r="D101" s="47"/>
      <c r="E101" s="47"/>
      <c r="J101" s="36"/>
      <c r="K101" s="36"/>
    </row>
    <row r="102" spans="1:11" ht="35.1" customHeight="1" x14ac:dyDescent="0.55000000000000004">
      <c r="A102" s="47"/>
      <c r="B102" s="47"/>
      <c r="C102" s="47"/>
      <c r="D102" s="47"/>
      <c r="E102" s="47"/>
      <c r="J102" s="36"/>
      <c r="K102" s="36"/>
    </row>
    <row r="103" spans="1:11" ht="35.1" customHeight="1" x14ac:dyDescent="0.55000000000000004">
      <c r="A103" s="47"/>
      <c r="B103" s="47"/>
      <c r="C103" s="47"/>
      <c r="D103" s="47"/>
      <c r="E103" s="47"/>
      <c r="J103" s="36"/>
      <c r="K103" s="36"/>
    </row>
    <row r="104" spans="1:11" ht="35.1" customHeight="1" x14ac:dyDescent="0.55000000000000004">
      <c r="A104" s="47"/>
      <c r="B104" s="47"/>
      <c r="C104" s="47"/>
      <c r="D104" s="47"/>
      <c r="E104" s="47"/>
      <c r="J104" s="36"/>
      <c r="K104" s="36"/>
    </row>
    <row r="105" spans="1:11" ht="35.1" customHeight="1" x14ac:dyDescent="0.55000000000000004">
      <c r="A105" s="47"/>
      <c r="B105" s="47"/>
      <c r="C105" s="47"/>
      <c r="D105" s="47"/>
      <c r="E105" s="47"/>
      <c r="J105" s="36"/>
      <c r="K105" s="36"/>
    </row>
    <row r="106" spans="1:11" ht="35.1" customHeight="1" x14ac:dyDescent="0.55000000000000004">
      <c r="A106" s="47"/>
      <c r="B106" s="47"/>
      <c r="C106" s="47"/>
      <c r="D106" s="47"/>
      <c r="E106" s="47"/>
      <c r="J106" s="36"/>
      <c r="K106" s="36"/>
    </row>
    <row r="107" spans="1:11" ht="35.1" customHeight="1" x14ac:dyDescent="0.55000000000000004">
      <c r="A107" s="47"/>
      <c r="B107" s="47"/>
      <c r="C107" s="47"/>
      <c r="D107" s="47"/>
      <c r="E107" s="47"/>
      <c r="J107" s="36"/>
      <c r="K107" s="36"/>
    </row>
    <row r="108" spans="1:11" ht="35.1" customHeight="1" x14ac:dyDescent="0.55000000000000004">
      <c r="A108" s="47"/>
      <c r="B108" s="47"/>
      <c r="C108" s="47"/>
      <c r="D108" s="47"/>
      <c r="E108" s="47"/>
      <c r="J108" s="36"/>
      <c r="K108" s="36"/>
    </row>
    <row r="109" spans="1:11" ht="35.1" customHeight="1" x14ac:dyDescent="0.55000000000000004">
      <c r="A109" s="47"/>
      <c r="B109" s="47"/>
      <c r="C109" s="47"/>
      <c r="D109" s="47"/>
      <c r="E109" s="47"/>
      <c r="J109" s="36"/>
      <c r="K109" s="36"/>
    </row>
    <row r="110" spans="1:11" ht="35.1" customHeight="1" x14ac:dyDescent="0.55000000000000004">
      <c r="A110" s="47"/>
      <c r="B110" s="47"/>
      <c r="C110" s="47"/>
      <c r="D110" s="47"/>
      <c r="E110" s="47"/>
      <c r="J110" s="36"/>
      <c r="K110" s="36"/>
    </row>
    <row r="111" spans="1:11" ht="35.1" customHeight="1" x14ac:dyDescent="0.55000000000000004">
      <c r="A111" s="47"/>
      <c r="B111" s="47"/>
      <c r="C111" s="47"/>
      <c r="D111" s="47"/>
      <c r="E111" s="47"/>
      <c r="J111" s="36"/>
      <c r="K111" s="36"/>
    </row>
    <row r="112" spans="1:11" ht="35.1" customHeight="1" x14ac:dyDescent="0.55000000000000004">
      <c r="A112" s="47"/>
      <c r="B112" s="47"/>
      <c r="C112" s="47"/>
      <c r="D112" s="47"/>
      <c r="E112" s="47"/>
      <c r="J112" s="36"/>
      <c r="K112" s="36"/>
    </row>
    <row r="113" spans="1:11" ht="35.1" customHeight="1" x14ac:dyDescent="0.55000000000000004">
      <c r="A113" s="47"/>
      <c r="B113" s="47"/>
      <c r="C113" s="47"/>
      <c r="D113" s="47"/>
      <c r="E113" s="47"/>
      <c r="J113" s="36"/>
      <c r="K113" s="36"/>
    </row>
    <row r="114" spans="1:11" ht="35.1" customHeight="1" x14ac:dyDescent="0.55000000000000004">
      <c r="A114" s="47"/>
      <c r="B114" s="47"/>
      <c r="C114" s="47"/>
      <c r="D114" s="47"/>
      <c r="E114" s="47"/>
      <c r="J114" s="36"/>
      <c r="K114" s="36"/>
    </row>
    <row r="115" spans="1:11" ht="35.1" customHeight="1" x14ac:dyDescent="0.55000000000000004">
      <c r="A115" s="47"/>
      <c r="B115" s="47"/>
      <c r="C115" s="47"/>
      <c r="D115" s="47"/>
      <c r="E115" s="47"/>
      <c r="J115" s="36"/>
      <c r="K115" s="36"/>
    </row>
    <row r="116" spans="1:11" ht="35.1" customHeight="1" x14ac:dyDescent="0.55000000000000004">
      <c r="A116" s="47"/>
      <c r="B116" s="47"/>
      <c r="C116" s="47"/>
      <c r="D116" s="47"/>
      <c r="E116" s="47"/>
      <c r="J116" s="36"/>
      <c r="K116" s="36"/>
    </row>
    <row r="117" spans="1:11" ht="35.1" customHeight="1" x14ac:dyDescent="0.55000000000000004">
      <c r="A117" s="47"/>
      <c r="B117" s="47"/>
      <c r="C117" s="47"/>
      <c r="D117" s="47"/>
      <c r="E117" s="47"/>
      <c r="J117" s="36"/>
      <c r="K117" s="36"/>
    </row>
    <row r="118" spans="1:11" ht="35.1" customHeight="1" x14ac:dyDescent="0.55000000000000004">
      <c r="A118" s="47"/>
      <c r="B118" s="47"/>
      <c r="C118" s="47"/>
      <c r="D118" s="47"/>
      <c r="E118" s="47"/>
      <c r="J118" s="36"/>
      <c r="K118" s="36"/>
    </row>
    <row r="119" spans="1:11" ht="35.1" customHeight="1" x14ac:dyDescent="0.55000000000000004">
      <c r="A119" s="47"/>
      <c r="B119" s="47"/>
      <c r="C119" s="47"/>
      <c r="D119" s="47"/>
      <c r="E119" s="47"/>
      <c r="J119" s="36"/>
      <c r="K119" s="36"/>
    </row>
    <row r="120" spans="1:11" ht="35.1" customHeight="1" x14ac:dyDescent="0.55000000000000004">
      <c r="A120" s="47"/>
      <c r="B120" s="47"/>
      <c r="C120" s="47"/>
      <c r="D120" s="47"/>
      <c r="E120" s="47"/>
      <c r="J120" s="36"/>
      <c r="K120" s="36"/>
    </row>
    <row r="121" spans="1:11" ht="35.1" customHeight="1" x14ac:dyDescent="0.55000000000000004">
      <c r="A121" s="47"/>
      <c r="B121" s="47"/>
      <c r="C121" s="47"/>
      <c r="D121" s="47"/>
      <c r="E121" s="47"/>
      <c r="J121" s="36"/>
      <c r="K121" s="36"/>
    </row>
    <row r="122" spans="1:11" ht="35.1" customHeight="1" x14ac:dyDescent="0.55000000000000004">
      <c r="A122" s="47"/>
      <c r="B122" s="47"/>
      <c r="C122" s="47"/>
      <c r="D122" s="47"/>
      <c r="E122" s="47"/>
      <c r="J122" s="36"/>
      <c r="K122" s="36"/>
    </row>
  </sheetData>
  <mergeCells count="4">
    <mergeCell ref="A3:E3"/>
    <mergeCell ref="A4:A6"/>
    <mergeCell ref="B4:B6"/>
    <mergeCell ref="C6:E6"/>
  </mergeCells>
  <hyperlinks>
    <hyperlink ref="G1" location="'الفهرس Index'!A1" display="الفهرس / 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F60"/>
  <sheetViews>
    <sheetView showGridLines="0" rightToLeft="1" workbookViewId="0">
      <pane ySplit="4" topLeftCell="A5" activePane="bottomLeft" state="frozen"/>
      <selection pane="bottomLeft"/>
    </sheetView>
  </sheetViews>
  <sheetFormatPr defaultColWidth="8.85546875" defaultRowHeight="18" customHeight="1" x14ac:dyDescent="0.55000000000000004"/>
  <cols>
    <col min="1" max="1" width="7.140625" style="36" customWidth="1"/>
    <col min="2" max="2" width="12.85546875" style="36" customWidth="1"/>
    <col min="3" max="4" width="23" style="36" customWidth="1"/>
    <col min="5" max="5" width="21" style="36" customWidth="1"/>
    <col min="6" max="6" width="17.85546875" style="36" customWidth="1"/>
    <col min="7" max="258" width="8.85546875" style="36"/>
    <col min="259" max="261" width="25.85546875" style="36" customWidth="1"/>
    <col min="262" max="514" width="8.85546875" style="36"/>
    <col min="515" max="517" width="25.85546875" style="36" customWidth="1"/>
    <col min="518" max="770" width="8.85546875" style="36"/>
    <col min="771" max="773" width="25.85546875" style="36" customWidth="1"/>
    <col min="774" max="1026" width="8.85546875" style="36"/>
    <col min="1027" max="1029" width="25.85546875" style="36" customWidth="1"/>
    <col min="1030" max="1282" width="8.85546875" style="36"/>
    <col min="1283" max="1285" width="25.85546875" style="36" customWidth="1"/>
    <col min="1286" max="1538" width="8.85546875" style="36"/>
    <col min="1539" max="1541" width="25.85546875" style="36" customWidth="1"/>
    <col min="1542" max="1794" width="8.85546875" style="36"/>
    <col min="1795" max="1797" width="25.85546875" style="36" customWidth="1"/>
    <col min="1798" max="2050" width="8.85546875" style="36"/>
    <col min="2051" max="2053" width="25.85546875" style="36" customWidth="1"/>
    <col min="2054" max="2306" width="8.85546875" style="36"/>
    <col min="2307" max="2309" width="25.85546875" style="36" customWidth="1"/>
    <col min="2310" max="2562" width="8.85546875" style="36"/>
    <col min="2563" max="2565" width="25.85546875" style="36" customWidth="1"/>
    <col min="2566" max="2818" width="8.85546875" style="36"/>
    <col min="2819" max="2821" width="25.85546875" style="36" customWidth="1"/>
    <col min="2822" max="3074" width="8.85546875" style="36"/>
    <col min="3075" max="3077" width="25.85546875" style="36" customWidth="1"/>
    <col min="3078" max="3330" width="8.85546875" style="36"/>
    <col min="3331" max="3333" width="25.85546875" style="36" customWidth="1"/>
    <col min="3334" max="3586" width="8.85546875" style="36"/>
    <col min="3587" max="3589" width="25.85546875" style="36" customWidth="1"/>
    <col min="3590" max="3842" width="8.85546875" style="36"/>
    <col min="3843" max="3845" width="25.85546875" style="36" customWidth="1"/>
    <col min="3846" max="4098" width="8.85546875" style="36"/>
    <col min="4099" max="4101" width="25.85546875" style="36" customWidth="1"/>
    <col min="4102" max="4354" width="8.85546875" style="36"/>
    <col min="4355" max="4357" width="25.85546875" style="36" customWidth="1"/>
    <col min="4358" max="4610" width="8.85546875" style="36"/>
    <col min="4611" max="4613" width="25.85546875" style="36" customWidth="1"/>
    <col min="4614" max="4866" width="8.85546875" style="36"/>
    <col min="4867" max="4869" width="25.85546875" style="36" customWidth="1"/>
    <col min="4870" max="5122" width="8.85546875" style="36"/>
    <col min="5123" max="5125" width="25.85546875" style="36" customWidth="1"/>
    <col min="5126" max="5378" width="8.85546875" style="36"/>
    <col min="5379" max="5381" width="25.85546875" style="36" customWidth="1"/>
    <col min="5382" max="5634" width="8.85546875" style="36"/>
    <col min="5635" max="5637" width="25.85546875" style="36" customWidth="1"/>
    <col min="5638" max="5890" width="8.85546875" style="36"/>
    <col min="5891" max="5893" width="25.85546875" style="36" customWidth="1"/>
    <col min="5894" max="6146" width="8.85546875" style="36"/>
    <col min="6147" max="6149" width="25.85546875" style="36" customWidth="1"/>
    <col min="6150" max="6402" width="8.85546875" style="36"/>
    <col min="6403" max="6405" width="25.85546875" style="36" customWidth="1"/>
    <col min="6406" max="6658" width="8.85546875" style="36"/>
    <col min="6659" max="6661" width="25.85546875" style="36" customWidth="1"/>
    <col min="6662" max="6914" width="8.85546875" style="36"/>
    <col min="6915" max="6917" width="25.85546875" style="36" customWidth="1"/>
    <col min="6918" max="7170" width="8.85546875" style="36"/>
    <col min="7171" max="7173" width="25.85546875" style="36" customWidth="1"/>
    <col min="7174" max="7426" width="8.85546875" style="36"/>
    <col min="7427" max="7429" width="25.85546875" style="36" customWidth="1"/>
    <col min="7430" max="7682" width="8.85546875" style="36"/>
    <col min="7683" max="7685" width="25.85546875" style="36" customWidth="1"/>
    <col min="7686" max="7938" width="8.85546875" style="36"/>
    <col min="7939" max="7941" width="25.85546875" style="36" customWidth="1"/>
    <col min="7942" max="8194" width="8.85546875" style="36"/>
    <col min="8195" max="8197" width="25.85546875" style="36" customWidth="1"/>
    <col min="8198" max="8450" width="8.85546875" style="36"/>
    <col min="8451" max="8453" width="25.85546875" style="36" customWidth="1"/>
    <col min="8454" max="8706" width="8.85546875" style="36"/>
    <col min="8707" max="8709" width="25.85546875" style="36" customWidth="1"/>
    <col min="8710" max="8962" width="8.85546875" style="36"/>
    <col min="8963" max="8965" width="25.85546875" style="36" customWidth="1"/>
    <col min="8966" max="9218" width="8.85546875" style="36"/>
    <col min="9219" max="9221" width="25.85546875" style="36" customWidth="1"/>
    <col min="9222" max="9474" width="8.85546875" style="36"/>
    <col min="9475" max="9477" width="25.85546875" style="36" customWidth="1"/>
    <col min="9478" max="9730" width="8.85546875" style="36"/>
    <col min="9731" max="9733" width="25.85546875" style="36" customWidth="1"/>
    <col min="9734" max="9986" width="8.85546875" style="36"/>
    <col min="9987" max="9989" width="25.85546875" style="36" customWidth="1"/>
    <col min="9990" max="10242" width="8.85546875" style="36"/>
    <col min="10243" max="10245" width="25.85546875" style="36" customWidth="1"/>
    <col min="10246" max="10498" width="8.85546875" style="36"/>
    <col min="10499" max="10501" width="25.85546875" style="36" customWidth="1"/>
    <col min="10502" max="10754" width="8.85546875" style="36"/>
    <col min="10755" max="10757" width="25.85546875" style="36" customWidth="1"/>
    <col min="10758" max="11010" width="8.85546875" style="36"/>
    <col min="11011" max="11013" width="25.85546875" style="36" customWidth="1"/>
    <col min="11014" max="11266" width="8.85546875" style="36"/>
    <col min="11267" max="11269" width="25.85546875" style="36" customWidth="1"/>
    <col min="11270" max="11522" width="8.85546875" style="36"/>
    <col min="11523" max="11525" width="25.85546875" style="36" customWidth="1"/>
    <col min="11526" max="11778" width="8.85546875" style="36"/>
    <col min="11779" max="11781" width="25.85546875" style="36" customWidth="1"/>
    <col min="11782" max="12034" width="8.85546875" style="36"/>
    <col min="12035" max="12037" width="25.85546875" style="36" customWidth="1"/>
    <col min="12038" max="12290" width="8.85546875" style="36"/>
    <col min="12291" max="12293" width="25.85546875" style="36" customWidth="1"/>
    <col min="12294" max="12546" width="8.85546875" style="36"/>
    <col min="12547" max="12549" width="25.85546875" style="36" customWidth="1"/>
    <col min="12550" max="12802" width="8.85546875" style="36"/>
    <col min="12803" max="12805" width="25.85546875" style="36" customWidth="1"/>
    <col min="12806" max="13058" width="8.85546875" style="36"/>
    <col min="13059" max="13061" width="25.85546875" style="36" customWidth="1"/>
    <col min="13062" max="13314" width="8.85546875" style="36"/>
    <col min="13315" max="13317" width="25.85546875" style="36" customWidth="1"/>
    <col min="13318" max="13570" width="8.85546875" style="36"/>
    <col min="13571" max="13573" width="25.85546875" style="36" customWidth="1"/>
    <col min="13574" max="13826" width="8.85546875" style="36"/>
    <col min="13827" max="13829" width="25.85546875" style="36" customWidth="1"/>
    <col min="13830" max="14082" width="8.85546875" style="36"/>
    <col min="14083" max="14085" width="25.85546875" style="36" customWidth="1"/>
    <col min="14086" max="14338" width="8.85546875" style="36"/>
    <col min="14339" max="14341" width="25.85546875" style="36" customWidth="1"/>
    <col min="14342" max="14594" width="8.85546875" style="36"/>
    <col min="14595" max="14597" width="25.85546875" style="36" customWidth="1"/>
    <col min="14598" max="14850" width="8.85546875" style="36"/>
    <col min="14851" max="14853" width="25.85546875" style="36" customWidth="1"/>
    <col min="14854" max="15106" width="8.85546875" style="36"/>
    <col min="15107" max="15109" width="25.85546875" style="36" customWidth="1"/>
    <col min="15110" max="15362" width="8.85546875" style="36"/>
    <col min="15363" max="15365" width="25.85546875" style="36" customWidth="1"/>
    <col min="15366" max="15618" width="8.85546875" style="36"/>
    <col min="15619" max="15621" width="25.85546875" style="36" customWidth="1"/>
    <col min="15622" max="15874" width="8.85546875" style="36"/>
    <col min="15875" max="15877" width="25.85546875" style="36" customWidth="1"/>
    <col min="15878" max="16130" width="8.85546875" style="36"/>
    <col min="16131" max="16133" width="25.85546875" style="36" customWidth="1"/>
    <col min="16134" max="16384" width="8.85546875" style="36"/>
  </cols>
  <sheetData>
    <row r="1" spans="1:6" ht="18" customHeight="1" x14ac:dyDescent="0.55000000000000004">
      <c r="F1" s="37" t="s">
        <v>281</v>
      </c>
    </row>
    <row r="2" spans="1:6" ht="21.75" customHeight="1" x14ac:dyDescent="0.55000000000000004"/>
    <row r="3" spans="1:6" ht="30" customHeight="1" x14ac:dyDescent="0.55000000000000004">
      <c r="A3" s="164" t="s">
        <v>341</v>
      </c>
      <c r="B3" s="164"/>
      <c r="C3" s="164"/>
      <c r="D3" s="164"/>
      <c r="E3" s="164"/>
    </row>
    <row r="4" spans="1:6" ht="61.15" customHeight="1" x14ac:dyDescent="0.55000000000000004">
      <c r="A4" s="142" t="s">
        <v>10</v>
      </c>
      <c r="B4" s="141" t="s">
        <v>28</v>
      </c>
      <c r="C4" s="158" t="s">
        <v>342</v>
      </c>
      <c r="D4" s="158" t="s">
        <v>343</v>
      </c>
      <c r="E4" s="159" t="s">
        <v>344</v>
      </c>
    </row>
    <row r="5" spans="1:6" ht="18" customHeight="1" x14ac:dyDescent="0.55000000000000004">
      <c r="A5" s="84">
        <v>2017</v>
      </c>
      <c r="B5" s="41" t="s">
        <v>29</v>
      </c>
      <c r="C5" s="156">
        <v>14802.413705999999</v>
      </c>
      <c r="D5" s="156">
        <v>45353.095735000003</v>
      </c>
      <c r="E5" s="100">
        <v>32.638155050078851</v>
      </c>
    </row>
    <row r="6" spans="1:6" ht="18" customHeight="1" x14ac:dyDescent="0.55000000000000004">
      <c r="A6" s="85" t="s">
        <v>241</v>
      </c>
      <c r="B6" s="44" t="s">
        <v>30</v>
      </c>
      <c r="C6" s="157">
        <v>13377.156695</v>
      </c>
      <c r="D6" s="157">
        <v>38864.130824</v>
      </c>
      <c r="E6" s="101">
        <v>34.420316140813121</v>
      </c>
    </row>
    <row r="7" spans="1:6" ht="18" customHeight="1" x14ac:dyDescent="0.55000000000000004">
      <c r="A7" s="84" t="s">
        <v>241</v>
      </c>
      <c r="B7" s="41" t="s">
        <v>31</v>
      </c>
      <c r="C7" s="156">
        <v>17322.425251000001</v>
      </c>
      <c r="D7" s="156">
        <v>41503.248833999998</v>
      </c>
      <c r="E7" s="100">
        <v>41.737516309347924</v>
      </c>
    </row>
    <row r="8" spans="1:6" ht="18" customHeight="1" x14ac:dyDescent="0.55000000000000004">
      <c r="A8" s="85" t="s">
        <v>241</v>
      </c>
      <c r="B8" s="44" t="s">
        <v>32</v>
      </c>
      <c r="C8" s="157">
        <v>15459.904617</v>
      </c>
      <c r="D8" s="157">
        <v>44124.793023999999</v>
      </c>
      <c r="E8" s="101">
        <v>35.036775376127373</v>
      </c>
    </row>
    <row r="9" spans="1:6" ht="18" customHeight="1" x14ac:dyDescent="0.55000000000000004">
      <c r="A9" s="84" t="s">
        <v>241</v>
      </c>
      <c r="B9" s="41" t="s">
        <v>33</v>
      </c>
      <c r="C9" s="156">
        <v>16652.062921000001</v>
      </c>
      <c r="D9" s="156">
        <v>47263.030852000004</v>
      </c>
      <c r="E9" s="100">
        <v>35.232744537997277</v>
      </c>
    </row>
    <row r="10" spans="1:6" ht="18" customHeight="1" x14ac:dyDescent="0.55000000000000004">
      <c r="A10" s="85" t="s">
        <v>241</v>
      </c>
      <c r="B10" s="44" t="s">
        <v>39</v>
      </c>
      <c r="C10" s="157">
        <v>13245.551085999999</v>
      </c>
      <c r="D10" s="157">
        <v>35322.480409000003</v>
      </c>
      <c r="E10" s="101">
        <v>37.498926838176104</v>
      </c>
    </row>
    <row r="11" spans="1:6" ht="18" customHeight="1" x14ac:dyDescent="0.55000000000000004">
      <c r="A11" s="84" t="s">
        <v>241</v>
      </c>
      <c r="B11" s="41" t="s">
        <v>40</v>
      </c>
      <c r="C11" s="156">
        <v>16172.119461999999</v>
      </c>
      <c r="D11" s="156">
        <v>44894.211418999999</v>
      </c>
      <c r="E11" s="100">
        <v>36.022727542900292</v>
      </c>
    </row>
    <row r="12" spans="1:6" ht="18" customHeight="1" x14ac:dyDescent="0.55000000000000004">
      <c r="A12" s="85" t="s">
        <v>241</v>
      </c>
      <c r="B12" s="44" t="s">
        <v>34</v>
      </c>
      <c r="C12" s="157">
        <v>17814.305634</v>
      </c>
      <c r="D12" s="157">
        <v>43538.375118000004</v>
      </c>
      <c r="E12" s="101">
        <v>40.916330905135361</v>
      </c>
    </row>
    <row r="13" spans="1:6" ht="18" customHeight="1" x14ac:dyDescent="0.55000000000000004">
      <c r="A13" s="84" t="s">
        <v>241</v>
      </c>
      <c r="B13" s="41" t="s">
        <v>35</v>
      </c>
      <c r="C13" s="156">
        <v>12895.136033000001</v>
      </c>
      <c r="D13" s="156">
        <v>35420.926003</v>
      </c>
      <c r="E13" s="100">
        <v>36.405417610787019</v>
      </c>
    </row>
    <row r="14" spans="1:6" ht="18" customHeight="1" x14ac:dyDescent="0.55000000000000004">
      <c r="A14" s="85" t="s">
        <v>241</v>
      </c>
      <c r="B14" s="44" t="s">
        <v>36</v>
      </c>
      <c r="C14" s="157">
        <v>17944.112184000001</v>
      </c>
      <c r="D14" s="157">
        <v>44668.277562000003</v>
      </c>
      <c r="E14" s="101">
        <v>40.171936692865309</v>
      </c>
    </row>
    <row r="15" spans="1:6" ht="18" customHeight="1" x14ac:dyDescent="0.55000000000000004">
      <c r="A15" s="84" t="s">
        <v>241</v>
      </c>
      <c r="B15" s="41" t="s">
        <v>37</v>
      </c>
      <c r="C15" s="156">
        <v>18960.673349000001</v>
      </c>
      <c r="D15" s="156">
        <v>40691.838113999998</v>
      </c>
      <c r="E15" s="100">
        <v>46.595765214343054</v>
      </c>
    </row>
    <row r="16" spans="1:6" ht="18" customHeight="1" x14ac:dyDescent="0.55000000000000004">
      <c r="A16" s="85" t="s">
        <v>241</v>
      </c>
      <c r="B16" s="44" t="s">
        <v>38</v>
      </c>
      <c r="C16" s="157">
        <v>18833.143533999999</v>
      </c>
      <c r="D16" s="157">
        <v>42802.208843</v>
      </c>
      <c r="E16" s="101">
        <v>44.000401014537893</v>
      </c>
    </row>
    <row r="17" spans="1:5" ht="18" customHeight="1" x14ac:dyDescent="0.55000000000000004">
      <c r="A17" s="84">
        <v>2018</v>
      </c>
      <c r="B17" s="41" t="s">
        <v>29</v>
      </c>
      <c r="C17" s="156">
        <v>18041.061877</v>
      </c>
      <c r="D17" s="156">
        <v>42205.095980999999</v>
      </c>
      <c r="E17" s="100">
        <v>42.746169526831004</v>
      </c>
    </row>
    <row r="18" spans="1:5" ht="18" customHeight="1" x14ac:dyDescent="0.55000000000000004">
      <c r="A18" s="85" t="s">
        <v>241</v>
      </c>
      <c r="B18" s="44" t="s">
        <v>30</v>
      </c>
      <c r="C18" s="157">
        <v>18287.113181000001</v>
      </c>
      <c r="D18" s="157">
        <v>42044.502259000001</v>
      </c>
      <c r="E18" s="101">
        <v>43.494659702114753</v>
      </c>
    </row>
    <row r="19" spans="1:5" ht="18" customHeight="1" x14ac:dyDescent="0.55000000000000004">
      <c r="A19" s="84" t="s">
        <v>241</v>
      </c>
      <c r="B19" s="41" t="s">
        <v>31</v>
      </c>
      <c r="C19" s="156">
        <v>20259.273321000001</v>
      </c>
      <c r="D19" s="156">
        <v>41806.037349999999</v>
      </c>
      <c r="E19" s="100">
        <v>48.460161749819612</v>
      </c>
    </row>
    <row r="20" spans="1:5" ht="18" customHeight="1" x14ac:dyDescent="0.55000000000000004">
      <c r="A20" s="85" t="s">
        <v>241</v>
      </c>
      <c r="B20" s="44" t="s">
        <v>32</v>
      </c>
      <c r="C20" s="157">
        <v>20873.752107</v>
      </c>
      <c r="D20" s="157">
        <v>47224.032464999997</v>
      </c>
      <c r="E20" s="101">
        <v>44.201545309521258</v>
      </c>
    </row>
    <row r="21" spans="1:5" ht="18" customHeight="1" x14ac:dyDescent="0.55000000000000004">
      <c r="A21" s="84" t="s">
        <v>241</v>
      </c>
      <c r="B21" s="41" t="s">
        <v>33</v>
      </c>
      <c r="C21" s="156">
        <v>21999.099992000003</v>
      </c>
      <c r="D21" s="156">
        <v>48527.659895999997</v>
      </c>
      <c r="E21" s="100">
        <v>45.333115256631878</v>
      </c>
    </row>
    <row r="22" spans="1:5" ht="18" customHeight="1" x14ac:dyDescent="0.55000000000000004">
      <c r="A22" s="85" t="s">
        <v>241</v>
      </c>
      <c r="B22" s="44" t="s">
        <v>39</v>
      </c>
      <c r="C22" s="157">
        <v>17884.652427000001</v>
      </c>
      <c r="D22" s="157">
        <v>37268.086433999997</v>
      </c>
      <c r="E22" s="101">
        <v>47.989188977204037</v>
      </c>
    </row>
    <row r="23" spans="1:5" ht="18" customHeight="1" x14ac:dyDescent="0.55000000000000004">
      <c r="A23" s="84" t="s">
        <v>241</v>
      </c>
      <c r="B23" s="41" t="s">
        <v>40</v>
      </c>
      <c r="C23" s="156">
        <v>21540.877847</v>
      </c>
      <c r="D23" s="156">
        <v>48363.985882000001</v>
      </c>
      <c r="E23" s="100">
        <v>44.539087203350277</v>
      </c>
    </row>
    <row r="24" spans="1:5" ht="18" customHeight="1" x14ac:dyDescent="0.55000000000000004">
      <c r="A24" s="85" t="s">
        <v>241</v>
      </c>
      <c r="B24" s="44" t="s">
        <v>34</v>
      </c>
      <c r="C24" s="157">
        <v>16638.929011</v>
      </c>
      <c r="D24" s="157">
        <v>37265.704925999999</v>
      </c>
      <c r="E24" s="101">
        <v>44.649441206172234</v>
      </c>
    </row>
    <row r="25" spans="1:5" ht="18" customHeight="1" x14ac:dyDescent="0.55000000000000004">
      <c r="A25" s="84" t="s">
        <v>241</v>
      </c>
      <c r="B25" s="41" t="s">
        <v>35</v>
      </c>
      <c r="C25" s="156">
        <v>19310.687482000001</v>
      </c>
      <c r="D25" s="156">
        <v>42391.673384000002</v>
      </c>
      <c r="E25" s="100">
        <v>45.553020063813953</v>
      </c>
    </row>
    <row r="26" spans="1:5" ht="18" customHeight="1" x14ac:dyDescent="0.55000000000000004">
      <c r="A26" s="85" t="s">
        <v>241</v>
      </c>
      <c r="B26" s="44" t="s">
        <v>36</v>
      </c>
      <c r="C26" s="157">
        <v>20022.686984</v>
      </c>
      <c r="D26" s="157">
        <v>46086.489556</v>
      </c>
      <c r="E26" s="101">
        <v>43.44589309556828</v>
      </c>
    </row>
    <row r="27" spans="1:5" ht="18" customHeight="1" x14ac:dyDescent="0.55000000000000004">
      <c r="A27" s="84" t="s">
        <v>241</v>
      </c>
      <c r="B27" s="41" t="s">
        <v>37</v>
      </c>
      <c r="C27" s="156">
        <v>20191.454088999999</v>
      </c>
      <c r="D27" s="156">
        <v>38908.824329000003</v>
      </c>
      <c r="E27" s="100">
        <v>51.894279606774596</v>
      </c>
    </row>
    <row r="28" spans="1:5" ht="18" customHeight="1" x14ac:dyDescent="0.55000000000000004">
      <c r="A28" s="85" t="s">
        <v>241</v>
      </c>
      <c r="B28" s="44" t="s">
        <v>38</v>
      </c>
      <c r="C28" s="157">
        <v>20408.495347</v>
      </c>
      <c r="D28" s="157">
        <v>41900.597736999996</v>
      </c>
      <c r="E28" s="101">
        <v>48.706931283174598</v>
      </c>
    </row>
    <row r="29" spans="1:5" ht="18" customHeight="1" x14ac:dyDescent="0.55000000000000004">
      <c r="A29" s="84" t="s">
        <v>282</v>
      </c>
      <c r="B29" s="41" t="s">
        <v>29</v>
      </c>
      <c r="C29" s="156">
        <v>19399.531244999998</v>
      </c>
      <c r="D29" s="156">
        <v>46104.347585000003</v>
      </c>
      <c r="E29" s="100">
        <v>42.077444451923256</v>
      </c>
    </row>
    <row r="30" spans="1:5" ht="18" customHeight="1" x14ac:dyDescent="0.55000000000000004">
      <c r="A30" s="85" t="s">
        <v>241</v>
      </c>
      <c r="B30" s="44" t="s">
        <v>30</v>
      </c>
      <c r="C30" s="157">
        <v>18531.186318</v>
      </c>
      <c r="D30" s="157">
        <v>41087.700803</v>
      </c>
      <c r="E30" s="101">
        <v>45.101541229698</v>
      </c>
    </row>
    <row r="31" spans="1:5" ht="18" customHeight="1" x14ac:dyDescent="0.55000000000000004">
      <c r="A31" s="84" t="s">
        <v>241</v>
      </c>
      <c r="B31" s="41" t="s">
        <v>31</v>
      </c>
      <c r="C31" s="156">
        <v>21308.863099000002</v>
      </c>
      <c r="D31" s="156">
        <v>44999.793593000002</v>
      </c>
      <c r="E31" s="100">
        <v>47.353246309811361</v>
      </c>
    </row>
    <row r="32" spans="1:5" ht="18" customHeight="1" x14ac:dyDescent="0.55000000000000004">
      <c r="A32" s="85" t="s">
        <v>241</v>
      </c>
      <c r="B32" s="44" t="s">
        <v>32</v>
      </c>
      <c r="C32" s="157">
        <v>20562.847437</v>
      </c>
      <c r="D32" s="157">
        <v>54200.396258000001</v>
      </c>
      <c r="E32" s="101">
        <v>37.938555539554599</v>
      </c>
    </row>
    <row r="33" spans="1:5" ht="18" customHeight="1" x14ac:dyDescent="0.55000000000000004">
      <c r="A33" s="84" t="s">
        <v>241</v>
      </c>
      <c r="B33" s="41" t="s">
        <v>33</v>
      </c>
      <c r="C33" s="156">
        <v>18564.824525</v>
      </c>
      <c r="D33" s="156">
        <v>54376.124280000004</v>
      </c>
      <c r="E33" s="100">
        <v>34.141500099204933</v>
      </c>
    </row>
    <row r="34" spans="1:5" ht="18" customHeight="1" x14ac:dyDescent="0.55000000000000004">
      <c r="A34" s="85" t="s">
        <v>241</v>
      </c>
      <c r="B34" s="44" t="s">
        <v>39</v>
      </c>
      <c r="C34" s="157">
        <v>17667.719488999999</v>
      </c>
      <c r="D34" s="157">
        <v>43242.091756000002</v>
      </c>
      <c r="E34" s="101">
        <v>40.857689282684937</v>
      </c>
    </row>
    <row r="35" spans="1:5" ht="18" customHeight="1" x14ac:dyDescent="0.55000000000000004">
      <c r="A35" s="84" t="s">
        <v>241</v>
      </c>
      <c r="B35" s="41" t="s">
        <v>40</v>
      </c>
      <c r="C35" s="156">
        <v>19003.160897999998</v>
      </c>
      <c r="D35" s="156">
        <v>54181.396387000001</v>
      </c>
      <c r="E35" s="100">
        <v>35.073221004247721</v>
      </c>
    </row>
    <row r="36" spans="1:5" ht="18" customHeight="1" x14ac:dyDescent="0.55000000000000004">
      <c r="A36" s="85" t="s">
        <v>241</v>
      </c>
      <c r="B36" s="44" t="s">
        <v>34</v>
      </c>
      <c r="C36" s="157">
        <v>16799.207480999998</v>
      </c>
      <c r="D36" s="157">
        <v>47158.917594999999</v>
      </c>
      <c r="E36" s="101">
        <v>35.622546779532371</v>
      </c>
    </row>
    <row r="37" spans="1:5" ht="18" customHeight="1" x14ac:dyDescent="0.55000000000000004">
      <c r="A37" s="84" t="s">
        <v>241</v>
      </c>
      <c r="B37" s="41" t="s">
        <v>35</v>
      </c>
      <c r="C37" s="156">
        <v>20066.611901</v>
      </c>
      <c r="D37" s="156">
        <v>44111.171941000001</v>
      </c>
      <c r="E37" s="100">
        <v>45.490996992416541</v>
      </c>
    </row>
    <row r="38" spans="1:5" ht="18" customHeight="1" x14ac:dyDescent="0.55000000000000004">
      <c r="A38" s="85" t="s">
        <v>241</v>
      </c>
      <c r="B38" s="44" t="s">
        <v>36</v>
      </c>
      <c r="C38" s="157">
        <v>18944.881358999999</v>
      </c>
      <c r="D38" s="157">
        <v>49799.586224999999</v>
      </c>
      <c r="E38" s="101">
        <v>38.042246522701909</v>
      </c>
    </row>
    <row r="39" spans="1:5" ht="18" customHeight="1" x14ac:dyDescent="0.55000000000000004">
      <c r="A39" s="84" t="s">
        <v>241</v>
      </c>
      <c r="B39" s="41" t="s">
        <v>37</v>
      </c>
      <c r="C39" s="156">
        <v>18370.194665999999</v>
      </c>
      <c r="D39" s="156">
        <v>44078.892528999997</v>
      </c>
      <c r="E39" s="100">
        <v>41.675717360444217</v>
      </c>
    </row>
    <row r="40" spans="1:5" ht="18" customHeight="1" x14ac:dyDescent="0.55000000000000004">
      <c r="A40" s="85" t="s">
        <v>241</v>
      </c>
      <c r="B40" s="44" t="s">
        <v>38</v>
      </c>
      <c r="C40" s="157">
        <v>19965.206219</v>
      </c>
      <c r="D40" s="157">
        <v>51021.035651999999</v>
      </c>
      <c r="E40" s="101">
        <v>39.131322921739581</v>
      </c>
    </row>
    <row r="41" spans="1:5" ht="18" customHeight="1" x14ac:dyDescent="0.55000000000000004">
      <c r="A41" s="84">
        <v>2020</v>
      </c>
      <c r="B41" s="41" t="s">
        <v>29</v>
      </c>
      <c r="C41" s="156">
        <v>16971.573192</v>
      </c>
      <c r="D41" s="156">
        <v>46017.6751</v>
      </c>
      <c r="E41" s="100">
        <v>36.88055329853028</v>
      </c>
    </row>
    <row r="42" spans="1:5" ht="18" customHeight="1" x14ac:dyDescent="0.55000000000000004">
      <c r="A42" s="85" t="s">
        <v>241</v>
      </c>
      <c r="B42" s="44" t="s">
        <v>30</v>
      </c>
      <c r="C42" s="157">
        <v>16028.080432999999</v>
      </c>
      <c r="D42" s="157">
        <v>43044.386638999997</v>
      </c>
      <c r="E42" s="101">
        <v>37.236168719100519</v>
      </c>
    </row>
    <row r="43" spans="1:5" ht="18" customHeight="1" x14ac:dyDescent="0.55000000000000004">
      <c r="A43" s="84" t="s">
        <v>241</v>
      </c>
      <c r="B43" s="41" t="s">
        <v>31</v>
      </c>
      <c r="C43" s="156">
        <v>15659.657225999999</v>
      </c>
      <c r="D43" s="156">
        <v>43318.699232999999</v>
      </c>
      <c r="E43" s="100">
        <v>36.149878697351419</v>
      </c>
    </row>
    <row r="44" spans="1:5" ht="18" customHeight="1" x14ac:dyDescent="0.55000000000000004">
      <c r="A44" s="85" t="s">
        <v>241</v>
      </c>
      <c r="B44" s="44" t="s">
        <v>32</v>
      </c>
      <c r="C44" s="157">
        <v>13411.005983000001</v>
      </c>
      <c r="D44" s="157">
        <v>41789.809110000002</v>
      </c>
      <c r="E44" s="101">
        <v>32.091570334047887</v>
      </c>
    </row>
    <row r="45" spans="1:5" ht="18" customHeight="1" x14ac:dyDescent="0.55000000000000004">
      <c r="A45" s="84" t="s">
        <v>241</v>
      </c>
      <c r="B45" s="41" t="s">
        <v>33</v>
      </c>
      <c r="C45" s="156">
        <v>12945.502746</v>
      </c>
      <c r="D45" s="156">
        <v>36915.968561000002</v>
      </c>
      <c r="E45" s="100">
        <v>35.06748773124788</v>
      </c>
    </row>
    <row r="46" spans="1:5" ht="18" customHeight="1" x14ac:dyDescent="0.55000000000000004">
      <c r="A46" s="85" t="s">
        <v>241</v>
      </c>
      <c r="B46" s="44" t="s">
        <v>39</v>
      </c>
      <c r="C46" s="157">
        <v>16807.000923</v>
      </c>
      <c r="D46" s="157">
        <v>46143.005582999998</v>
      </c>
      <c r="E46" s="101">
        <v>36.423723835605614</v>
      </c>
    </row>
    <row r="47" spans="1:5" ht="18" customHeight="1" x14ac:dyDescent="0.55000000000000004">
      <c r="A47" s="84" t="s">
        <v>241</v>
      </c>
      <c r="B47" s="41" t="s">
        <v>40</v>
      </c>
      <c r="C47" s="156">
        <v>17616.104510000001</v>
      </c>
      <c r="D47" s="156">
        <v>40298.209007999998</v>
      </c>
      <c r="E47" s="100">
        <v>43.714360870238309</v>
      </c>
    </row>
    <row r="48" spans="1:5" ht="18" customHeight="1" x14ac:dyDescent="0.55000000000000004">
      <c r="A48" s="85" t="s">
        <v>241</v>
      </c>
      <c r="B48" s="44" t="s">
        <v>34</v>
      </c>
      <c r="C48" s="157">
        <v>18098.261565000001</v>
      </c>
      <c r="D48" s="157">
        <v>40739.298187</v>
      </c>
      <c r="E48" s="101">
        <v>44.424578651124619</v>
      </c>
    </row>
    <row r="49" spans="1:5" ht="18" customHeight="1" x14ac:dyDescent="0.55000000000000004">
      <c r="A49" s="84" t="s">
        <v>241</v>
      </c>
      <c r="B49" s="41" t="s">
        <v>35</v>
      </c>
      <c r="C49" s="156">
        <v>18302.584155</v>
      </c>
      <c r="D49" s="156">
        <v>41995.055714000002</v>
      </c>
      <c r="E49" s="100">
        <v>43.582711926009949</v>
      </c>
    </row>
    <row r="50" spans="1:5" ht="18" customHeight="1" x14ac:dyDescent="0.55000000000000004">
      <c r="A50" s="85" t="s">
        <v>241</v>
      </c>
      <c r="B50" s="44" t="s">
        <v>36</v>
      </c>
      <c r="C50" s="157">
        <v>18967.730683000002</v>
      </c>
      <c r="D50" s="157">
        <v>43035.318184999996</v>
      </c>
      <c r="E50" s="101">
        <v>44.074800612514636</v>
      </c>
    </row>
    <row r="51" spans="1:5" ht="18" customHeight="1" x14ac:dyDescent="0.55000000000000004">
      <c r="A51" s="84" t="s">
        <v>241</v>
      </c>
      <c r="B51" s="41" t="s">
        <v>37</v>
      </c>
      <c r="C51" s="156">
        <v>20602.250338999998</v>
      </c>
      <c r="D51" s="156">
        <v>48714.608340999999</v>
      </c>
      <c r="E51" s="100">
        <v>42.291729402369818</v>
      </c>
    </row>
    <row r="52" spans="1:5" ht="18" customHeight="1" x14ac:dyDescent="0.55000000000000004">
      <c r="A52" s="85" t="s">
        <v>241</v>
      </c>
      <c r="B52" s="44" t="s">
        <v>38</v>
      </c>
      <c r="C52" s="157">
        <v>18942.985670000002</v>
      </c>
      <c r="D52" s="157">
        <v>45478.560609</v>
      </c>
      <c r="E52" s="101">
        <v>41.652562034364983</v>
      </c>
    </row>
    <row r="53" spans="1:5" ht="18" customHeight="1" x14ac:dyDescent="0.55000000000000004">
      <c r="A53" s="84">
        <v>2021</v>
      </c>
      <c r="B53" s="41" t="s">
        <v>29</v>
      </c>
      <c r="C53" s="156">
        <v>18904.652958999999</v>
      </c>
      <c r="D53" s="156">
        <v>47937.256496000002</v>
      </c>
      <c r="E53" s="100">
        <v>39.436242999382848</v>
      </c>
    </row>
    <row r="54" spans="1:5" ht="18" customHeight="1" x14ac:dyDescent="0.55000000000000004">
      <c r="A54" s="85" t="s">
        <v>241</v>
      </c>
      <c r="B54" s="44" t="s">
        <v>30</v>
      </c>
      <c r="C54" s="157">
        <v>18659.313081</v>
      </c>
      <c r="D54" s="157">
        <v>40842.236706000003</v>
      </c>
      <c r="E54" s="101">
        <v>45.686315407546765</v>
      </c>
    </row>
    <row r="55" spans="1:5" ht="18" customHeight="1" x14ac:dyDescent="0.55000000000000004">
      <c r="A55" s="84" t="s">
        <v>241</v>
      </c>
      <c r="B55" s="41" t="s">
        <v>31</v>
      </c>
      <c r="C55" s="156">
        <v>22456.505814</v>
      </c>
      <c r="D55" s="156">
        <v>50722.715103000002</v>
      </c>
      <c r="E55" s="100">
        <v>44.273075225564583</v>
      </c>
    </row>
    <row r="56" spans="1:5" ht="18" customHeight="1" x14ac:dyDescent="0.55000000000000004">
      <c r="A56" s="85" t="s">
        <v>241</v>
      </c>
      <c r="B56" s="44" t="s">
        <v>32</v>
      </c>
      <c r="C56" s="157">
        <v>20016.474513000001</v>
      </c>
      <c r="D56" s="157">
        <v>49987.597704</v>
      </c>
      <c r="E56" s="101">
        <v>40.042881499380968</v>
      </c>
    </row>
    <row r="57" spans="1:5" ht="18" customHeight="1" x14ac:dyDescent="0.55000000000000004">
      <c r="A57" s="84" t="s">
        <v>241</v>
      </c>
      <c r="B57" s="41" t="s">
        <v>33</v>
      </c>
      <c r="C57" s="156">
        <v>22031.373255000002</v>
      </c>
      <c r="D57" s="156">
        <v>45076.447883000001</v>
      </c>
      <c r="E57" s="100">
        <v>48.875575360739198</v>
      </c>
    </row>
    <row r="58" spans="1:5" ht="18" customHeight="1" x14ac:dyDescent="0.55000000000000004">
      <c r="A58" s="85"/>
      <c r="B58" s="44" t="s">
        <v>39</v>
      </c>
      <c r="C58" s="157">
        <v>23676.052917999998</v>
      </c>
      <c r="D58" s="157">
        <v>47078.315156999997</v>
      </c>
      <c r="E58" s="101">
        <v>50.290782155316002</v>
      </c>
    </row>
    <row r="59" spans="1:5" ht="18" customHeight="1" thickBot="1" x14ac:dyDescent="0.6">
      <c r="A59" s="35"/>
      <c r="B59" s="35" t="s">
        <v>40</v>
      </c>
      <c r="C59" s="155">
        <v>20769.469324000002</v>
      </c>
      <c r="D59" s="155">
        <v>45633.510098999999</v>
      </c>
      <c r="E59" s="147">
        <v>45.513635218815097</v>
      </c>
    </row>
    <row r="60" spans="1:5" ht="18" customHeight="1" x14ac:dyDescent="0.55000000000000004">
      <c r="A60" s="149" t="s">
        <v>336</v>
      </c>
      <c r="B60" s="154"/>
      <c r="C60" s="154"/>
      <c r="D60" s="154"/>
      <c r="E60" s="154"/>
    </row>
  </sheetData>
  <mergeCells count="1">
    <mergeCell ref="A3:E3"/>
  </mergeCells>
  <hyperlinks>
    <hyperlink ref="F1" location="'الفهرس Index'!A1" display="الفهرس / 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rightToLeft="1" workbookViewId="0"/>
  </sheetViews>
  <sheetFormatPr defaultColWidth="8.85546875" defaultRowHeight="18" customHeight="1" x14ac:dyDescent="0.2"/>
  <cols>
    <col min="1" max="1" width="9.140625" style="2" customWidth="1"/>
    <col min="2" max="3" width="22.85546875" style="2" customWidth="1"/>
    <col min="4" max="4" width="22" style="2" customWidth="1"/>
    <col min="5" max="5" width="0.85546875" style="2" customWidth="1"/>
    <col min="6" max="6" width="17.85546875" style="2" customWidth="1"/>
    <col min="7" max="258" width="8.85546875" style="2"/>
    <col min="259" max="261" width="25.85546875" style="2" customWidth="1"/>
    <col min="262" max="514" width="8.85546875" style="2"/>
    <col min="515" max="517" width="25.85546875" style="2" customWidth="1"/>
    <col min="518" max="770" width="8.85546875" style="2"/>
    <col min="771" max="773" width="25.85546875" style="2" customWidth="1"/>
    <col min="774" max="1026" width="8.85546875" style="2"/>
    <col min="1027" max="1029" width="25.85546875" style="2" customWidth="1"/>
    <col min="1030" max="1282" width="8.85546875" style="2"/>
    <col min="1283" max="1285" width="25.85546875" style="2" customWidth="1"/>
    <col min="1286" max="1538" width="8.85546875" style="2"/>
    <col min="1539" max="1541" width="25.85546875" style="2" customWidth="1"/>
    <col min="1542" max="1794" width="8.85546875" style="2"/>
    <col min="1795" max="1797" width="25.85546875" style="2" customWidth="1"/>
    <col min="1798" max="2050" width="8.85546875" style="2"/>
    <col min="2051" max="2053" width="25.85546875" style="2" customWidth="1"/>
    <col min="2054" max="2306" width="8.85546875" style="2"/>
    <col min="2307" max="2309" width="25.85546875" style="2" customWidth="1"/>
    <col min="2310" max="2562" width="8.85546875" style="2"/>
    <col min="2563" max="2565" width="25.85546875" style="2" customWidth="1"/>
    <col min="2566" max="2818" width="8.85546875" style="2"/>
    <col min="2819" max="2821" width="25.85546875" style="2" customWidth="1"/>
    <col min="2822" max="3074" width="8.85546875" style="2"/>
    <col min="3075" max="3077" width="25.85546875" style="2" customWidth="1"/>
    <col min="3078" max="3330" width="8.85546875" style="2"/>
    <col min="3331" max="3333" width="25.85546875" style="2" customWidth="1"/>
    <col min="3334" max="3586" width="8.85546875" style="2"/>
    <col min="3587" max="3589" width="25.85546875" style="2" customWidth="1"/>
    <col min="3590" max="3842" width="8.85546875" style="2"/>
    <col min="3843" max="3845" width="25.85546875" style="2" customWidth="1"/>
    <col min="3846" max="4098" width="8.85546875" style="2"/>
    <col min="4099" max="4101" width="25.85546875" style="2" customWidth="1"/>
    <col min="4102" max="4354" width="8.85546875" style="2"/>
    <col min="4355" max="4357" width="25.85546875" style="2" customWidth="1"/>
    <col min="4358" max="4610" width="8.85546875" style="2"/>
    <col min="4611" max="4613" width="25.85546875" style="2" customWidth="1"/>
    <col min="4614" max="4866" width="8.85546875" style="2"/>
    <col min="4867" max="4869" width="25.85546875" style="2" customWidth="1"/>
    <col min="4870" max="5122" width="8.85546875" style="2"/>
    <col min="5123" max="5125" width="25.85546875" style="2" customWidth="1"/>
    <col min="5126" max="5378" width="8.85546875" style="2"/>
    <col min="5379" max="5381" width="25.85546875" style="2" customWidth="1"/>
    <col min="5382" max="5634" width="8.85546875" style="2"/>
    <col min="5635" max="5637" width="25.85546875" style="2" customWidth="1"/>
    <col min="5638" max="5890" width="8.85546875" style="2"/>
    <col min="5891" max="5893" width="25.85546875" style="2" customWidth="1"/>
    <col min="5894" max="6146" width="8.85546875" style="2"/>
    <col min="6147" max="6149" width="25.85546875" style="2" customWidth="1"/>
    <col min="6150" max="6402" width="8.85546875" style="2"/>
    <col min="6403" max="6405" width="25.85546875" style="2" customWidth="1"/>
    <col min="6406" max="6658" width="8.85546875" style="2"/>
    <col min="6659" max="6661" width="25.85546875" style="2" customWidth="1"/>
    <col min="6662" max="6914" width="8.85546875" style="2"/>
    <col min="6915" max="6917" width="25.85546875" style="2" customWidth="1"/>
    <col min="6918" max="7170" width="8.85546875" style="2"/>
    <col min="7171" max="7173" width="25.85546875" style="2" customWidth="1"/>
    <col min="7174" max="7426" width="8.85546875" style="2"/>
    <col min="7427" max="7429" width="25.85546875" style="2" customWidth="1"/>
    <col min="7430" max="7682" width="8.85546875" style="2"/>
    <col min="7683" max="7685" width="25.85546875" style="2" customWidth="1"/>
    <col min="7686" max="7938" width="8.85546875" style="2"/>
    <col min="7939" max="7941" width="25.85546875" style="2" customWidth="1"/>
    <col min="7942" max="8194" width="8.85546875" style="2"/>
    <col min="8195" max="8197" width="25.85546875" style="2" customWidth="1"/>
    <col min="8198" max="8450" width="8.85546875" style="2"/>
    <col min="8451" max="8453" width="25.85546875" style="2" customWidth="1"/>
    <col min="8454" max="8706" width="8.85546875" style="2"/>
    <col min="8707" max="8709" width="25.85546875" style="2" customWidth="1"/>
    <col min="8710" max="8962" width="8.85546875" style="2"/>
    <col min="8963" max="8965" width="25.85546875" style="2" customWidth="1"/>
    <col min="8966" max="9218" width="8.85546875" style="2"/>
    <col min="9219" max="9221" width="25.85546875" style="2" customWidth="1"/>
    <col min="9222" max="9474" width="8.85546875" style="2"/>
    <col min="9475" max="9477" width="25.85546875" style="2" customWidth="1"/>
    <col min="9478" max="9730" width="8.85546875" style="2"/>
    <col min="9731" max="9733" width="25.85546875" style="2" customWidth="1"/>
    <col min="9734" max="9986" width="8.85546875" style="2"/>
    <col min="9987" max="9989" width="25.85546875" style="2" customWidth="1"/>
    <col min="9990" max="10242" width="8.85546875" style="2"/>
    <col min="10243" max="10245" width="25.85546875" style="2" customWidth="1"/>
    <col min="10246" max="10498" width="8.85546875" style="2"/>
    <col min="10499" max="10501" width="25.85546875" style="2" customWidth="1"/>
    <col min="10502" max="10754" width="8.85546875" style="2"/>
    <col min="10755" max="10757" width="25.85546875" style="2" customWidth="1"/>
    <col min="10758" max="11010" width="8.85546875" style="2"/>
    <col min="11011" max="11013" width="25.85546875" style="2" customWidth="1"/>
    <col min="11014" max="11266" width="8.85546875" style="2"/>
    <col min="11267" max="11269" width="25.85546875" style="2" customWidth="1"/>
    <col min="11270" max="11522" width="8.85546875" style="2"/>
    <col min="11523" max="11525" width="25.85546875" style="2" customWidth="1"/>
    <col min="11526" max="11778" width="8.85546875" style="2"/>
    <col min="11779" max="11781" width="25.85546875" style="2" customWidth="1"/>
    <col min="11782" max="12034" width="8.85546875" style="2"/>
    <col min="12035" max="12037" width="25.85546875" style="2" customWidth="1"/>
    <col min="12038" max="12290" width="8.85546875" style="2"/>
    <col min="12291" max="12293" width="25.85546875" style="2" customWidth="1"/>
    <col min="12294" max="12546" width="8.85546875" style="2"/>
    <col min="12547" max="12549" width="25.85546875" style="2" customWidth="1"/>
    <col min="12550" max="12802" width="8.85546875" style="2"/>
    <col min="12803" max="12805" width="25.85546875" style="2" customWidth="1"/>
    <col min="12806" max="13058" width="8.85546875" style="2"/>
    <col min="13059" max="13061" width="25.85546875" style="2" customWidth="1"/>
    <col min="13062" max="13314" width="8.85546875" style="2"/>
    <col min="13315" max="13317" width="25.85546875" style="2" customWidth="1"/>
    <col min="13318" max="13570" width="8.85546875" style="2"/>
    <col min="13571" max="13573" width="25.85546875" style="2" customWidth="1"/>
    <col min="13574" max="13826" width="8.85546875" style="2"/>
    <col min="13827" max="13829" width="25.85546875" style="2" customWidth="1"/>
    <col min="13830" max="14082" width="8.85546875" style="2"/>
    <col min="14083" max="14085" width="25.85546875" style="2" customWidth="1"/>
    <col min="14086" max="14338" width="8.85546875" style="2"/>
    <col min="14339" max="14341" width="25.85546875" style="2" customWidth="1"/>
    <col min="14342" max="14594" width="8.85546875" style="2"/>
    <col min="14595" max="14597" width="25.85546875" style="2" customWidth="1"/>
    <col min="14598" max="14850" width="8.85546875" style="2"/>
    <col min="14851" max="14853" width="25.85546875" style="2" customWidth="1"/>
    <col min="14854" max="15106" width="8.85546875" style="2"/>
    <col min="15107" max="15109" width="25.85546875" style="2" customWidth="1"/>
    <col min="15110" max="15362" width="8.85546875" style="2"/>
    <col min="15363" max="15365" width="25.85546875" style="2" customWidth="1"/>
    <col min="15366" max="15618" width="8.85546875" style="2"/>
    <col min="15619" max="15621" width="25.85546875" style="2" customWidth="1"/>
    <col min="15622" max="15874" width="8.85546875" style="2"/>
    <col min="15875" max="15877" width="25.85546875" style="2" customWidth="1"/>
    <col min="15878" max="16130" width="8.85546875" style="2"/>
    <col min="16131" max="16133" width="25.85546875" style="2" customWidth="1"/>
    <col min="16134" max="16384" width="8.85546875" style="2"/>
  </cols>
  <sheetData>
    <row r="1" spans="1:7" ht="18" customHeight="1" x14ac:dyDescent="0.2">
      <c r="F1" s="37" t="s">
        <v>281</v>
      </c>
    </row>
    <row r="2" spans="1:7" ht="23.25" customHeight="1" x14ac:dyDescent="0.2">
      <c r="E2" s="4"/>
    </row>
    <row r="3" spans="1:7" ht="30" customHeight="1" x14ac:dyDescent="0.2">
      <c r="A3" s="164" t="s">
        <v>345</v>
      </c>
      <c r="B3" s="164"/>
      <c r="C3" s="164"/>
      <c r="D3" s="164"/>
    </row>
    <row r="4" spans="1:7" s="36" customFormat="1" ht="60.6" customHeight="1" x14ac:dyDescent="0.55000000000000004">
      <c r="A4" s="38" t="s">
        <v>10</v>
      </c>
      <c r="B4" s="158" t="s">
        <v>347</v>
      </c>
      <c r="C4" s="158" t="s">
        <v>343</v>
      </c>
      <c r="D4" s="160" t="s">
        <v>346</v>
      </c>
    </row>
    <row r="5" spans="1:7" s="36" customFormat="1" ht="18" customHeight="1" x14ac:dyDescent="0.55000000000000004">
      <c r="A5" s="117">
        <v>2011</v>
      </c>
      <c r="B5" s="102">
        <v>176567.73164899999</v>
      </c>
      <c r="C5" s="102">
        <v>493449.08258499997</v>
      </c>
      <c r="D5" s="100">
        <v>35.782360912300412</v>
      </c>
    </row>
    <row r="6" spans="1:7" s="36" customFormat="1" ht="18" customHeight="1" x14ac:dyDescent="0.55000000000000004">
      <c r="A6" s="118">
        <v>2012</v>
      </c>
      <c r="B6" s="103">
        <v>190951.55351299999</v>
      </c>
      <c r="C6" s="103">
        <v>583473.06787499995</v>
      </c>
      <c r="D6" s="101">
        <v>32.726712512788744</v>
      </c>
      <c r="F6" s="45"/>
      <c r="G6" s="45"/>
    </row>
    <row r="7" spans="1:7" s="36" customFormat="1" ht="18" customHeight="1" x14ac:dyDescent="0.55000000000000004">
      <c r="A7" s="117">
        <v>2013</v>
      </c>
      <c r="B7" s="102">
        <v>202443.21295900003</v>
      </c>
      <c r="C7" s="102">
        <v>630582.43309199996</v>
      </c>
      <c r="D7" s="100">
        <v>32.104163125245861</v>
      </c>
      <c r="F7" s="45"/>
      <c r="G7" s="45"/>
    </row>
    <row r="8" spans="1:7" s="36" customFormat="1" ht="18" customHeight="1" x14ac:dyDescent="0.55000000000000004">
      <c r="A8" s="118">
        <v>2014</v>
      </c>
      <c r="B8" s="103">
        <v>217029.90358300001</v>
      </c>
      <c r="C8" s="103">
        <v>651875.76067400002</v>
      </c>
      <c r="D8" s="101">
        <v>33.293139072789607</v>
      </c>
      <c r="F8" s="45"/>
      <c r="G8" s="45"/>
    </row>
    <row r="9" spans="1:7" s="36" customFormat="1" ht="18" customHeight="1" x14ac:dyDescent="0.55000000000000004">
      <c r="A9" s="117">
        <v>2015</v>
      </c>
      <c r="B9" s="102">
        <v>189901.077563</v>
      </c>
      <c r="C9" s="102">
        <v>655033.36353199999</v>
      </c>
      <c r="D9" s="100">
        <v>28.991054217305205</v>
      </c>
      <c r="F9" s="45"/>
      <c r="G9" s="45"/>
    </row>
    <row r="10" spans="1:7" s="36" customFormat="1" ht="18" customHeight="1" x14ac:dyDescent="0.55000000000000004">
      <c r="A10" s="118">
        <v>2016</v>
      </c>
      <c r="B10" s="103">
        <v>177693.53221399998</v>
      </c>
      <c r="C10" s="103">
        <v>525635.96280400001</v>
      </c>
      <c r="D10" s="101">
        <v>33.805436611699008</v>
      </c>
      <c r="F10" s="45"/>
      <c r="G10" s="45"/>
    </row>
    <row r="11" spans="1:7" s="36" customFormat="1" ht="18" customHeight="1" x14ac:dyDescent="0.55000000000000004">
      <c r="A11" s="117">
        <v>2017</v>
      </c>
      <c r="B11" s="102">
        <v>193479.00447199997</v>
      </c>
      <c r="C11" s="102">
        <v>504446.616737</v>
      </c>
      <c r="D11" s="100">
        <v>38.354703560807671</v>
      </c>
      <c r="F11" s="45"/>
      <c r="G11" s="45"/>
    </row>
    <row r="12" spans="1:7" s="36" customFormat="1" ht="18" customHeight="1" x14ac:dyDescent="0.55000000000000004">
      <c r="A12" s="118">
        <v>2018</v>
      </c>
      <c r="B12" s="103">
        <v>235458.08366500001</v>
      </c>
      <c r="C12" s="103">
        <v>513992.690199</v>
      </c>
      <c r="D12" s="101">
        <v>45.809617170594173</v>
      </c>
      <c r="F12" s="45"/>
      <c r="G12" s="45"/>
    </row>
    <row r="13" spans="1:7" s="36" customFormat="1" ht="18" customHeight="1" x14ac:dyDescent="0.55000000000000004">
      <c r="A13" s="40">
        <v>2019</v>
      </c>
      <c r="B13" s="102">
        <v>229184.23463699996</v>
      </c>
      <c r="C13" s="102">
        <v>574361.45460399997</v>
      </c>
      <c r="D13" s="100">
        <v>39.902439970490988</v>
      </c>
      <c r="F13" s="45"/>
      <c r="G13" s="45"/>
    </row>
    <row r="14" spans="1:7" s="36" customFormat="1" ht="18" customHeight="1" thickBot="1" x14ac:dyDescent="0.6">
      <c r="A14" s="104">
        <v>2020</v>
      </c>
      <c r="B14" s="105">
        <v>204352.737425</v>
      </c>
      <c r="C14" s="105">
        <v>517490.59427</v>
      </c>
      <c r="D14" s="106">
        <v>39.489169404763949</v>
      </c>
      <c r="F14" s="45"/>
      <c r="G14" s="45"/>
    </row>
    <row r="15" spans="1:7" s="36" customFormat="1" ht="18" customHeight="1" x14ac:dyDescent="0.55000000000000004">
      <c r="A15" s="149" t="s">
        <v>336</v>
      </c>
      <c r="F15" s="45"/>
      <c r="G15" s="45"/>
    </row>
    <row r="16" spans="1:7" s="36" customFormat="1" ht="18" customHeight="1" x14ac:dyDescent="0.55000000000000004"/>
  </sheetData>
  <mergeCells count="1">
    <mergeCell ref="A3:D3"/>
  </mergeCells>
  <hyperlinks>
    <hyperlink ref="F1" location="'الفهرس Index'!A1" display="الفهرس / 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8"/>
  <sheetViews>
    <sheetView showGridLines="0" rightToLeft="1" tabSelected="1" workbookViewId="0"/>
  </sheetViews>
  <sheetFormatPr defaultColWidth="8.85546875" defaultRowHeight="18" customHeight="1" x14ac:dyDescent="0.2"/>
  <cols>
    <col min="1" max="1" width="23.85546875" style="2" customWidth="1"/>
    <col min="2" max="5" width="10.140625" style="2" customWidth="1"/>
    <col min="6" max="7" width="9.28515625" style="2" customWidth="1"/>
    <col min="8" max="11" width="12.85546875" style="2" customWidth="1"/>
    <col min="12" max="12" width="0.140625" style="2" customWidth="1"/>
    <col min="13" max="13" width="11.85546875" style="2" bestFit="1" customWidth="1"/>
    <col min="14" max="15" width="8.85546875" style="2"/>
    <col min="16" max="17" width="8.85546875" style="3"/>
    <col min="18" max="251" width="8.85546875" style="2"/>
    <col min="252" max="252" width="5.85546875" style="2" customWidth="1"/>
    <col min="253" max="253" width="32.85546875" style="2" customWidth="1"/>
    <col min="254" max="254" width="5.85546875" style="2" customWidth="1"/>
    <col min="255" max="255" width="32.85546875" style="2" customWidth="1"/>
    <col min="256" max="261" width="8.85546875" style="2"/>
    <col min="262" max="262" width="32.85546875" style="2" customWidth="1"/>
    <col min="263" max="263" width="5.85546875" style="2" customWidth="1"/>
    <col min="264" max="264" width="32.85546875" style="2" customWidth="1"/>
    <col min="265" max="265" width="5.85546875" style="2" customWidth="1"/>
    <col min="266" max="507" width="8.85546875" style="2"/>
    <col min="508" max="508" width="5.85546875" style="2" customWidth="1"/>
    <col min="509" max="509" width="32.85546875" style="2" customWidth="1"/>
    <col min="510" max="510" width="5.85546875" style="2" customWidth="1"/>
    <col min="511" max="511" width="32.85546875" style="2" customWidth="1"/>
    <col min="512" max="517" width="8.85546875" style="2"/>
    <col min="518" max="518" width="32.85546875" style="2" customWidth="1"/>
    <col min="519" max="519" width="5.85546875" style="2" customWidth="1"/>
    <col min="520" max="520" width="32.85546875" style="2" customWidth="1"/>
    <col min="521" max="521" width="5.85546875" style="2" customWidth="1"/>
    <col min="522" max="763" width="8.85546875" style="2"/>
    <col min="764" max="764" width="5.85546875" style="2" customWidth="1"/>
    <col min="765" max="765" width="32.85546875" style="2" customWidth="1"/>
    <col min="766" max="766" width="5.85546875" style="2" customWidth="1"/>
    <col min="767" max="767" width="32.85546875" style="2" customWidth="1"/>
    <col min="768" max="773" width="8.85546875" style="2"/>
    <col min="774" max="774" width="32.85546875" style="2" customWidth="1"/>
    <col min="775" max="775" width="5.85546875" style="2" customWidth="1"/>
    <col min="776" max="776" width="32.85546875" style="2" customWidth="1"/>
    <col min="777" max="777" width="5.85546875" style="2" customWidth="1"/>
    <col min="778" max="1019" width="8.85546875" style="2"/>
    <col min="1020" max="1020" width="5.85546875" style="2" customWidth="1"/>
    <col min="1021" max="1021" width="32.85546875" style="2" customWidth="1"/>
    <col min="1022" max="1022" width="5.85546875" style="2" customWidth="1"/>
    <col min="1023" max="1023" width="32.85546875" style="2" customWidth="1"/>
    <col min="1024" max="1029" width="8.85546875" style="2"/>
    <col min="1030" max="1030" width="32.85546875" style="2" customWidth="1"/>
    <col min="1031" max="1031" width="5.85546875" style="2" customWidth="1"/>
    <col min="1032" max="1032" width="32.85546875" style="2" customWidth="1"/>
    <col min="1033" max="1033" width="5.85546875" style="2" customWidth="1"/>
    <col min="1034" max="1275" width="8.85546875" style="2"/>
    <col min="1276" max="1276" width="5.85546875" style="2" customWidth="1"/>
    <col min="1277" max="1277" width="32.85546875" style="2" customWidth="1"/>
    <col min="1278" max="1278" width="5.85546875" style="2" customWidth="1"/>
    <col min="1279" max="1279" width="32.85546875" style="2" customWidth="1"/>
    <col min="1280" max="1285" width="8.85546875" style="2"/>
    <col min="1286" max="1286" width="32.85546875" style="2" customWidth="1"/>
    <col min="1287" max="1287" width="5.85546875" style="2" customWidth="1"/>
    <col min="1288" max="1288" width="32.85546875" style="2" customWidth="1"/>
    <col min="1289" max="1289" width="5.85546875" style="2" customWidth="1"/>
    <col min="1290" max="1531" width="8.85546875" style="2"/>
    <col min="1532" max="1532" width="5.85546875" style="2" customWidth="1"/>
    <col min="1533" max="1533" width="32.85546875" style="2" customWidth="1"/>
    <col min="1534" max="1534" width="5.85546875" style="2" customWidth="1"/>
    <col min="1535" max="1535" width="32.85546875" style="2" customWidth="1"/>
    <col min="1536" max="1541" width="8.85546875" style="2"/>
    <col min="1542" max="1542" width="32.85546875" style="2" customWidth="1"/>
    <col min="1543" max="1543" width="5.85546875" style="2" customWidth="1"/>
    <col min="1544" max="1544" width="32.85546875" style="2" customWidth="1"/>
    <col min="1545" max="1545" width="5.85546875" style="2" customWidth="1"/>
    <col min="1546" max="1787" width="8.85546875" style="2"/>
    <col min="1788" max="1788" width="5.85546875" style="2" customWidth="1"/>
    <col min="1789" max="1789" width="32.85546875" style="2" customWidth="1"/>
    <col min="1790" max="1790" width="5.85546875" style="2" customWidth="1"/>
    <col min="1791" max="1791" width="32.85546875" style="2" customWidth="1"/>
    <col min="1792" max="1797" width="8.85546875" style="2"/>
    <col min="1798" max="1798" width="32.85546875" style="2" customWidth="1"/>
    <col min="1799" max="1799" width="5.85546875" style="2" customWidth="1"/>
    <col min="1800" max="1800" width="32.85546875" style="2" customWidth="1"/>
    <col min="1801" max="1801" width="5.85546875" style="2" customWidth="1"/>
    <col min="1802" max="2043" width="8.85546875" style="2"/>
    <col min="2044" max="2044" width="5.85546875" style="2" customWidth="1"/>
    <col min="2045" max="2045" width="32.85546875" style="2" customWidth="1"/>
    <col min="2046" max="2046" width="5.85546875" style="2" customWidth="1"/>
    <col min="2047" max="2047" width="32.85546875" style="2" customWidth="1"/>
    <col min="2048" max="2053" width="8.85546875" style="2"/>
    <col min="2054" max="2054" width="32.85546875" style="2" customWidth="1"/>
    <col min="2055" max="2055" width="5.85546875" style="2" customWidth="1"/>
    <col min="2056" max="2056" width="32.85546875" style="2" customWidth="1"/>
    <col min="2057" max="2057" width="5.85546875" style="2" customWidth="1"/>
    <col min="2058" max="2299" width="8.85546875" style="2"/>
    <col min="2300" max="2300" width="5.85546875" style="2" customWidth="1"/>
    <col min="2301" max="2301" width="32.85546875" style="2" customWidth="1"/>
    <col min="2302" max="2302" width="5.85546875" style="2" customWidth="1"/>
    <col min="2303" max="2303" width="32.85546875" style="2" customWidth="1"/>
    <col min="2304" max="2309" width="8.85546875" style="2"/>
    <col min="2310" max="2310" width="32.85546875" style="2" customWidth="1"/>
    <col min="2311" max="2311" width="5.85546875" style="2" customWidth="1"/>
    <col min="2312" max="2312" width="32.85546875" style="2" customWidth="1"/>
    <col min="2313" max="2313" width="5.85546875" style="2" customWidth="1"/>
    <col min="2314" max="2555" width="8.85546875" style="2"/>
    <col min="2556" max="2556" width="5.85546875" style="2" customWidth="1"/>
    <col min="2557" max="2557" width="32.85546875" style="2" customWidth="1"/>
    <col min="2558" max="2558" width="5.85546875" style="2" customWidth="1"/>
    <col min="2559" max="2559" width="32.85546875" style="2" customWidth="1"/>
    <col min="2560" max="2565" width="8.85546875" style="2"/>
    <col min="2566" max="2566" width="32.85546875" style="2" customWidth="1"/>
    <col min="2567" max="2567" width="5.85546875" style="2" customWidth="1"/>
    <col min="2568" max="2568" width="32.85546875" style="2" customWidth="1"/>
    <col min="2569" max="2569" width="5.85546875" style="2" customWidth="1"/>
    <col min="2570" max="2811" width="8.85546875" style="2"/>
    <col min="2812" max="2812" width="5.85546875" style="2" customWidth="1"/>
    <col min="2813" max="2813" width="32.85546875" style="2" customWidth="1"/>
    <col min="2814" max="2814" width="5.85546875" style="2" customWidth="1"/>
    <col min="2815" max="2815" width="32.85546875" style="2" customWidth="1"/>
    <col min="2816" max="2821" width="8.85546875" style="2"/>
    <col min="2822" max="2822" width="32.85546875" style="2" customWidth="1"/>
    <col min="2823" max="2823" width="5.85546875" style="2" customWidth="1"/>
    <col min="2824" max="2824" width="32.85546875" style="2" customWidth="1"/>
    <col min="2825" max="2825" width="5.85546875" style="2" customWidth="1"/>
    <col min="2826" max="3067" width="8.85546875" style="2"/>
    <col min="3068" max="3068" width="5.85546875" style="2" customWidth="1"/>
    <col min="3069" max="3069" width="32.85546875" style="2" customWidth="1"/>
    <col min="3070" max="3070" width="5.85546875" style="2" customWidth="1"/>
    <col min="3071" max="3071" width="32.85546875" style="2" customWidth="1"/>
    <col min="3072" max="3077" width="8.85546875" style="2"/>
    <col min="3078" max="3078" width="32.85546875" style="2" customWidth="1"/>
    <col min="3079" max="3079" width="5.85546875" style="2" customWidth="1"/>
    <col min="3080" max="3080" width="32.85546875" style="2" customWidth="1"/>
    <col min="3081" max="3081" width="5.85546875" style="2" customWidth="1"/>
    <col min="3082" max="3323" width="8.85546875" style="2"/>
    <col min="3324" max="3324" width="5.85546875" style="2" customWidth="1"/>
    <col min="3325" max="3325" width="32.85546875" style="2" customWidth="1"/>
    <col min="3326" max="3326" width="5.85546875" style="2" customWidth="1"/>
    <col min="3327" max="3327" width="32.85546875" style="2" customWidth="1"/>
    <col min="3328" max="3333" width="8.85546875" style="2"/>
    <col min="3334" max="3334" width="32.85546875" style="2" customWidth="1"/>
    <col min="3335" max="3335" width="5.85546875" style="2" customWidth="1"/>
    <col min="3336" max="3336" width="32.85546875" style="2" customWidth="1"/>
    <col min="3337" max="3337" width="5.85546875" style="2" customWidth="1"/>
    <col min="3338" max="3579" width="8.85546875" style="2"/>
    <col min="3580" max="3580" width="5.85546875" style="2" customWidth="1"/>
    <col min="3581" max="3581" width="32.85546875" style="2" customWidth="1"/>
    <col min="3582" max="3582" width="5.85546875" style="2" customWidth="1"/>
    <col min="3583" max="3583" width="32.85546875" style="2" customWidth="1"/>
    <col min="3584" max="3589" width="8.85546875" style="2"/>
    <col min="3590" max="3590" width="32.85546875" style="2" customWidth="1"/>
    <col min="3591" max="3591" width="5.85546875" style="2" customWidth="1"/>
    <col min="3592" max="3592" width="32.85546875" style="2" customWidth="1"/>
    <col min="3593" max="3593" width="5.85546875" style="2" customWidth="1"/>
    <col min="3594" max="3835" width="8.85546875" style="2"/>
    <col min="3836" max="3836" width="5.85546875" style="2" customWidth="1"/>
    <col min="3837" max="3837" width="32.85546875" style="2" customWidth="1"/>
    <col min="3838" max="3838" width="5.85546875" style="2" customWidth="1"/>
    <col min="3839" max="3839" width="32.85546875" style="2" customWidth="1"/>
    <col min="3840" max="3845" width="8.85546875" style="2"/>
    <col min="3846" max="3846" width="32.85546875" style="2" customWidth="1"/>
    <col min="3847" max="3847" width="5.85546875" style="2" customWidth="1"/>
    <col min="3848" max="3848" width="32.85546875" style="2" customWidth="1"/>
    <col min="3849" max="3849" width="5.85546875" style="2" customWidth="1"/>
    <col min="3850" max="4091" width="8.85546875" style="2"/>
    <col min="4092" max="4092" width="5.85546875" style="2" customWidth="1"/>
    <col min="4093" max="4093" width="32.85546875" style="2" customWidth="1"/>
    <col min="4094" max="4094" width="5.85546875" style="2" customWidth="1"/>
    <col min="4095" max="4095" width="32.85546875" style="2" customWidth="1"/>
    <col min="4096" max="4101" width="8.85546875" style="2"/>
    <col min="4102" max="4102" width="32.85546875" style="2" customWidth="1"/>
    <col min="4103" max="4103" width="5.85546875" style="2" customWidth="1"/>
    <col min="4104" max="4104" width="32.85546875" style="2" customWidth="1"/>
    <col min="4105" max="4105" width="5.85546875" style="2" customWidth="1"/>
    <col min="4106" max="4347" width="8.85546875" style="2"/>
    <col min="4348" max="4348" width="5.85546875" style="2" customWidth="1"/>
    <col min="4349" max="4349" width="32.85546875" style="2" customWidth="1"/>
    <col min="4350" max="4350" width="5.85546875" style="2" customWidth="1"/>
    <col min="4351" max="4351" width="32.85546875" style="2" customWidth="1"/>
    <col min="4352" max="4357" width="8.85546875" style="2"/>
    <col min="4358" max="4358" width="32.85546875" style="2" customWidth="1"/>
    <col min="4359" max="4359" width="5.85546875" style="2" customWidth="1"/>
    <col min="4360" max="4360" width="32.85546875" style="2" customWidth="1"/>
    <col min="4361" max="4361" width="5.85546875" style="2" customWidth="1"/>
    <col min="4362" max="4603" width="8.85546875" style="2"/>
    <col min="4604" max="4604" width="5.85546875" style="2" customWidth="1"/>
    <col min="4605" max="4605" width="32.85546875" style="2" customWidth="1"/>
    <col min="4606" max="4606" width="5.85546875" style="2" customWidth="1"/>
    <col min="4607" max="4607" width="32.85546875" style="2" customWidth="1"/>
    <col min="4608" max="4613" width="8.85546875" style="2"/>
    <col min="4614" max="4614" width="32.85546875" style="2" customWidth="1"/>
    <col min="4615" max="4615" width="5.85546875" style="2" customWidth="1"/>
    <col min="4616" max="4616" width="32.85546875" style="2" customWidth="1"/>
    <col min="4617" max="4617" width="5.85546875" style="2" customWidth="1"/>
    <col min="4618" max="4859" width="8.85546875" style="2"/>
    <col min="4860" max="4860" width="5.85546875" style="2" customWidth="1"/>
    <col min="4861" max="4861" width="32.85546875" style="2" customWidth="1"/>
    <col min="4862" max="4862" width="5.85546875" style="2" customWidth="1"/>
    <col min="4863" max="4863" width="32.85546875" style="2" customWidth="1"/>
    <col min="4864" max="4869" width="8.85546875" style="2"/>
    <col min="4870" max="4870" width="32.85546875" style="2" customWidth="1"/>
    <col min="4871" max="4871" width="5.85546875" style="2" customWidth="1"/>
    <col min="4872" max="4872" width="32.85546875" style="2" customWidth="1"/>
    <col min="4873" max="4873" width="5.85546875" style="2" customWidth="1"/>
    <col min="4874" max="5115" width="8.85546875" style="2"/>
    <col min="5116" max="5116" width="5.85546875" style="2" customWidth="1"/>
    <col min="5117" max="5117" width="32.85546875" style="2" customWidth="1"/>
    <col min="5118" max="5118" width="5.85546875" style="2" customWidth="1"/>
    <col min="5119" max="5119" width="32.85546875" style="2" customWidth="1"/>
    <col min="5120" max="5125" width="8.85546875" style="2"/>
    <col min="5126" max="5126" width="32.85546875" style="2" customWidth="1"/>
    <col min="5127" max="5127" width="5.85546875" style="2" customWidth="1"/>
    <col min="5128" max="5128" width="32.85546875" style="2" customWidth="1"/>
    <col min="5129" max="5129" width="5.85546875" style="2" customWidth="1"/>
    <col min="5130" max="5371" width="8.85546875" style="2"/>
    <col min="5372" max="5372" width="5.85546875" style="2" customWidth="1"/>
    <col min="5373" max="5373" width="32.85546875" style="2" customWidth="1"/>
    <col min="5374" max="5374" width="5.85546875" style="2" customWidth="1"/>
    <col min="5375" max="5375" width="32.85546875" style="2" customWidth="1"/>
    <col min="5376" max="5381" width="8.85546875" style="2"/>
    <col min="5382" max="5382" width="32.85546875" style="2" customWidth="1"/>
    <col min="5383" max="5383" width="5.85546875" style="2" customWidth="1"/>
    <col min="5384" max="5384" width="32.85546875" style="2" customWidth="1"/>
    <col min="5385" max="5385" width="5.85546875" style="2" customWidth="1"/>
    <col min="5386" max="5627" width="8.85546875" style="2"/>
    <col min="5628" max="5628" width="5.85546875" style="2" customWidth="1"/>
    <col min="5629" max="5629" width="32.85546875" style="2" customWidth="1"/>
    <col min="5630" max="5630" width="5.85546875" style="2" customWidth="1"/>
    <col min="5631" max="5631" width="32.85546875" style="2" customWidth="1"/>
    <col min="5632" max="5637" width="8.85546875" style="2"/>
    <col min="5638" max="5638" width="32.85546875" style="2" customWidth="1"/>
    <col min="5639" max="5639" width="5.85546875" style="2" customWidth="1"/>
    <col min="5640" max="5640" width="32.85546875" style="2" customWidth="1"/>
    <col min="5641" max="5641" width="5.85546875" style="2" customWidth="1"/>
    <col min="5642" max="5883" width="8.85546875" style="2"/>
    <col min="5884" max="5884" width="5.85546875" style="2" customWidth="1"/>
    <col min="5885" max="5885" width="32.85546875" style="2" customWidth="1"/>
    <col min="5886" max="5886" width="5.85546875" style="2" customWidth="1"/>
    <col min="5887" max="5887" width="32.85546875" style="2" customWidth="1"/>
    <col min="5888" max="5893" width="8.85546875" style="2"/>
    <col min="5894" max="5894" width="32.85546875" style="2" customWidth="1"/>
    <col min="5895" max="5895" width="5.85546875" style="2" customWidth="1"/>
    <col min="5896" max="5896" width="32.85546875" style="2" customWidth="1"/>
    <col min="5897" max="5897" width="5.85546875" style="2" customWidth="1"/>
    <col min="5898" max="6139" width="8.85546875" style="2"/>
    <col min="6140" max="6140" width="5.85546875" style="2" customWidth="1"/>
    <col min="6141" max="6141" width="32.85546875" style="2" customWidth="1"/>
    <col min="6142" max="6142" width="5.85546875" style="2" customWidth="1"/>
    <col min="6143" max="6143" width="32.85546875" style="2" customWidth="1"/>
    <col min="6144" max="6149" width="8.85546875" style="2"/>
    <col min="6150" max="6150" width="32.85546875" style="2" customWidth="1"/>
    <col min="6151" max="6151" width="5.85546875" style="2" customWidth="1"/>
    <col min="6152" max="6152" width="32.85546875" style="2" customWidth="1"/>
    <col min="6153" max="6153" width="5.85546875" style="2" customWidth="1"/>
    <col min="6154" max="6395" width="8.85546875" style="2"/>
    <col min="6396" max="6396" width="5.85546875" style="2" customWidth="1"/>
    <col min="6397" max="6397" width="32.85546875" style="2" customWidth="1"/>
    <col min="6398" max="6398" width="5.85546875" style="2" customWidth="1"/>
    <col min="6399" max="6399" width="32.85546875" style="2" customWidth="1"/>
    <col min="6400" max="6405" width="8.85546875" style="2"/>
    <col min="6406" max="6406" width="32.85546875" style="2" customWidth="1"/>
    <col min="6407" max="6407" width="5.85546875" style="2" customWidth="1"/>
    <col min="6408" max="6408" width="32.85546875" style="2" customWidth="1"/>
    <col min="6409" max="6409" width="5.85546875" style="2" customWidth="1"/>
    <col min="6410" max="6651" width="8.85546875" style="2"/>
    <col min="6652" max="6652" width="5.85546875" style="2" customWidth="1"/>
    <col min="6653" max="6653" width="32.85546875" style="2" customWidth="1"/>
    <col min="6654" max="6654" width="5.85546875" style="2" customWidth="1"/>
    <col min="6655" max="6655" width="32.85546875" style="2" customWidth="1"/>
    <col min="6656" max="6661" width="8.85546875" style="2"/>
    <col min="6662" max="6662" width="32.85546875" style="2" customWidth="1"/>
    <col min="6663" max="6663" width="5.85546875" style="2" customWidth="1"/>
    <col min="6664" max="6664" width="32.85546875" style="2" customWidth="1"/>
    <col min="6665" max="6665" width="5.85546875" style="2" customWidth="1"/>
    <col min="6666" max="6907" width="8.85546875" style="2"/>
    <col min="6908" max="6908" width="5.85546875" style="2" customWidth="1"/>
    <col min="6909" max="6909" width="32.85546875" style="2" customWidth="1"/>
    <col min="6910" max="6910" width="5.85546875" style="2" customWidth="1"/>
    <col min="6911" max="6911" width="32.85546875" style="2" customWidth="1"/>
    <col min="6912" max="6917" width="8.85546875" style="2"/>
    <col min="6918" max="6918" width="32.85546875" style="2" customWidth="1"/>
    <col min="6919" max="6919" width="5.85546875" style="2" customWidth="1"/>
    <col min="6920" max="6920" width="32.85546875" style="2" customWidth="1"/>
    <col min="6921" max="6921" width="5.85546875" style="2" customWidth="1"/>
    <col min="6922" max="7163" width="8.85546875" style="2"/>
    <col min="7164" max="7164" width="5.85546875" style="2" customWidth="1"/>
    <col min="7165" max="7165" width="32.85546875" style="2" customWidth="1"/>
    <col min="7166" max="7166" width="5.85546875" style="2" customWidth="1"/>
    <col min="7167" max="7167" width="32.85546875" style="2" customWidth="1"/>
    <col min="7168" max="7173" width="8.85546875" style="2"/>
    <col min="7174" max="7174" width="32.85546875" style="2" customWidth="1"/>
    <col min="7175" max="7175" width="5.85546875" style="2" customWidth="1"/>
    <col min="7176" max="7176" width="32.85546875" style="2" customWidth="1"/>
    <col min="7177" max="7177" width="5.85546875" style="2" customWidth="1"/>
    <col min="7178" max="7419" width="8.85546875" style="2"/>
    <col min="7420" max="7420" width="5.85546875" style="2" customWidth="1"/>
    <col min="7421" max="7421" width="32.85546875" style="2" customWidth="1"/>
    <col min="7422" max="7422" width="5.85546875" style="2" customWidth="1"/>
    <col min="7423" max="7423" width="32.85546875" style="2" customWidth="1"/>
    <col min="7424" max="7429" width="8.85546875" style="2"/>
    <col min="7430" max="7430" width="32.85546875" style="2" customWidth="1"/>
    <col min="7431" max="7431" width="5.85546875" style="2" customWidth="1"/>
    <col min="7432" max="7432" width="32.85546875" style="2" customWidth="1"/>
    <col min="7433" max="7433" width="5.85546875" style="2" customWidth="1"/>
    <col min="7434" max="7675" width="8.85546875" style="2"/>
    <col min="7676" max="7676" width="5.85546875" style="2" customWidth="1"/>
    <col min="7677" max="7677" width="32.85546875" style="2" customWidth="1"/>
    <col min="7678" max="7678" width="5.85546875" style="2" customWidth="1"/>
    <col min="7679" max="7679" width="32.85546875" style="2" customWidth="1"/>
    <col min="7680" max="7685" width="8.85546875" style="2"/>
    <col min="7686" max="7686" width="32.85546875" style="2" customWidth="1"/>
    <col min="7687" max="7687" width="5.85546875" style="2" customWidth="1"/>
    <col min="7688" max="7688" width="32.85546875" style="2" customWidth="1"/>
    <col min="7689" max="7689" width="5.85546875" style="2" customWidth="1"/>
    <col min="7690" max="7931" width="8.85546875" style="2"/>
    <col min="7932" max="7932" width="5.85546875" style="2" customWidth="1"/>
    <col min="7933" max="7933" width="32.85546875" style="2" customWidth="1"/>
    <col min="7934" max="7934" width="5.85546875" style="2" customWidth="1"/>
    <col min="7935" max="7935" width="32.85546875" style="2" customWidth="1"/>
    <col min="7936" max="7941" width="8.85546875" style="2"/>
    <col min="7942" max="7942" width="32.85546875" style="2" customWidth="1"/>
    <col min="7943" max="7943" width="5.85546875" style="2" customWidth="1"/>
    <col min="7944" max="7944" width="32.85546875" style="2" customWidth="1"/>
    <col min="7945" max="7945" width="5.85546875" style="2" customWidth="1"/>
    <col min="7946" max="8187" width="8.85546875" style="2"/>
    <col min="8188" max="8188" width="5.85546875" style="2" customWidth="1"/>
    <col min="8189" max="8189" width="32.85546875" style="2" customWidth="1"/>
    <col min="8190" max="8190" width="5.85546875" style="2" customWidth="1"/>
    <col min="8191" max="8191" width="32.85546875" style="2" customWidth="1"/>
    <col min="8192" max="8197" width="8.85546875" style="2"/>
    <col min="8198" max="8198" width="32.85546875" style="2" customWidth="1"/>
    <col min="8199" max="8199" width="5.85546875" style="2" customWidth="1"/>
    <col min="8200" max="8200" width="32.85546875" style="2" customWidth="1"/>
    <col min="8201" max="8201" width="5.85546875" style="2" customWidth="1"/>
    <col min="8202" max="8443" width="8.85546875" style="2"/>
    <col min="8444" max="8444" width="5.85546875" style="2" customWidth="1"/>
    <col min="8445" max="8445" width="32.85546875" style="2" customWidth="1"/>
    <col min="8446" max="8446" width="5.85546875" style="2" customWidth="1"/>
    <col min="8447" max="8447" width="32.85546875" style="2" customWidth="1"/>
    <col min="8448" max="8453" width="8.85546875" style="2"/>
    <col min="8454" max="8454" width="32.85546875" style="2" customWidth="1"/>
    <col min="8455" max="8455" width="5.85546875" style="2" customWidth="1"/>
    <col min="8456" max="8456" width="32.85546875" style="2" customWidth="1"/>
    <col min="8457" max="8457" width="5.85546875" style="2" customWidth="1"/>
    <col min="8458" max="8699" width="8.85546875" style="2"/>
    <col min="8700" max="8700" width="5.85546875" style="2" customWidth="1"/>
    <col min="8701" max="8701" width="32.85546875" style="2" customWidth="1"/>
    <col min="8702" max="8702" width="5.85546875" style="2" customWidth="1"/>
    <col min="8703" max="8703" width="32.85546875" style="2" customWidth="1"/>
    <col min="8704" max="8709" width="8.85546875" style="2"/>
    <col min="8710" max="8710" width="32.85546875" style="2" customWidth="1"/>
    <col min="8711" max="8711" width="5.85546875" style="2" customWidth="1"/>
    <col min="8712" max="8712" width="32.85546875" style="2" customWidth="1"/>
    <col min="8713" max="8713" width="5.85546875" style="2" customWidth="1"/>
    <col min="8714" max="8955" width="8.85546875" style="2"/>
    <col min="8956" max="8956" width="5.85546875" style="2" customWidth="1"/>
    <col min="8957" max="8957" width="32.85546875" style="2" customWidth="1"/>
    <col min="8958" max="8958" width="5.85546875" style="2" customWidth="1"/>
    <col min="8959" max="8959" width="32.85546875" style="2" customWidth="1"/>
    <col min="8960" max="8965" width="8.85546875" style="2"/>
    <col min="8966" max="8966" width="32.85546875" style="2" customWidth="1"/>
    <col min="8967" max="8967" width="5.85546875" style="2" customWidth="1"/>
    <col min="8968" max="8968" width="32.85546875" style="2" customWidth="1"/>
    <col min="8969" max="8969" width="5.85546875" style="2" customWidth="1"/>
    <col min="8970" max="9211" width="8.85546875" style="2"/>
    <col min="9212" max="9212" width="5.85546875" style="2" customWidth="1"/>
    <col min="9213" max="9213" width="32.85546875" style="2" customWidth="1"/>
    <col min="9214" max="9214" width="5.85546875" style="2" customWidth="1"/>
    <col min="9215" max="9215" width="32.85546875" style="2" customWidth="1"/>
    <col min="9216" max="9221" width="8.85546875" style="2"/>
    <col min="9222" max="9222" width="32.85546875" style="2" customWidth="1"/>
    <col min="9223" max="9223" width="5.85546875" style="2" customWidth="1"/>
    <col min="9224" max="9224" width="32.85546875" style="2" customWidth="1"/>
    <col min="9225" max="9225" width="5.85546875" style="2" customWidth="1"/>
    <col min="9226" max="9467" width="8.85546875" style="2"/>
    <col min="9468" max="9468" width="5.85546875" style="2" customWidth="1"/>
    <col min="9469" max="9469" width="32.85546875" style="2" customWidth="1"/>
    <col min="9470" max="9470" width="5.85546875" style="2" customWidth="1"/>
    <col min="9471" max="9471" width="32.85546875" style="2" customWidth="1"/>
    <col min="9472" max="9477" width="8.85546875" style="2"/>
    <col min="9478" max="9478" width="32.85546875" style="2" customWidth="1"/>
    <col min="9479" max="9479" width="5.85546875" style="2" customWidth="1"/>
    <col min="9480" max="9480" width="32.85546875" style="2" customWidth="1"/>
    <col min="9481" max="9481" width="5.85546875" style="2" customWidth="1"/>
    <col min="9482" max="9723" width="8.85546875" style="2"/>
    <col min="9724" max="9724" width="5.85546875" style="2" customWidth="1"/>
    <col min="9725" max="9725" width="32.85546875" style="2" customWidth="1"/>
    <col min="9726" max="9726" width="5.85546875" style="2" customWidth="1"/>
    <col min="9727" max="9727" width="32.85546875" style="2" customWidth="1"/>
    <col min="9728" max="9733" width="8.85546875" style="2"/>
    <col min="9734" max="9734" width="32.85546875" style="2" customWidth="1"/>
    <col min="9735" max="9735" width="5.85546875" style="2" customWidth="1"/>
    <col min="9736" max="9736" width="32.85546875" style="2" customWidth="1"/>
    <col min="9737" max="9737" width="5.85546875" style="2" customWidth="1"/>
    <col min="9738" max="9979" width="8.85546875" style="2"/>
    <col min="9980" max="9980" width="5.85546875" style="2" customWidth="1"/>
    <col min="9981" max="9981" width="32.85546875" style="2" customWidth="1"/>
    <col min="9982" max="9982" width="5.85546875" style="2" customWidth="1"/>
    <col min="9983" max="9983" width="32.85546875" style="2" customWidth="1"/>
    <col min="9984" max="9989" width="8.85546875" style="2"/>
    <col min="9990" max="9990" width="32.85546875" style="2" customWidth="1"/>
    <col min="9991" max="9991" width="5.85546875" style="2" customWidth="1"/>
    <col min="9992" max="9992" width="32.85546875" style="2" customWidth="1"/>
    <col min="9993" max="9993" width="5.85546875" style="2" customWidth="1"/>
    <col min="9994" max="10235" width="8.85546875" style="2"/>
    <col min="10236" max="10236" width="5.85546875" style="2" customWidth="1"/>
    <col min="10237" max="10237" width="32.85546875" style="2" customWidth="1"/>
    <col min="10238" max="10238" width="5.85546875" style="2" customWidth="1"/>
    <col min="10239" max="10239" width="32.85546875" style="2" customWidth="1"/>
    <col min="10240" max="10245" width="8.85546875" style="2"/>
    <col min="10246" max="10246" width="32.85546875" style="2" customWidth="1"/>
    <col min="10247" max="10247" width="5.85546875" style="2" customWidth="1"/>
    <col min="10248" max="10248" width="32.85546875" style="2" customWidth="1"/>
    <col min="10249" max="10249" width="5.85546875" style="2" customWidth="1"/>
    <col min="10250" max="10491" width="8.85546875" style="2"/>
    <col min="10492" max="10492" width="5.85546875" style="2" customWidth="1"/>
    <col min="10493" max="10493" width="32.85546875" style="2" customWidth="1"/>
    <col min="10494" max="10494" width="5.85546875" style="2" customWidth="1"/>
    <col min="10495" max="10495" width="32.85546875" style="2" customWidth="1"/>
    <col min="10496" max="10501" width="8.85546875" style="2"/>
    <col min="10502" max="10502" width="32.85546875" style="2" customWidth="1"/>
    <col min="10503" max="10503" width="5.85546875" style="2" customWidth="1"/>
    <col min="10504" max="10504" width="32.85546875" style="2" customWidth="1"/>
    <col min="10505" max="10505" width="5.85546875" style="2" customWidth="1"/>
    <col min="10506" max="10747" width="8.85546875" style="2"/>
    <col min="10748" max="10748" width="5.85546875" style="2" customWidth="1"/>
    <col min="10749" max="10749" width="32.85546875" style="2" customWidth="1"/>
    <col min="10750" max="10750" width="5.85546875" style="2" customWidth="1"/>
    <col min="10751" max="10751" width="32.85546875" style="2" customWidth="1"/>
    <col min="10752" max="10757" width="8.85546875" style="2"/>
    <col min="10758" max="10758" width="32.85546875" style="2" customWidth="1"/>
    <col min="10759" max="10759" width="5.85546875" style="2" customWidth="1"/>
    <col min="10760" max="10760" width="32.85546875" style="2" customWidth="1"/>
    <col min="10761" max="10761" width="5.85546875" style="2" customWidth="1"/>
    <col min="10762" max="11003" width="8.85546875" style="2"/>
    <col min="11004" max="11004" width="5.85546875" style="2" customWidth="1"/>
    <col min="11005" max="11005" width="32.85546875" style="2" customWidth="1"/>
    <col min="11006" max="11006" width="5.85546875" style="2" customWidth="1"/>
    <col min="11007" max="11007" width="32.85546875" style="2" customWidth="1"/>
    <col min="11008" max="11013" width="8.85546875" style="2"/>
    <col min="11014" max="11014" width="32.85546875" style="2" customWidth="1"/>
    <col min="11015" max="11015" width="5.85546875" style="2" customWidth="1"/>
    <col min="11016" max="11016" width="32.85546875" style="2" customWidth="1"/>
    <col min="11017" max="11017" width="5.85546875" style="2" customWidth="1"/>
    <col min="11018" max="11259" width="8.85546875" style="2"/>
    <col min="11260" max="11260" width="5.85546875" style="2" customWidth="1"/>
    <col min="11261" max="11261" width="32.85546875" style="2" customWidth="1"/>
    <col min="11262" max="11262" width="5.85546875" style="2" customWidth="1"/>
    <col min="11263" max="11263" width="32.85546875" style="2" customWidth="1"/>
    <col min="11264" max="11269" width="8.85546875" style="2"/>
    <col min="11270" max="11270" width="32.85546875" style="2" customWidth="1"/>
    <col min="11271" max="11271" width="5.85546875" style="2" customWidth="1"/>
    <col min="11272" max="11272" width="32.85546875" style="2" customWidth="1"/>
    <col min="11273" max="11273" width="5.85546875" style="2" customWidth="1"/>
    <col min="11274" max="11515" width="8.85546875" style="2"/>
    <col min="11516" max="11516" width="5.85546875" style="2" customWidth="1"/>
    <col min="11517" max="11517" width="32.85546875" style="2" customWidth="1"/>
    <col min="11518" max="11518" width="5.85546875" style="2" customWidth="1"/>
    <col min="11519" max="11519" width="32.85546875" style="2" customWidth="1"/>
    <col min="11520" max="11525" width="8.85546875" style="2"/>
    <col min="11526" max="11526" width="32.85546875" style="2" customWidth="1"/>
    <col min="11527" max="11527" width="5.85546875" style="2" customWidth="1"/>
    <col min="11528" max="11528" width="32.85546875" style="2" customWidth="1"/>
    <col min="11529" max="11529" width="5.85546875" style="2" customWidth="1"/>
    <col min="11530" max="11771" width="8.85546875" style="2"/>
    <col min="11772" max="11772" width="5.85546875" style="2" customWidth="1"/>
    <col min="11773" max="11773" width="32.85546875" style="2" customWidth="1"/>
    <col min="11774" max="11774" width="5.85546875" style="2" customWidth="1"/>
    <col min="11775" max="11775" width="32.85546875" style="2" customWidth="1"/>
    <col min="11776" max="11781" width="8.85546875" style="2"/>
    <col min="11782" max="11782" width="32.85546875" style="2" customWidth="1"/>
    <col min="11783" max="11783" width="5.85546875" style="2" customWidth="1"/>
    <col min="11784" max="11784" width="32.85546875" style="2" customWidth="1"/>
    <col min="11785" max="11785" width="5.85546875" style="2" customWidth="1"/>
    <col min="11786" max="12027" width="8.85546875" style="2"/>
    <col min="12028" max="12028" width="5.85546875" style="2" customWidth="1"/>
    <col min="12029" max="12029" width="32.85546875" style="2" customWidth="1"/>
    <col min="12030" max="12030" width="5.85546875" style="2" customWidth="1"/>
    <col min="12031" max="12031" width="32.85546875" style="2" customWidth="1"/>
    <col min="12032" max="12037" width="8.85546875" style="2"/>
    <col min="12038" max="12038" width="32.85546875" style="2" customWidth="1"/>
    <col min="12039" max="12039" width="5.85546875" style="2" customWidth="1"/>
    <col min="12040" max="12040" width="32.85546875" style="2" customWidth="1"/>
    <col min="12041" max="12041" width="5.85546875" style="2" customWidth="1"/>
    <col min="12042" max="12283" width="8.85546875" style="2"/>
    <col min="12284" max="12284" width="5.85546875" style="2" customWidth="1"/>
    <col min="12285" max="12285" width="32.85546875" style="2" customWidth="1"/>
    <col min="12286" max="12286" width="5.85546875" style="2" customWidth="1"/>
    <col min="12287" max="12287" width="32.85546875" style="2" customWidth="1"/>
    <col min="12288" max="12293" width="8.85546875" style="2"/>
    <col min="12294" max="12294" width="32.85546875" style="2" customWidth="1"/>
    <col min="12295" max="12295" width="5.85546875" style="2" customWidth="1"/>
    <col min="12296" max="12296" width="32.85546875" style="2" customWidth="1"/>
    <col min="12297" max="12297" width="5.85546875" style="2" customWidth="1"/>
    <col min="12298" max="12539" width="8.85546875" style="2"/>
    <col min="12540" max="12540" width="5.85546875" style="2" customWidth="1"/>
    <col min="12541" max="12541" width="32.85546875" style="2" customWidth="1"/>
    <col min="12542" max="12542" width="5.85546875" style="2" customWidth="1"/>
    <col min="12543" max="12543" width="32.85546875" style="2" customWidth="1"/>
    <col min="12544" max="12549" width="8.85546875" style="2"/>
    <col min="12550" max="12550" width="32.85546875" style="2" customWidth="1"/>
    <col min="12551" max="12551" width="5.85546875" style="2" customWidth="1"/>
    <col min="12552" max="12552" width="32.85546875" style="2" customWidth="1"/>
    <col min="12553" max="12553" width="5.85546875" style="2" customWidth="1"/>
    <col min="12554" max="12795" width="8.85546875" style="2"/>
    <col min="12796" max="12796" width="5.85546875" style="2" customWidth="1"/>
    <col min="12797" max="12797" width="32.85546875" style="2" customWidth="1"/>
    <col min="12798" max="12798" width="5.85546875" style="2" customWidth="1"/>
    <col min="12799" max="12799" width="32.85546875" style="2" customWidth="1"/>
    <col min="12800" max="12805" width="8.85546875" style="2"/>
    <col min="12806" max="12806" width="32.85546875" style="2" customWidth="1"/>
    <col min="12807" max="12807" width="5.85546875" style="2" customWidth="1"/>
    <col min="12808" max="12808" width="32.85546875" style="2" customWidth="1"/>
    <col min="12809" max="12809" width="5.85546875" style="2" customWidth="1"/>
    <col min="12810" max="13051" width="8.85546875" style="2"/>
    <col min="13052" max="13052" width="5.85546875" style="2" customWidth="1"/>
    <col min="13053" max="13053" width="32.85546875" style="2" customWidth="1"/>
    <col min="13054" max="13054" width="5.85546875" style="2" customWidth="1"/>
    <col min="13055" max="13055" width="32.85546875" style="2" customWidth="1"/>
    <col min="13056" max="13061" width="8.85546875" style="2"/>
    <col min="13062" max="13062" width="32.85546875" style="2" customWidth="1"/>
    <col min="13063" max="13063" width="5.85546875" style="2" customWidth="1"/>
    <col min="13064" max="13064" width="32.85546875" style="2" customWidth="1"/>
    <col min="13065" max="13065" width="5.85546875" style="2" customWidth="1"/>
    <col min="13066" max="13307" width="8.85546875" style="2"/>
    <col min="13308" max="13308" width="5.85546875" style="2" customWidth="1"/>
    <col min="13309" max="13309" width="32.85546875" style="2" customWidth="1"/>
    <col min="13310" max="13310" width="5.85546875" style="2" customWidth="1"/>
    <col min="13311" max="13311" width="32.85546875" style="2" customWidth="1"/>
    <col min="13312" max="13317" width="8.85546875" style="2"/>
    <col min="13318" max="13318" width="32.85546875" style="2" customWidth="1"/>
    <col min="13319" max="13319" width="5.85546875" style="2" customWidth="1"/>
    <col min="13320" max="13320" width="32.85546875" style="2" customWidth="1"/>
    <col min="13321" max="13321" width="5.85546875" style="2" customWidth="1"/>
    <col min="13322" max="13563" width="8.85546875" style="2"/>
    <col min="13564" max="13564" width="5.85546875" style="2" customWidth="1"/>
    <col min="13565" max="13565" width="32.85546875" style="2" customWidth="1"/>
    <col min="13566" max="13566" width="5.85546875" style="2" customWidth="1"/>
    <col min="13567" max="13567" width="32.85546875" style="2" customWidth="1"/>
    <col min="13568" max="13573" width="8.85546875" style="2"/>
    <col min="13574" max="13574" width="32.85546875" style="2" customWidth="1"/>
    <col min="13575" max="13575" width="5.85546875" style="2" customWidth="1"/>
    <col min="13576" max="13576" width="32.85546875" style="2" customWidth="1"/>
    <col min="13577" max="13577" width="5.85546875" style="2" customWidth="1"/>
    <col min="13578" max="13819" width="8.85546875" style="2"/>
    <col min="13820" max="13820" width="5.85546875" style="2" customWidth="1"/>
    <col min="13821" max="13821" width="32.85546875" style="2" customWidth="1"/>
    <col min="13822" max="13822" width="5.85546875" style="2" customWidth="1"/>
    <col min="13823" max="13823" width="32.85546875" style="2" customWidth="1"/>
    <col min="13824" max="13829" width="8.85546875" style="2"/>
    <col min="13830" max="13830" width="32.85546875" style="2" customWidth="1"/>
    <col min="13831" max="13831" width="5.85546875" style="2" customWidth="1"/>
    <col min="13832" max="13832" width="32.85546875" style="2" customWidth="1"/>
    <col min="13833" max="13833" width="5.85546875" style="2" customWidth="1"/>
    <col min="13834" max="14075" width="8.85546875" style="2"/>
    <col min="14076" max="14076" width="5.85546875" style="2" customWidth="1"/>
    <col min="14077" max="14077" width="32.85546875" style="2" customWidth="1"/>
    <col min="14078" max="14078" width="5.85546875" style="2" customWidth="1"/>
    <col min="14079" max="14079" width="32.85546875" style="2" customWidth="1"/>
    <col min="14080" max="14085" width="8.85546875" style="2"/>
    <col min="14086" max="14086" width="32.85546875" style="2" customWidth="1"/>
    <col min="14087" max="14087" width="5.85546875" style="2" customWidth="1"/>
    <col min="14088" max="14088" width="32.85546875" style="2" customWidth="1"/>
    <col min="14089" max="14089" width="5.85546875" style="2" customWidth="1"/>
    <col min="14090" max="14331" width="8.85546875" style="2"/>
    <col min="14332" max="14332" width="5.85546875" style="2" customWidth="1"/>
    <col min="14333" max="14333" width="32.85546875" style="2" customWidth="1"/>
    <col min="14334" max="14334" width="5.85546875" style="2" customWidth="1"/>
    <col min="14335" max="14335" width="32.85546875" style="2" customWidth="1"/>
    <col min="14336" max="14341" width="8.85546875" style="2"/>
    <col min="14342" max="14342" width="32.85546875" style="2" customWidth="1"/>
    <col min="14343" max="14343" width="5.85546875" style="2" customWidth="1"/>
    <col min="14344" max="14344" width="32.85546875" style="2" customWidth="1"/>
    <col min="14345" max="14345" width="5.85546875" style="2" customWidth="1"/>
    <col min="14346" max="14587" width="8.85546875" style="2"/>
    <col min="14588" max="14588" width="5.85546875" style="2" customWidth="1"/>
    <col min="14589" max="14589" width="32.85546875" style="2" customWidth="1"/>
    <col min="14590" max="14590" width="5.85546875" style="2" customWidth="1"/>
    <col min="14591" max="14591" width="32.85546875" style="2" customWidth="1"/>
    <col min="14592" max="14597" width="8.85546875" style="2"/>
    <col min="14598" max="14598" width="32.85546875" style="2" customWidth="1"/>
    <col min="14599" max="14599" width="5.85546875" style="2" customWidth="1"/>
    <col min="14600" max="14600" width="32.85546875" style="2" customWidth="1"/>
    <col min="14601" max="14601" width="5.85546875" style="2" customWidth="1"/>
    <col min="14602" max="14843" width="8.85546875" style="2"/>
    <col min="14844" max="14844" width="5.85546875" style="2" customWidth="1"/>
    <col min="14845" max="14845" width="32.85546875" style="2" customWidth="1"/>
    <col min="14846" max="14846" width="5.85546875" style="2" customWidth="1"/>
    <col min="14847" max="14847" width="32.85546875" style="2" customWidth="1"/>
    <col min="14848" max="14853" width="8.85546875" style="2"/>
    <col min="14854" max="14854" width="32.85546875" style="2" customWidth="1"/>
    <col min="14855" max="14855" width="5.85546875" style="2" customWidth="1"/>
    <col min="14856" max="14856" width="32.85546875" style="2" customWidth="1"/>
    <col min="14857" max="14857" width="5.85546875" style="2" customWidth="1"/>
    <col min="14858" max="15099" width="8.85546875" style="2"/>
    <col min="15100" max="15100" width="5.85546875" style="2" customWidth="1"/>
    <col min="15101" max="15101" width="32.85546875" style="2" customWidth="1"/>
    <col min="15102" max="15102" width="5.85546875" style="2" customWidth="1"/>
    <col min="15103" max="15103" width="32.85546875" style="2" customWidth="1"/>
    <col min="15104" max="15109" width="8.85546875" style="2"/>
    <col min="15110" max="15110" width="32.85546875" style="2" customWidth="1"/>
    <col min="15111" max="15111" width="5.85546875" style="2" customWidth="1"/>
    <col min="15112" max="15112" width="32.85546875" style="2" customWidth="1"/>
    <col min="15113" max="15113" width="5.85546875" style="2" customWidth="1"/>
    <col min="15114" max="15355" width="8.85546875" style="2"/>
    <col min="15356" max="15356" width="5.85546875" style="2" customWidth="1"/>
    <col min="15357" max="15357" width="32.85546875" style="2" customWidth="1"/>
    <col min="15358" max="15358" width="5.85546875" style="2" customWidth="1"/>
    <col min="15359" max="15359" width="32.85546875" style="2" customWidth="1"/>
    <col min="15360" max="15365" width="8.85546875" style="2"/>
    <col min="15366" max="15366" width="32.85546875" style="2" customWidth="1"/>
    <col min="15367" max="15367" width="5.85546875" style="2" customWidth="1"/>
    <col min="15368" max="15368" width="32.85546875" style="2" customWidth="1"/>
    <col min="15369" max="15369" width="5.85546875" style="2" customWidth="1"/>
    <col min="15370" max="15611" width="8.85546875" style="2"/>
    <col min="15612" max="15612" width="5.85546875" style="2" customWidth="1"/>
    <col min="15613" max="15613" width="32.85546875" style="2" customWidth="1"/>
    <col min="15614" max="15614" width="5.85546875" style="2" customWidth="1"/>
    <col min="15615" max="15615" width="32.85546875" style="2" customWidth="1"/>
    <col min="15616" max="15621" width="8.85546875" style="2"/>
    <col min="15622" max="15622" width="32.85546875" style="2" customWidth="1"/>
    <col min="15623" max="15623" width="5.85546875" style="2" customWidth="1"/>
    <col min="15624" max="15624" width="32.85546875" style="2" customWidth="1"/>
    <col min="15625" max="15625" width="5.85546875" style="2" customWidth="1"/>
    <col min="15626" max="15867" width="8.85546875" style="2"/>
    <col min="15868" max="15868" width="5.85546875" style="2" customWidth="1"/>
    <col min="15869" max="15869" width="32.85546875" style="2" customWidth="1"/>
    <col min="15870" max="15870" width="5.85546875" style="2" customWidth="1"/>
    <col min="15871" max="15871" width="32.85546875" style="2" customWidth="1"/>
    <col min="15872" max="15877" width="8.85546875" style="2"/>
    <col min="15878" max="15878" width="32.85546875" style="2" customWidth="1"/>
    <col min="15879" max="15879" width="5.85546875" style="2" customWidth="1"/>
    <col min="15880" max="15880" width="32.85546875" style="2" customWidth="1"/>
    <col min="15881" max="15881" width="5.85546875" style="2" customWidth="1"/>
    <col min="15882" max="16123" width="8.85546875" style="2"/>
    <col min="16124" max="16124" width="5.85546875" style="2" customWidth="1"/>
    <col min="16125" max="16125" width="32.85546875" style="2" customWidth="1"/>
    <col min="16126" max="16126" width="5.85546875" style="2" customWidth="1"/>
    <col min="16127" max="16127" width="32.85546875" style="2" customWidth="1"/>
    <col min="16128" max="16133" width="8.85546875" style="2"/>
    <col min="16134" max="16134" width="32.85546875" style="2" customWidth="1"/>
    <col min="16135" max="16135" width="5.85546875" style="2" customWidth="1"/>
    <col min="16136" max="16136" width="32.85546875" style="2" customWidth="1"/>
    <col min="16137" max="16137" width="5.85546875" style="2" customWidth="1"/>
    <col min="16138" max="16384" width="8.85546875" style="2"/>
  </cols>
  <sheetData>
    <row r="1" spans="1:17" ht="18" customHeight="1" x14ac:dyDescent="0.2">
      <c r="M1" s="37" t="s">
        <v>281</v>
      </c>
    </row>
    <row r="2" spans="1:17" ht="21" customHeight="1" x14ac:dyDescent="0.2"/>
    <row r="3" spans="1:17" ht="23.25" customHeight="1" x14ac:dyDescent="0.2">
      <c r="A3" s="182" t="s">
        <v>339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P3" s="2"/>
      <c r="Q3" s="2"/>
    </row>
    <row r="4" spans="1:17" s="36" customFormat="1" ht="18" customHeight="1" x14ac:dyDescent="0.55000000000000004">
      <c r="A4" s="98"/>
      <c r="B4" s="188" t="s">
        <v>280</v>
      </c>
      <c r="C4" s="189"/>
      <c r="D4" s="189"/>
      <c r="E4" s="189"/>
      <c r="F4" s="189"/>
      <c r="G4" s="190"/>
      <c r="H4" s="107"/>
      <c r="I4" s="108"/>
      <c r="J4" s="107"/>
      <c r="K4" s="108"/>
    </row>
    <row r="5" spans="1:17" s="36" customFormat="1" ht="18" customHeight="1" x14ac:dyDescent="0.55000000000000004">
      <c r="A5" s="180" t="s">
        <v>47</v>
      </c>
      <c r="B5" s="184" t="s">
        <v>51</v>
      </c>
      <c r="C5" s="185"/>
      <c r="D5" s="184" t="s">
        <v>50</v>
      </c>
      <c r="E5" s="185"/>
      <c r="F5" s="184" t="s">
        <v>41</v>
      </c>
      <c r="G5" s="185"/>
      <c r="H5" s="184" t="s">
        <v>52</v>
      </c>
      <c r="I5" s="185"/>
      <c r="J5" s="184" t="s">
        <v>233</v>
      </c>
      <c r="K5" s="185"/>
    </row>
    <row r="6" spans="1:17" s="36" customFormat="1" ht="18" customHeight="1" x14ac:dyDescent="0.55000000000000004">
      <c r="A6" s="180"/>
      <c r="B6" s="191"/>
      <c r="C6" s="192"/>
      <c r="D6" s="186"/>
      <c r="E6" s="187"/>
      <c r="F6" s="186"/>
      <c r="G6" s="187"/>
      <c r="H6" s="186"/>
      <c r="I6" s="187"/>
      <c r="J6" s="186"/>
      <c r="K6" s="187"/>
    </row>
    <row r="7" spans="1:17" s="36" customFormat="1" ht="18" customHeight="1" x14ac:dyDescent="0.55000000000000004">
      <c r="A7" s="180"/>
      <c r="B7" s="109">
        <v>2020</v>
      </c>
      <c r="C7" s="109">
        <v>2021</v>
      </c>
      <c r="D7" s="109">
        <v>2020</v>
      </c>
      <c r="E7" s="109">
        <v>2021</v>
      </c>
      <c r="F7" s="109">
        <v>2020</v>
      </c>
      <c r="G7" s="109">
        <v>2021</v>
      </c>
      <c r="H7" s="109">
        <v>2020</v>
      </c>
      <c r="I7" s="109">
        <v>2021</v>
      </c>
      <c r="J7" s="109">
        <v>2020</v>
      </c>
      <c r="K7" s="109">
        <v>2021</v>
      </c>
    </row>
    <row r="8" spans="1:17" s="36" customFormat="1" ht="20.100000000000001" customHeight="1" x14ac:dyDescent="0.55000000000000004">
      <c r="A8" s="110" t="s">
        <v>20</v>
      </c>
      <c r="B8" s="111">
        <v>1278.3650299999999</v>
      </c>
      <c r="C8" s="111">
        <v>1698.5338360000001</v>
      </c>
      <c r="D8" s="111">
        <v>968.41162099999997</v>
      </c>
      <c r="E8" s="111">
        <v>899.92367300000001</v>
      </c>
      <c r="F8" s="111">
        <v>2246.7766510000001</v>
      </c>
      <c r="G8" s="111">
        <v>2598.4575089999998</v>
      </c>
      <c r="H8" s="111">
        <v>3266.9363880000001</v>
      </c>
      <c r="I8" s="111">
        <v>3065.8098420000001</v>
      </c>
      <c r="J8" s="111">
        <v>-1020.159737</v>
      </c>
      <c r="K8" s="111">
        <v>-467.35233300000027</v>
      </c>
      <c r="M8" s="99"/>
    </row>
    <row r="9" spans="1:17" s="36" customFormat="1" ht="20.100000000000001" customHeight="1" x14ac:dyDescent="0.55000000000000004">
      <c r="A9" s="112" t="s">
        <v>16</v>
      </c>
      <c r="B9" s="113">
        <v>411.712378</v>
      </c>
      <c r="C9" s="113">
        <v>469.98767500000002</v>
      </c>
      <c r="D9" s="113">
        <v>85.883675999999994</v>
      </c>
      <c r="E9" s="113">
        <v>34.954535</v>
      </c>
      <c r="F9" s="113">
        <v>497.59605399999998</v>
      </c>
      <c r="G9" s="113">
        <v>504.94221000000005</v>
      </c>
      <c r="H9" s="113">
        <v>139.20119700000001</v>
      </c>
      <c r="I9" s="113">
        <v>214.65944200000001</v>
      </c>
      <c r="J9" s="113">
        <v>358.394857</v>
      </c>
      <c r="K9" s="113">
        <v>290.28276800000003</v>
      </c>
      <c r="M9" s="99"/>
    </row>
    <row r="10" spans="1:17" s="36" customFormat="1" ht="20.100000000000001" customHeight="1" x14ac:dyDescent="0.55000000000000004">
      <c r="A10" s="110" t="s">
        <v>17</v>
      </c>
      <c r="B10" s="111">
        <v>337.02303999999998</v>
      </c>
      <c r="C10" s="111">
        <v>299.89790399999998</v>
      </c>
      <c r="D10" s="111">
        <v>425.559505</v>
      </c>
      <c r="E10" s="111">
        <v>122.71119299999999</v>
      </c>
      <c r="F10" s="111">
        <v>762.58254499999998</v>
      </c>
      <c r="G10" s="111">
        <v>422.60909699999996</v>
      </c>
      <c r="H10" s="111">
        <v>1022.546754</v>
      </c>
      <c r="I10" s="111">
        <v>811.09207600000002</v>
      </c>
      <c r="J10" s="111">
        <v>-259.96420899999998</v>
      </c>
      <c r="K10" s="111">
        <v>-388.48297900000006</v>
      </c>
      <c r="M10" s="99"/>
    </row>
    <row r="11" spans="1:17" s="36" customFormat="1" ht="20.100000000000001" customHeight="1" x14ac:dyDescent="0.55000000000000004">
      <c r="A11" s="112" t="s">
        <v>19</v>
      </c>
      <c r="B11" s="113">
        <v>279.61205899999999</v>
      </c>
      <c r="C11" s="113">
        <v>216.41124199999999</v>
      </c>
      <c r="D11" s="113">
        <v>35.920577000000002</v>
      </c>
      <c r="E11" s="113">
        <v>33.359188000000003</v>
      </c>
      <c r="F11" s="113">
        <v>315.53263599999997</v>
      </c>
      <c r="G11" s="113">
        <v>249.77042999999998</v>
      </c>
      <c r="H11" s="113">
        <v>361.07035300000001</v>
      </c>
      <c r="I11" s="113">
        <v>567.94858899999997</v>
      </c>
      <c r="J11" s="113">
        <v>-45.537717000000043</v>
      </c>
      <c r="K11" s="113">
        <v>-318.17815899999999</v>
      </c>
      <c r="M11" s="99"/>
    </row>
    <row r="12" spans="1:17" s="36" customFormat="1" ht="20.100000000000001" customHeight="1" thickBot="1" x14ac:dyDescent="0.6">
      <c r="A12" s="110" t="s">
        <v>18</v>
      </c>
      <c r="B12" s="111">
        <v>0</v>
      </c>
      <c r="C12" s="111">
        <v>1.5548580000000001</v>
      </c>
      <c r="D12" s="111">
        <v>0</v>
      </c>
      <c r="E12" s="111">
        <v>25.883956000000001</v>
      </c>
      <c r="F12" s="111">
        <v>0</v>
      </c>
      <c r="G12" s="111">
        <v>27.438814000000001</v>
      </c>
      <c r="H12" s="111">
        <v>0</v>
      </c>
      <c r="I12" s="111">
        <v>8.7545160000000006</v>
      </c>
      <c r="J12" s="111">
        <v>0</v>
      </c>
      <c r="K12" s="111">
        <v>18.684297999999998</v>
      </c>
      <c r="M12" s="99"/>
    </row>
    <row r="13" spans="1:17" s="36" customFormat="1" ht="19.5" customHeight="1" thickBot="1" x14ac:dyDescent="0.6">
      <c r="A13" s="114" t="s">
        <v>41</v>
      </c>
      <c r="B13" s="115">
        <v>2306.7125069999997</v>
      </c>
      <c r="C13" s="115">
        <v>2686.3855149999999</v>
      </c>
      <c r="D13" s="115">
        <v>1515.7753789999999</v>
      </c>
      <c r="E13" s="115">
        <v>1116.8325449999998</v>
      </c>
      <c r="F13" s="115">
        <v>3822.4878859999999</v>
      </c>
      <c r="G13" s="115">
        <v>3803.2180599999997</v>
      </c>
      <c r="H13" s="115">
        <v>4789.7546919999995</v>
      </c>
      <c r="I13" s="115">
        <v>4668.2644650000002</v>
      </c>
      <c r="J13" s="115">
        <v>-967.26680599999963</v>
      </c>
      <c r="K13" s="115">
        <v>-865.0464050000005</v>
      </c>
    </row>
    <row r="14" spans="1:17" ht="35.1" customHeight="1" x14ac:dyDescent="0.2">
      <c r="A14" s="1"/>
      <c r="B14" s="1"/>
      <c r="C14" s="1"/>
      <c r="D14" s="1"/>
      <c r="E14" s="6"/>
      <c r="F14" s="1"/>
      <c r="G14" s="1"/>
      <c r="H14" s="1"/>
      <c r="I14" s="8"/>
      <c r="J14" s="8"/>
      <c r="K14" s="1"/>
      <c r="P14" s="2"/>
      <c r="Q14" s="2"/>
    </row>
    <row r="15" spans="1:17" ht="35.1" customHeight="1" x14ac:dyDescent="0.2">
      <c r="A15" s="1"/>
      <c r="B15" s="1"/>
      <c r="C15" s="6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  <row r="88" spans="1:17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P88" s="2"/>
      <c r="Q88" s="2"/>
    </row>
  </sheetData>
  <mergeCells count="13">
    <mergeCell ref="A5:A7"/>
    <mergeCell ref="A3:K3"/>
    <mergeCell ref="B5:C5"/>
    <mergeCell ref="J5:K5"/>
    <mergeCell ref="J6:K6"/>
    <mergeCell ref="B4:G4"/>
    <mergeCell ref="B6:C6"/>
    <mergeCell ref="D5:E5"/>
    <mergeCell ref="D6:E6"/>
    <mergeCell ref="F5:G5"/>
    <mergeCell ref="F6:G6"/>
    <mergeCell ref="H5:I5"/>
    <mergeCell ref="H6:I6"/>
  </mergeCells>
  <conditionalFormatting sqref="J8:K13">
    <cfRule type="expression" dxfId="0" priority="1">
      <formula>J8&lt;0</formula>
    </cfRule>
  </conditionalFormatting>
  <hyperlinks>
    <hyperlink ref="M1" location="'الفهرس Index'!A1" display="الفهرس / 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>
    <tabColor rgb="FF474D9B"/>
    <pageSetUpPr autoPageBreaks="0"/>
  </sheetPr>
  <dimension ref="A1:L110"/>
  <sheetViews>
    <sheetView showGridLines="0" rightToLeft="1" workbookViewId="0">
      <pane ySplit="5" topLeftCell="A6" activePane="bottomLeft" state="frozen"/>
      <selection pane="bottomLeft"/>
    </sheetView>
  </sheetViews>
  <sheetFormatPr defaultColWidth="8.85546875" defaultRowHeight="18" customHeight="1" x14ac:dyDescent="0.25"/>
  <cols>
    <col min="1" max="1" width="7.85546875" style="120" customWidth="1"/>
    <col min="2" max="2" width="13.28515625" style="120" customWidth="1"/>
    <col min="3" max="6" width="21.140625" style="120" customWidth="1"/>
    <col min="7" max="7" width="0.140625" style="120" customWidth="1"/>
    <col min="8" max="8" width="11.85546875" style="120" bestFit="1" customWidth="1"/>
    <col min="9" max="9" width="10" style="120" customWidth="1"/>
    <col min="10" max="10" width="8.85546875" style="120"/>
    <col min="11" max="12" width="8.85546875" style="121"/>
    <col min="13" max="246" width="8.85546875" style="120"/>
    <col min="247" max="247" width="5.85546875" style="120" customWidth="1"/>
    <col min="248" max="248" width="32.85546875" style="120" customWidth="1"/>
    <col min="249" max="249" width="5.85546875" style="120" customWidth="1"/>
    <col min="250" max="250" width="32.85546875" style="120" customWidth="1"/>
    <col min="251" max="256" width="8.85546875" style="120"/>
    <col min="257" max="257" width="32.85546875" style="120" customWidth="1"/>
    <col min="258" max="258" width="5.85546875" style="120" customWidth="1"/>
    <col min="259" max="259" width="32.85546875" style="120" customWidth="1"/>
    <col min="260" max="260" width="5.85546875" style="120" customWidth="1"/>
    <col min="261" max="502" width="8.85546875" style="120"/>
    <col min="503" max="503" width="5.85546875" style="120" customWidth="1"/>
    <col min="504" max="504" width="32.85546875" style="120" customWidth="1"/>
    <col min="505" max="505" width="5.85546875" style="120" customWidth="1"/>
    <col min="506" max="506" width="32.85546875" style="120" customWidth="1"/>
    <col min="507" max="512" width="8.85546875" style="120"/>
    <col min="513" max="513" width="32.85546875" style="120" customWidth="1"/>
    <col min="514" max="514" width="5.85546875" style="120" customWidth="1"/>
    <col min="515" max="515" width="32.85546875" style="120" customWidth="1"/>
    <col min="516" max="516" width="5.85546875" style="120" customWidth="1"/>
    <col min="517" max="758" width="8.85546875" style="120"/>
    <col min="759" max="759" width="5.85546875" style="120" customWidth="1"/>
    <col min="760" max="760" width="32.85546875" style="120" customWidth="1"/>
    <col min="761" max="761" width="5.85546875" style="120" customWidth="1"/>
    <col min="762" max="762" width="32.85546875" style="120" customWidth="1"/>
    <col min="763" max="768" width="8.85546875" style="120"/>
    <col min="769" max="769" width="32.85546875" style="120" customWidth="1"/>
    <col min="770" max="770" width="5.85546875" style="120" customWidth="1"/>
    <col min="771" max="771" width="32.85546875" style="120" customWidth="1"/>
    <col min="772" max="772" width="5.85546875" style="120" customWidth="1"/>
    <col min="773" max="1014" width="8.85546875" style="120"/>
    <col min="1015" max="1015" width="5.85546875" style="120" customWidth="1"/>
    <col min="1016" max="1016" width="32.85546875" style="120" customWidth="1"/>
    <col min="1017" max="1017" width="5.85546875" style="120" customWidth="1"/>
    <col min="1018" max="1018" width="32.85546875" style="120" customWidth="1"/>
    <col min="1019" max="1024" width="8.85546875" style="120"/>
    <col min="1025" max="1025" width="32.85546875" style="120" customWidth="1"/>
    <col min="1026" max="1026" width="5.85546875" style="120" customWidth="1"/>
    <col min="1027" max="1027" width="32.85546875" style="120" customWidth="1"/>
    <col min="1028" max="1028" width="5.85546875" style="120" customWidth="1"/>
    <col min="1029" max="1270" width="8.85546875" style="120"/>
    <col min="1271" max="1271" width="5.85546875" style="120" customWidth="1"/>
    <col min="1272" max="1272" width="32.85546875" style="120" customWidth="1"/>
    <col min="1273" max="1273" width="5.85546875" style="120" customWidth="1"/>
    <col min="1274" max="1274" width="32.85546875" style="120" customWidth="1"/>
    <col min="1275" max="1280" width="8.85546875" style="120"/>
    <col min="1281" max="1281" width="32.85546875" style="120" customWidth="1"/>
    <col min="1282" max="1282" width="5.85546875" style="120" customWidth="1"/>
    <col min="1283" max="1283" width="32.85546875" style="120" customWidth="1"/>
    <col min="1284" max="1284" width="5.85546875" style="120" customWidth="1"/>
    <col min="1285" max="1526" width="8.85546875" style="120"/>
    <col min="1527" max="1527" width="5.85546875" style="120" customWidth="1"/>
    <col min="1528" max="1528" width="32.85546875" style="120" customWidth="1"/>
    <col min="1529" max="1529" width="5.85546875" style="120" customWidth="1"/>
    <col min="1530" max="1530" width="32.85546875" style="120" customWidth="1"/>
    <col min="1531" max="1536" width="8.85546875" style="120"/>
    <col min="1537" max="1537" width="32.85546875" style="120" customWidth="1"/>
    <col min="1538" max="1538" width="5.85546875" style="120" customWidth="1"/>
    <col min="1539" max="1539" width="32.85546875" style="120" customWidth="1"/>
    <col min="1540" max="1540" width="5.85546875" style="120" customWidth="1"/>
    <col min="1541" max="1782" width="8.85546875" style="120"/>
    <col min="1783" max="1783" width="5.85546875" style="120" customWidth="1"/>
    <col min="1784" max="1784" width="32.85546875" style="120" customWidth="1"/>
    <col min="1785" max="1785" width="5.85546875" style="120" customWidth="1"/>
    <col min="1786" max="1786" width="32.85546875" style="120" customWidth="1"/>
    <col min="1787" max="1792" width="8.85546875" style="120"/>
    <col min="1793" max="1793" width="32.85546875" style="120" customWidth="1"/>
    <col min="1794" max="1794" width="5.85546875" style="120" customWidth="1"/>
    <col min="1795" max="1795" width="32.85546875" style="120" customWidth="1"/>
    <col min="1796" max="1796" width="5.85546875" style="120" customWidth="1"/>
    <col min="1797" max="2038" width="8.85546875" style="120"/>
    <col min="2039" max="2039" width="5.85546875" style="120" customWidth="1"/>
    <col min="2040" max="2040" width="32.85546875" style="120" customWidth="1"/>
    <col min="2041" max="2041" width="5.85546875" style="120" customWidth="1"/>
    <col min="2042" max="2042" width="32.85546875" style="120" customWidth="1"/>
    <col min="2043" max="2048" width="8.85546875" style="120"/>
    <col min="2049" max="2049" width="32.85546875" style="120" customWidth="1"/>
    <col min="2050" max="2050" width="5.85546875" style="120" customWidth="1"/>
    <col min="2051" max="2051" width="32.85546875" style="120" customWidth="1"/>
    <col min="2052" max="2052" width="5.85546875" style="120" customWidth="1"/>
    <col min="2053" max="2294" width="8.85546875" style="120"/>
    <col min="2295" max="2295" width="5.85546875" style="120" customWidth="1"/>
    <col min="2296" max="2296" width="32.85546875" style="120" customWidth="1"/>
    <col min="2297" max="2297" width="5.85546875" style="120" customWidth="1"/>
    <col min="2298" max="2298" width="32.85546875" style="120" customWidth="1"/>
    <col min="2299" max="2304" width="8.85546875" style="120"/>
    <col min="2305" max="2305" width="32.85546875" style="120" customWidth="1"/>
    <col min="2306" max="2306" width="5.85546875" style="120" customWidth="1"/>
    <col min="2307" max="2307" width="32.85546875" style="120" customWidth="1"/>
    <col min="2308" max="2308" width="5.85546875" style="120" customWidth="1"/>
    <col min="2309" max="2550" width="8.85546875" style="120"/>
    <col min="2551" max="2551" width="5.85546875" style="120" customWidth="1"/>
    <col min="2552" max="2552" width="32.85546875" style="120" customWidth="1"/>
    <col min="2553" max="2553" width="5.85546875" style="120" customWidth="1"/>
    <col min="2554" max="2554" width="32.85546875" style="120" customWidth="1"/>
    <col min="2555" max="2560" width="8.85546875" style="120"/>
    <col min="2561" max="2561" width="32.85546875" style="120" customWidth="1"/>
    <col min="2562" max="2562" width="5.85546875" style="120" customWidth="1"/>
    <col min="2563" max="2563" width="32.85546875" style="120" customWidth="1"/>
    <col min="2564" max="2564" width="5.85546875" style="120" customWidth="1"/>
    <col min="2565" max="2806" width="8.85546875" style="120"/>
    <col min="2807" max="2807" width="5.85546875" style="120" customWidth="1"/>
    <col min="2808" max="2808" width="32.85546875" style="120" customWidth="1"/>
    <col min="2809" max="2809" width="5.85546875" style="120" customWidth="1"/>
    <col min="2810" max="2810" width="32.85546875" style="120" customWidth="1"/>
    <col min="2811" max="2816" width="8.85546875" style="120"/>
    <col min="2817" max="2817" width="32.85546875" style="120" customWidth="1"/>
    <col min="2818" max="2818" width="5.85546875" style="120" customWidth="1"/>
    <col min="2819" max="2819" width="32.85546875" style="120" customWidth="1"/>
    <col min="2820" max="2820" width="5.85546875" style="120" customWidth="1"/>
    <col min="2821" max="3062" width="8.85546875" style="120"/>
    <col min="3063" max="3063" width="5.85546875" style="120" customWidth="1"/>
    <col min="3064" max="3064" width="32.85546875" style="120" customWidth="1"/>
    <col min="3065" max="3065" width="5.85546875" style="120" customWidth="1"/>
    <col min="3066" max="3066" width="32.85546875" style="120" customWidth="1"/>
    <col min="3067" max="3072" width="8.85546875" style="120"/>
    <col min="3073" max="3073" width="32.85546875" style="120" customWidth="1"/>
    <col min="3074" max="3074" width="5.85546875" style="120" customWidth="1"/>
    <col min="3075" max="3075" width="32.85546875" style="120" customWidth="1"/>
    <col min="3076" max="3076" width="5.85546875" style="120" customWidth="1"/>
    <col min="3077" max="3318" width="8.85546875" style="120"/>
    <col min="3319" max="3319" width="5.85546875" style="120" customWidth="1"/>
    <col min="3320" max="3320" width="32.85546875" style="120" customWidth="1"/>
    <col min="3321" max="3321" width="5.85546875" style="120" customWidth="1"/>
    <col min="3322" max="3322" width="32.85546875" style="120" customWidth="1"/>
    <col min="3323" max="3328" width="8.85546875" style="120"/>
    <col min="3329" max="3329" width="32.85546875" style="120" customWidth="1"/>
    <col min="3330" max="3330" width="5.85546875" style="120" customWidth="1"/>
    <col min="3331" max="3331" width="32.85546875" style="120" customWidth="1"/>
    <col min="3332" max="3332" width="5.85546875" style="120" customWidth="1"/>
    <col min="3333" max="3574" width="8.85546875" style="120"/>
    <col min="3575" max="3575" width="5.85546875" style="120" customWidth="1"/>
    <col min="3576" max="3576" width="32.85546875" style="120" customWidth="1"/>
    <col min="3577" max="3577" width="5.85546875" style="120" customWidth="1"/>
    <col min="3578" max="3578" width="32.85546875" style="120" customWidth="1"/>
    <col min="3579" max="3584" width="8.85546875" style="120"/>
    <col min="3585" max="3585" width="32.85546875" style="120" customWidth="1"/>
    <col min="3586" max="3586" width="5.85546875" style="120" customWidth="1"/>
    <col min="3587" max="3587" width="32.85546875" style="120" customWidth="1"/>
    <col min="3588" max="3588" width="5.85546875" style="120" customWidth="1"/>
    <col min="3589" max="3830" width="8.85546875" style="120"/>
    <col min="3831" max="3831" width="5.85546875" style="120" customWidth="1"/>
    <col min="3832" max="3832" width="32.85546875" style="120" customWidth="1"/>
    <col min="3833" max="3833" width="5.85546875" style="120" customWidth="1"/>
    <col min="3834" max="3834" width="32.85546875" style="120" customWidth="1"/>
    <col min="3835" max="3840" width="8.85546875" style="120"/>
    <col min="3841" max="3841" width="32.85546875" style="120" customWidth="1"/>
    <col min="3842" max="3842" width="5.85546875" style="120" customWidth="1"/>
    <col min="3843" max="3843" width="32.85546875" style="120" customWidth="1"/>
    <col min="3844" max="3844" width="5.85546875" style="120" customWidth="1"/>
    <col min="3845" max="4086" width="8.85546875" style="120"/>
    <col min="4087" max="4087" width="5.85546875" style="120" customWidth="1"/>
    <col min="4088" max="4088" width="32.85546875" style="120" customWidth="1"/>
    <col min="4089" max="4089" width="5.85546875" style="120" customWidth="1"/>
    <col min="4090" max="4090" width="32.85546875" style="120" customWidth="1"/>
    <col min="4091" max="4096" width="8.85546875" style="120"/>
    <col min="4097" max="4097" width="32.85546875" style="120" customWidth="1"/>
    <col min="4098" max="4098" width="5.85546875" style="120" customWidth="1"/>
    <col min="4099" max="4099" width="32.85546875" style="120" customWidth="1"/>
    <col min="4100" max="4100" width="5.85546875" style="120" customWidth="1"/>
    <col min="4101" max="4342" width="8.85546875" style="120"/>
    <col min="4343" max="4343" width="5.85546875" style="120" customWidth="1"/>
    <col min="4344" max="4344" width="32.85546875" style="120" customWidth="1"/>
    <col min="4345" max="4345" width="5.85546875" style="120" customWidth="1"/>
    <col min="4346" max="4346" width="32.85546875" style="120" customWidth="1"/>
    <col min="4347" max="4352" width="8.85546875" style="120"/>
    <col min="4353" max="4353" width="32.85546875" style="120" customWidth="1"/>
    <col min="4354" max="4354" width="5.85546875" style="120" customWidth="1"/>
    <col min="4355" max="4355" width="32.85546875" style="120" customWidth="1"/>
    <col min="4356" max="4356" width="5.85546875" style="120" customWidth="1"/>
    <col min="4357" max="4598" width="8.85546875" style="120"/>
    <col min="4599" max="4599" width="5.85546875" style="120" customWidth="1"/>
    <col min="4600" max="4600" width="32.85546875" style="120" customWidth="1"/>
    <col min="4601" max="4601" width="5.85546875" style="120" customWidth="1"/>
    <col min="4602" max="4602" width="32.85546875" style="120" customWidth="1"/>
    <col min="4603" max="4608" width="8.85546875" style="120"/>
    <col min="4609" max="4609" width="32.85546875" style="120" customWidth="1"/>
    <col min="4610" max="4610" width="5.85546875" style="120" customWidth="1"/>
    <col min="4611" max="4611" width="32.85546875" style="120" customWidth="1"/>
    <col min="4612" max="4612" width="5.85546875" style="120" customWidth="1"/>
    <col min="4613" max="4854" width="8.85546875" style="120"/>
    <col min="4855" max="4855" width="5.85546875" style="120" customWidth="1"/>
    <col min="4856" max="4856" width="32.85546875" style="120" customWidth="1"/>
    <col min="4857" max="4857" width="5.85546875" style="120" customWidth="1"/>
    <col min="4858" max="4858" width="32.85546875" style="120" customWidth="1"/>
    <col min="4859" max="4864" width="8.85546875" style="120"/>
    <col min="4865" max="4865" width="32.85546875" style="120" customWidth="1"/>
    <col min="4866" max="4866" width="5.85546875" style="120" customWidth="1"/>
    <col min="4867" max="4867" width="32.85546875" style="120" customWidth="1"/>
    <col min="4868" max="4868" width="5.85546875" style="120" customWidth="1"/>
    <col min="4869" max="5110" width="8.85546875" style="120"/>
    <col min="5111" max="5111" width="5.85546875" style="120" customWidth="1"/>
    <col min="5112" max="5112" width="32.85546875" style="120" customWidth="1"/>
    <col min="5113" max="5113" width="5.85546875" style="120" customWidth="1"/>
    <col min="5114" max="5114" width="32.85546875" style="120" customWidth="1"/>
    <col min="5115" max="5120" width="8.85546875" style="120"/>
    <col min="5121" max="5121" width="32.85546875" style="120" customWidth="1"/>
    <col min="5122" max="5122" width="5.85546875" style="120" customWidth="1"/>
    <col min="5123" max="5123" width="32.85546875" style="120" customWidth="1"/>
    <col min="5124" max="5124" width="5.85546875" style="120" customWidth="1"/>
    <col min="5125" max="5366" width="8.85546875" style="120"/>
    <col min="5367" max="5367" width="5.85546875" style="120" customWidth="1"/>
    <col min="5368" max="5368" width="32.85546875" style="120" customWidth="1"/>
    <col min="5369" max="5369" width="5.85546875" style="120" customWidth="1"/>
    <col min="5370" max="5370" width="32.85546875" style="120" customWidth="1"/>
    <col min="5371" max="5376" width="8.85546875" style="120"/>
    <col min="5377" max="5377" width="32.85546875" style="120" customWidth="1"/>
    <col min="5378" max="5378" width="5.85546875" style="120" customWidth="1"/>
    <col min="5379" max="5379" width="32.85546875" style="120" customWidth="1"/>
    <col min="5380" max="5380" width="5.85546875" style="120" customWidth="1"/>
    <col min="5381" max="5622" width="8.85546875" style="120"/>
    <col min="5623" max="5623" width="5.85546875" style="120" customWidth="1"/>
    <col min="5624" max="5624" width="32.85546875" style="120" customWidth="1"/>
    <col min="5625" max="5625" width="5.85546875" style="120" customWidth="1"/>
    <col min="5626" max="5626" width="32.85546875" style="120" customWidth="1"/>
    <col min="5627" max="5632" width="8.85546875" style="120"/>
    <col min="5633" max="5633" width="32.85546875" style="120" customWidth="1"/>
    <col min="5634" max="5634" width="5.85546875" style="120" customWidth="1"/>
    <col min="5635" max="5635" width="32.85546875" style="120" customWidth="1"/>
    <col min="5636" max="5636" width="5.85546875" style="120" customWidth="1"/>
    <col min="5637" max="5878" width="8.85546875" style="120"/>
    <col min="5879" max="5879" width="5.85546875" style="120" customWidth="1"/>
    <col min="5880" max="5880" width="32.85546875" style="120" customWidth="1"/>
    <col min="5881" max="5881" width="5.85546875" style="120" customWidth="1"/>
    <col min="5882" max="5882" width="32.85546875" style="120" customWidth="1"/>
    <col min="5883" max="5888" width="8.85546875" style="120"/>
    <col min="5889" max="5889" width="32.85546875" style="120" customWidth="1"/>
    <col min="5890" max="5890" width="5.85546875" style="120" customWidth="1"/>
    <col min="5891" max="5891" width="32.85546875" style="120" customWidth="1"/>
    <col min="5892" max="5892" width="5.85546875" style="120" customWidth="1"/>
    <col min="5893" max="6134" width="8.85546875" style="120"/>
    <col min="6135" max="6135" width="5.85546875" style="120" customWidth="1"/>
    <col min="6136" max="6136" width="32.85546875" style="120" customWidth="1"/>
    <col min="6137" max="6137" width="5.85546875" style="120" customWidth="1"/>
    <col min="6138" max="6138" width="32.85546875" style="120" customWidth="1"/>
    <col min="6139" max="6144" width="8.85546875" style="120"/>
    <col min="6145" max="6145" width="32.85546875" style="120" customWidth="1"/>
    <col min="6146" max="6146" width="5.85546875" style="120" customWidth="1"/>
    <col min="6147" max="6147" width="32.85546875" style="120" customWidth="1"/>
    <col min="6148" max="6148" width="5.85546875" style="120" customWidth="1"/>
    <col min="6149" max="6390" width="8.85546875" style="120"/>
    <col min="6391" max="6391" width="5.85546875" style="120" customWidth="1"/>
    <col min="6392" max="6392" width="32.85546875" style="120" customWidth="1"/>
    <col min="6393" max="6393" width="5.85546875" style="120" customWidth="1"/>
    <col min="6394" max="6394" width="32.85546875" style="120" customWidth="1"/>
    <col min="6395" max="6400" width="8.85546875" style="120"/>
    <col min="6401" max="6401" width="32.85546875" style="120" customWidth="1"/>
    <col min="6402" max="6402" width="5.85546875" style="120" customWidth="1"/>
    <col min="6403" max="6403" width="32.85546875" style="120" customWidth="1"/>
    <col min="6404" max="6404" width="5.85546875" style="120" customWidth="1"/>
    <col min="6405" max="6646" width="8.85546875" style="120"/>
    <col min="6647" max="6647" width="5.85546875" style="120" customWidth="1"/>
    <col min="6648" max="6648" width="32.85546875" style="120" customWidth="1"/>
    <col min="6649" max="6649" width="5.85546875" style="120" customWidth="1"/>
    <col min="6650" max="6650" width="32.85546875" style="120" customWidth="1"/>
    <col min="6651" max="6656" width="8.85546875" style="120"/>
    <col min="6657" max="6657" width="32.85546875" style="120" customWidth="1"/>
    <col min="6658" max="6658" width="5.85546875" style="120" customWidth="1"/>
    <col min="6659" max="6659" width="32.85546875" style="120" customWidth="1"/>
    <col min="6660" max="6660" width="5.85546875" style="120" customWidth="1"/>
    <col min="6661" max="6902" width="8.85546875" style="120"/>
    <col min="6903" max="6903" width="5.85546875" style="120" customWidth="1"/>
    <col min="6904" max="6904" width="32.85546875" style="120" customWidth="1"/>
    <col min="6905" max="6905" width="5.85546875" style="120" customWidth="1"/>
    <col min="6906" max="6906" width="32.85546875" style="120" customWidth="1"/>
    <col min="6907" max="6912" width="8.85546875" style="120"/>
    <col min="6913" max="6913" width="32.85546875" style="120" customWidth="1"/>
    <col min="6914" max="6914" width="5.85546875" style="120" customWidth="1"/>
    <col min="6915" max="6915" width="32.85546875" style="120" customWidth="1"/>
    <col min="6916" max="6916" width="5.85546875" style="120" customWidth="1"/>
    <col min="6917" max="7158" width="8.85546875" style="120"/>
    <col min="7159" max="7159" width="5.85546875" style="120" customWidth="1"/>
    <col min="7160" max="7160" width="32.85546875" style="120" customWidth="1"/>
    <col min="7161" max="7161" width="5.85546875" style="120" customWidth="1"/>
    <col min="7162" max="7162" width="32.85546875" style="120" customWidth="1"/>
    <col min="7163" max="7168" width="8.85546875" style="120"/>
    <col min="7169" max="7169" width="32.85546875" style="120" customWidth="1"/>
    <col min="7170" max="7170" width="5.85546875" style="120" customWidth="1"/>
    <col min="7171" max="7171" width="32.85546875" style="120" customWidth="1"/>
    <col min="7172" max="7172" width="5.85546875" style="120" customWidth="1"/>
    <col min="7173" max="7414" width="8.85546875" style="120"/>
    <col min="7415" max="7415" width="5.85546875" style="120" customWidth="1"/>
    <col min="7416" max="7416" width="32.85546875" style="120" customWidth="1"/>
    <col min="7417" max="7417" width="5.85546875" style="120" customWidth="1"/>
    <col min="7418" max="7418" width="32.85546875" style="120" customWidth="1"/>
    <col min="7419" max="7424" width="8.85546875" style="120"/>
    <col min="7425" max="7425" width="32.85546875" style="120" customWidth="1"/>
    <col min="7426" max="7426" width="5.85546875" style="120" customWidth="1"/>
    <col min="7427" max="7427" width="32.85546875" style="120" customWidth="1"/>
    <col min="7428" max="7428" width="5.85546875" style="120" customWidth="1"/>
    <col min="7429" max="7670" width="8.85546875" style="120"/>
    <col min="7671" max="7671" width="5.85546875" style="120" customWidth="1"/>
    <col min="7672" max="7672" width="32.85546875" style="120" customWidth="1"/>
    <col min="7673" max="7673" width="5.85546875" style="120" customWidth="1"/>
    <col min="7674" max="7674" width="32.85546875" style="120" customWidth="1"/>
    <col min="7675" max="7680" width="8.85546875" style="120"/>
    <col min="7681" max="7681" width="32.85546875" style="120" customWidth="1"/>
    <col min="7682" max="7682" width="5.85546875" style="120" customWidth="1"/>
    <col min="7683" max="7683" width="32.85546875" style="120" customWidth="1"/>
    <col min="7684" max="7684" width="5.85546875" style="120" customWidth="1"/>
    <col min="7685" max="7926" width="8.85546875" style="120"/>
    <col min="7927" max="7927" width="5.85546875" style="120" customWidth="1"/>
    <col min="7928" max="7928" width="32.85546875" style="120" customWidth="1"/>
    <col min="7929" max="7929" width="5.85546875" style="120" customWidth="1"/>
    <col min="7930" max="7930" width="32.85546875" style="120" customWidth="1"/>
    <col min="7931" max="7936" width="8.85546875" style="120"/>
    <col min="7937" max="7937" width="32.85546875" style="120" customWidth="1"/>
    <col min="7938" max="7938" width="5.85546875" style="120" customWidth="1"/>
    <col min="7939" max="7939" width="32.85546875" style="120" customWidth="1"/>
    <col min="7940" max="7940" width="5.85546875" style="120" customWidth="1"/>
    <col min="7941" max="8182" width="8.85546875" style="120"/>
    <col min="8183" max="8183" width="5.85546875" style="120" customWidth="1"/>
    <col min="8184" max="8184" width="32.85546875" style="120" customWidth="1"/>
    <col min="8185" max="8185" width="5.85546875" style="120" customWidth="1"/>
    <col min="8186" max="8186" width="32.85546875" style="120" customWidth="1"/>
    <col min="8187" max="8192" width="8.85546875" style="120"/>
    <col min="8193" max="8193" width="32.85546875" style="120" customWidth="1"/>
    <col min="8194" max="8194" width="5.85546875" style="120" customWidth="1"/>
    <col min="8195" max="8195" width="32.85546875" style="120" customWidth="1"/>
    <col min="8196" max="8196" width="5.85546875" style="120" customWidth="1"/>
    <col min="8197" max="8438" width="8.85546875" style="120"/>
    <col min="8439" max="8439" width="5.85546875" style="120" customWidth="1"/>
    <col min="8440" max="8440" width="32.85546875" style="120" customWidth="1"/>
    <col min="8441" max="8441" width="5.85546875" style="120" customWidth="1"/>
    <col min="8442" max="8442" width="32.85546875" style="120" customWidth="1"/>
    <col min="8443" max="8448" width="8.85546875" style="120"/>
    <col min="8449" max="8449" width="32.85546875" style="120" customWidth="1"/>
    <col min="8450" max="8450" width="5.85546875" style="120" customWidth="1"/>
    <col min="8451" max="8451" width="32.85546875" style="120" customWidth="1"/>
    <col min="8452" max="8452" width="5.85546875" style="120" customWidth="1"/>
    <col min="8453" max="8694" width="8.85546875" style="120"/>
    <col min="8695" max="8695" width="5.85546875" style="120" customWidth="1"/>
    <col min="8696" max="8696" width="32.85546875" style="120" customWidth="1"/>
    <col min="8697" max="8697" width="5.85546875" style="120" customWidth="1"/>
    <col min="8698" max="8698" width="32.85546875" style="120" customWidth="1"/>
    <col min="8699" max="8704" width="8.85546875" style="120"/>
    <col min="8705" max="8705" width="32.85546875" style="120" customWidth="1"/>
    <col min="8706" max="8706" width="5.85546875" style="120" customWidth="1"/>
    <col min="8707" max="8707" width="32.85546875" style="120" customWidth="1"/>
    <col min="8708" max="8708" width="5.85546875" style="120" customWidth="1"/>
    <col min="8709" max="8950" width="8.85546875" style="120"/>
    <col min="8951" max="8951" width="5.85546875" style="120" customWidth="1"/>
    <col min="8952" max="8952" width="32.85546875" style="120" customWidth="1"/>
    <col min="8953" max="8953" width="5.85546875" style="120" customWidth="1"/>
    <col min="8954" max="8954" width="32.85546875" style="120" customWidth="1"/>
    <col min="8955" max="8960" width="8.85546875" style="120"/>
    <col min="8961" max="8961" width="32.85546875" style="120" customWidth="1"/>
    <col min="8962" max="8962" width="5.85546875" style="120" customWidth="1"/>
    <col min="8963" max="8963" width="32.85546875" style="120" customWidth="1"/>
    <col min="8964" max="8964" width="5.85546875" style="120" customWidth="1"/>
    <col min="8965" max="9206" width="8.85546875" style="120"/>
    <col min="9207" max="9207" width="5.85546875" style="120" customWidth="1"/>
    <col min="9208" max="9208" width="32.85546875" style="120" customWidth="1"/>
    <col min="9209" max="9209" width="5.85546875" style="120" customWidth="1"/>
    <col min="9210" max="9210" width="32.85546875" style="120" customWidth="1"/>
    <col min="9211" max="9216" width="8.85546875" style="120"/>
    <col min="9217" max="9217" width="32.85546875" style="120" customWidth="1"/>
    <col min="9218" max="9218" width="5.85546875" style="120" customWidth="1"/>
    <col min="9219" max="9219" width="32.85546875" style="120" customWidth="1"/>
    <col min="9220" max="9220" width="5.85546875" style="120" customWidth="1"/>
    <col min="9221" max="9462" width="8.85546875" style="120"/>
    <col min="9463" max="9463" width="5.85546875" style="120" customWidth="1"/>
    <col min="9464" max="9464" width="32.85546875" style="120" customWidth="1"/>
    <col min="9465" max="9465" width="5.85546875" style="120" customWidth="1"/>
    <col min="9466" max="9466" width="32.85546875" style="120" customWidth="1"/>
    <col min="9467" max="9472" width="8.85546875" style="120"/>
    <col min="9473" max="9473" width="32.85546875" style="120" customWidth="1"/>
    <col min="9474" max="9474" width="5.85546875" style="120" customWidth="1"/>
    <col min="9475" max="9475" width="32.85546875" style="120" customWidth="1"/>
    <col min="9476" max="9476" width="5.85546875" style="120" customWidth="1"/>
    <col min="9477" max="9718" width="8.85546875" style="120"/>
    <col min="9719" max="9719" width="5.85546875" style="120" customWidth="1"/>
    <col min="9720" max="9720" width="32.85546875" style="120" customWidth="1"/>
    <col min="9721" max="9721" width="5.85546875" style="120" customWidth="1"/>
    <col min="9722" max="9722" width="32.85546875" style="120" customWidth="1"/>
    <col min="9723" max="9728" width="8.85546875" style="120"/>
    <col min="9729" max="9729" width="32.85546875" style="120" customWidth="1"/>
    <col min="9730" max="9730" width="5.85546875" style="120" customWidth="1"/>
    <col min="9731" max="9731" width="32.85546875" style="120" customWidth="1"/>
    <col min="9732" max="9732" width="5.85546875" style="120" customWidth="1"/>
    <col min="9733" max="9974" width="8.85546875" style="120"/>
    <col min="9975" max="9975" width="5.85546875" style="120" customWidth="1"/>
    <col min="9976" max="9976" width="32.85546875" style="120" customWidth="1"/>
    <col min="9977" max="9977" width="5.85546875" style="120" customWidth="1"/>
    <col min="9978" max="9978" width="32.85546875" style="120" customWidth="1"/>
    <col min="9979" max="9984" width="8.85546875" style="120"/>
    <col min="9985" max="9985" width="32.85546875" style="120" customWidth="1"/>
    <col min="9986" max="9986" width="5.85546875" style="120" customWidth="1"/>
    <col min="9987" max="9987" width="32.85546875" style="120" customWidth="1"/>
    <col min="9988" max="9988" width="5.85546875" style="120" customWidth="1"/>
    <col min="9989" max="10230" width="8.85546875" style="120"/>
    <col min="10231" max="10231" width="5.85546875" style="120" customWidth="1"/>
    <col min="10232" max="10232" width="32.85546875" style="120" customWidth="1"/>
    <col min="10233" max="10233" width="5.85546875" style="120" customWidth="1"/>
    <col min="10234" max="10234" width="32.85546875" style="120" customWidth="1"/>
    <col min="10235" max="10240" width="8.85546875" style="120"/>
    <col min="10241" max="10241" width="32.85546875" style="120" customWidth="1"/>
    <col min="10242" max="10242" width="5.85546875" style="120" customWidth="1"/>
    <col min="10243" max="10243" width="32.85546875" style="120" customWidth="1"/>
    <col min="10244" max="10244" width="5.85546875" style="120" customWidth="1"/>
    <col min="10245" max="10486" width="8.85546875" style="120"/>
    <col min="10487" max="10487" width="5.85546875" style="120" customWidth="1"/>
    <col min="10488" max="10488" width="32.85546875" style="120" customWidth="1"/>
    <col min="10489" max="10489" width="5.85546875" style="120" customWidth="1"/>
    <col min="10490" max="10490" width="32.85546875" style="120" customWidth="1"/>
    <col min="10491" max="10496" width="8.85546875" style="120"/>
    <col min="10497" max="10497" width="32.85546875" style="120" customWidth="1"/>
    <col min="10498" max="10498" width="5.85546875" style="120" customWidth="1"/>
    <col min="10499" max="10499" width="32.85546875" style="120" customWidth="1"/>
    <col min="10500" max="10500" width="5.85546875" style="120" customWidth="1"/>
    <col min="10501" max="10742" width="8.85546875" style="120"/>
    <col min="10743" max="10743" width="5.85546875" style="120" customWidth="1"/>
    <col min="10744" max="10744" width="32.85546875" style="120" customWidth="1"/>
    <col min="10745" max="10745" width="5.85546875" style="120" customWidth="1"/>
    <col min="10746" max="10746" width="32.85546875" style="120" customWidth="1"/>
    <col min="10747" max="10752" width="8.85546875" style="120"/>
    <col min="10753" max="10753" width="32.85546875" style="120" customWidth="1"/>
    <col min="10754" max="10754" width="5.85546875" style="120" customWidth="1"/>
    <col min="10755" max="10755" width="32.85546875" style="120" customWidth="1"/>
    <col min="10756" max="10756" width="5.85546875" style="120" customWidth="1"/>
    <col min="10757" max="10998" width="8.85546875" style="120"/>
    <col min="10999" max="10999" width="5.85546875" style="120" customWidth="1"/>
    <col min="11000" max="11000" width="32.85546875" style="120" customWidth="1"/>
    <col min="11001" max="11001" width="5.85546875" style="120" customWidth="1"/>
    <col min="11002" max="11002" width="32.85546875" style="120" customWidth="1"/>
    <col min="11003" max="11008" width="8.85546875" style="120"/>
    <col min="11009" max="11009" width="32.85546875" style="120" customWidth="1"/>
    <col min="11010" max="11010" width="5.85546875" style="120" customWidth="1"/>
    <col min="11011" max="11011" width="32.85546875" style="120" customWidth="1"/>
    <col min="11012" max="11012" width="5.85546875" style="120" customWidth="1"/>
    <col min="11013" max="11254" width="8.85546875" style="120"/>
    <col min="11255" max="11255" width="5.85546875" style="120" customWidth="1"/>
    <col min="11256" max="11256" width="32.85546875" style="120" customWidth="1"/>
    <col min="11257" max="11257" width="5.85546875" style="120" customWidth="1"/>
    <col min="11258" max="11258" width="32.85546875" style="120" customWidth="1"/>
    <col min="11259" max="11264" width="8.85546875" style="120"/>
    <col min="11265" max="11265" width="32.85546875" style="120" customWidth="1"/>
    <col min="11266" max="11266" width="5.85546875" style="120" customWidth="1"/>
    <col min="11267" max="11267" width="32.85546875" style="120" customWidth="1"/>
    <col min="11268" max="11268" width="5.85546875" style="120" customWidth="1"/>
    <col min="11269" max="11510" width="8.85546875" style="120"/>
    <col min="11511" max="11511" width="5.85546875" style="120" customWidth="1"/>
    <col min="11512" max="11512" width="32.85546875" style="120" customWidth="1"/>
    <col min="11513" max="11513" width="5.85546875" style="120" customWidth="1"/>
    <col min="11514" max="11514" width="32.85546875" style="120" customWidth="1"/>
    <col min="11515" max="11520" width="8.85546875" style="120"/>
    <col min="11521" max="11521" width="32.85546875" style="120" customWidth="1"/>
    <col min="11522" max="11522" width="5.85546875" style="120" customWidth="1"/>
    <col min="11523" max="11523" width="32.85546875" style="120" customWidth="1"/>
    <col min="11524" max="11524" width="5.85546875" style="120" customWidth="1"/>
    <col min="11525" max="11766" width="8.85546875" style="120"/>
    <col min="11767" max="11767" width="5.85546875" style="120" customWidth="1"/>
    <col min="11768" max="11768" width="32.85546875" style="120" customWidth="1"/>
    <col min="11769" max="11769" width="5.85546875" style="120" customWidth="1"/>
    <col min="11770" max="11770" width="32.85546875" style="120" customWidth="1"/>
    <col min="11771" max="11776" width="8.85546875" style="120"/>
    <col min="11777" max="11777" width="32.85546875" style="120" customWidth="1"/>
    <col min="11778" max="11778" width="5.85546875" style="120" customWidth="1"/>
    <col min="11779" max="11779" width="32.85546875" style="120" customWidth="1"/>
    <col min="11780" max="11780" width="5.85546875" style="120" customWidth="1"/>
    <col min="11781" max="12022" width="8.85546875" style="120"/>
    <col min="12023" max="12023" width="5.85546875" style="120" customWidth="1"/>
    <col min="12024" max="12024" width="32.85546875" style="120" customWidth="1"/>
    <col min="12025" max="12025" width="5.85546875" style="120" customWidth="1"/>
    <col min="12026" max="12026" width="32.85546875" style="120" customWidth="1"/>
    <col min="12027" max="12032" width="8.85546875" style="120"/>
    <col min="12033" max="12033" width="32.85546875" style="120" customWidth="1"/>
    <col min="12034" max="12034" width="5.85546875" style="120" customWidth="1"/>
    <col min="12035" max="12035" width="32.85546875" style="120" customWidth="1"/>
    <col min="12036" max="12036" width="5.85546875" style="120" customWidth="1"/>
    <col min="12037" max="12278" width="8.85546875" style="120"/>
    <col min="12279" max="12279" width="5.85546875" style="120" customWidth="1"/>
    <col min="12280" max="12280" width="32.85546875" style="120" customWidth="1"/>
    <col min="12281" max="12281" width="5.85546875" style="120" customWidth="1"/>
    <col min="12282" max="12282" width="32.85546875" style="120" customWidth="1"/>
    <col min="12283" max="12288" width="8.85546875" style="120"/>
    <col min="12289" max="12289" width="32.85546875" style="120" customWidth="1"/>
    <col min="12290" max="12290" width="5.85546875" style="120" customWidth="1"/>
    <col min="12291" max="12291" width="32.85546875" style="120" customWidth="1"/>
    <col min="12292" max="12292" width="5.85546875" style="120" customWidth="1"/>
    <col min="12293" max="12534" width="8.85546875" style="120"/>
    <col min="12535" max="12535" width="5.85546875" style="120" customWidth="1"/>
    <col min="12536" max="12536" width="32.85546875" style="120" customWidth="1"/>
    <col min="12537" max="12537" width="5.85546875" style="120" customWidth="1"/>
    <col min="12538" max="12538" width="32.85546875" style="120" customWidth="1"/>
    <col min="12539" max="12544" width="8.85546875" style="120"/>
    <col min="12545" max="12545" width="32.85546875" style="120" customWidth="1"/>
    <col min="12546" max="12546" width="5.85546875" style="120" customWidth="1"/>
    <col min="12547" max="12547" width="32.85546875" style="120" customWidth="1"/>
    <col min="12548" max="12548" width="5.85546875" style="120" customWidth="1"/>
    <col min="12549" max="12790" width="8.85546875" style="120"/>
    <col min="12791" max="12791" width="5.85546875" style="120" customWidth="1"/>
    <col min="12792" max="12792" width="32.85546875" style="120" customWidth="1"/>
    <col min="12793" max="12793" width="5.85546875" style="120" customWidth="1"/>
    <col min="12794" max="12794" width="32.85546875" style="120" customWidth="1"/>
    <col min="12795" max="12800" width="8.85546875" style="120"/>
    <col min="12801" max="12801" width="32.85546875" style="120" customWidth="1"/>
    <col min="12802" max="12802" width="5.85546875" style="120" customWidth="1"/>
    <col min="12803" max="12803" width="32.85546875" style="120" customWidth="1"/>
    <col min="12804" max="12804" width="5.85546875" style="120" customWidth="1"/>
    <col min="12805" max="13046" width="8.85546875" style="120"/>
    <col min="13047" max="13047" width="5.85546875" style="120" customWidth="1"/>
    <col min="13048" max="13048" width="32.85546875" style="120" customWidth="1"/>
    <col min="13049" max="13049" width="5.85546875" style="120" customWidth="1"/>
    <col min="13050" max="13050" width="32.85546875" style="120" customWidth="1"/>
    <col min="13051" max="13056" width="8.85546875" style="120"/>
    <col min="13057" max="13057" width="32.85546875" style="120" customWidth="1"/>
    <col min="13058" max="13058" width="5.85546875" style="120" customWidth="1"/>
    <col min="13059" max="13059" width="32.85546875" style="120" customWidth="1"/>
    <col min="13060" max="13060" width="5.85546875" style="120" customWidth="1"/>
    <col min="13061" max="13302" width="8.85546875" style="120"/>
    <col min="13303" max="13303" width="5.85546875" style="120" customWidth="1"/>
    <col min="13304" max="13304" width="32.85546875" style="120" customWidth="1"/>
    <col min="13305" max="13305" width="5.85546875" style="120" customWidth="1"/>
    <col min="13306" max="13306" width="32.85546875" style="120" customWidth="1"/>
    <col min="13307" max="13312" width="8.85546875" style="120"/>
    <col min="13313" max="13313" width="32.85546875" style="120" customWidth="1"/>
    <col min="13314" max="13314" width="5.85546875" style="120" customWidth="1"/>
    <col min="13315" max="13315" width="32.85546875" style="120" customWidth="1"/>
    <col min="13316" max="13316" width="5.85546875" style="120" customWidth="1"/>
    <col min="13317" max="13558" width="8.85546875" style="120"/>
    <col min="13559" max="13559" width="5.85546875" style="120" customWidth="1"/>
    <col min="13560" max="13560" width="32.85546875" style="120" customWidth="1"/>
    <col min="13561" max="13561" width="5.85546875" style="120" customWidth="1"/>
    <col min="13562" max="13562" width="32.85546875" style="120" customWidth="1"/>
    <col min="13563" max="13568" width="8.85546875" style="120"/>
    <col min="13569" max="13569" width="32.85546875" style="120" customWidth="1"/>
    <col min="13570" max="13570" width="5.85546875" style="120" customWidth="1"/>
    <col min="13571" max="13571" width="32.85546875" style="120" customWidth="1"/>
    <col min="13572" max="13572" width="5.85546875" style="120" customWidth="1"/>
    <col min="13573" max="13814" width="8.85546875" style="120"/>
    <col min="13815" max="13815" width="5.85546875" style="120" customWidth="1"/>
    <col min="13816" max="13816" width="32.85546875" style="120" customWidth="1"/>
    <col min="13817" max="13817" width="5.85546875" style="120" customWidth="1"/>
    <col min="13818" max="13818" width="32.85546875" style="120" customWidth="1"/>
    <col min="13819" max="13824" width="8.85546875" style="120"/>
    <col min="13825" max="13825" width="32.85546875" style="120" customWidth="1"/>
    <col min="13826" max="13826" width="5.85546875" style="120" customWidth="1"/>
    <col min="13827" max="13827" width="32.85546875" style="120" customWidth="1"/>
    <col min="13828" max="13828" width="5.85546875" style="120" customWidth="1"/>
    <col min="13829" max="14070" width="8.85546875" style="120"/>
    <col min="14071" max="14071" width="5.85546875" style="120" customWidth="1"/>
    <col min="14072" max="14072" width="32.85546875" style="120" customWidth="1"/>
    <col min="14073" max="14073" width="5.85546875" style="120" customWidth="1"/>
    <col min="14074" max="14074" width="32.85546875" style="120" customWidth="1"/>
    <col min="14075" max="14080" width="8.85546875" style="120"/>
    <col min="14081" max="14081" width="32.85546875" style="120" customWidth="1"/>
    <col min="14082" max="14082" width="5.85546875" style="120" customWidth="1"/>
    <col min="14083" max="14083" width="32.85546875" style="120" customWidth="1"/>
    <col min="14084" max="14084" width="5.85546875" style="120" customWidth="1"/>
    <col min="14085" max="14326" width="8.85546875" style="120"/>
    <col min="14327" max="14327" width="5.85546875" style="120" customWidth="1"/>
    <col min="14328" max="14328" width="32.85546875" style="120" customWidth="1"/>
    <col min="14329" max="14329" width="5.85546875" style="120" customWidth="1"/>
    <col min="14330" max="14330" width="32.85546875" style="120" customWidth="1"/>
    <col min="14331" max="14336" width="8.85546875" style="120"/>
    <col min="14337" max="14337" width="32.85546875" style="120" customWidth="1"/>
    <col min="14338" max="14338" width="5.85546875" style="120" customWidth="1"/>
    <col min="14339" max="14339" width="32.85546875" style="120" customWidth="1"/>
    <col min="14340" max="14340" width="5.85546875" style="120" customWidth="1"/>
    <col min="14341" max="14582" width="8.85546875" style="120"/>
    <col min="14583" max="14583" width="5.85546875" style="120" customWidth="1"/>
    <col min="14584" max="14584" width="32.85546875" style="120" customWidth="1"/>
    <col min="14585" max="14585" width="5.85546875" style="120" customWidth="1"/>
    <col min="14586" max="14586" width="32.85546875" style="120" customWidth="1"/>
    <col min="14587" max="14592" width="8.85546875" style="120"/>
    <col min="14593" max="14593" width="32.85546875" style="120" customWidth="1"/>
    <col min="14594" max="14594" width="5.85546875" style="120" customWidth="1"/>
    <col min="14595" max="14595" width="32.85546875" style="120" customWidth="1"/>
    <col min="14596" max="14596" width="5.85546875" style="120" customWidth="1"/>
    <col min="14597" max="14838" width="8.85546875" style="120"/>
    <col min="14839" max="14839" width="5.85546875" style="120" customWidth="1"/>
    <col min="14840" max="14840" width="32.85546875" style="120" customWidth="1"/>
    <col min="14841" max="14841" width="5.85546875" style="120" customWidth="1"/>
    <col min="14842" max="14842" width="32.85546875" style="120" customWidth="1"/>
    <col min="14843" max="14848" width="8.85546875" style="120"/>
    <col min="14849" max="14849" width="32.85546875" style="120" customWidth="1"/>
    <col min="14850" max="14850" width="5.85546875" style="120" customWidth="1"/>
    <col min="14851" max="14851" width="32.85546875" style="120" customWidth="1"/>
    <col min="14852" max="14852" width="5.85546875" style="120" customWidth="1"/>
    <col min="14853" max="15094" width="8.85546875" style="120"/>
    <col min="15095" max="15095" width="5.85546875" style="120" customWidth="1"/>
    <col min="15096" max="15096" width="32.85546875" style="120" customWidth="1"/>
    <col min="15097" max="15097" width="5.85546875" style="120" customWidth="1"/>
    <col min="15098" max="15098" width="32.85546875" style="120" customWidth="1"/>
    <col min="15099" max="15104" width="8.85546875" style="120"/>
    <col min="15105" max="15105" width="32.85546875" style="120" customWidth="1"/>
    <col min="15106" max="15106" width="5.85546875" style="120" customWidth="1"/>
    <col min="15107" max="15107" width="32.85546875" style="120" customWidth="1"/>
    <col min="15108" max="15108" width="5.85546875" style="120" customWidth="1"/>
    <col min="15109" max="15350" width="8.85546875" style="120"/>
    <col min="15351" max="15351" width="5.85546875" style="120" customWidth="1"/>
    <col min="15352" max="15352" width="32.85546875" style="120" customWidth="1"/>
    <col min="15353" max="15353" width="5.85546875" style="120" customWidth="1"/>
    <col min="15354" max="15354" width="32.85546875" style="120" customWidth="1"/>
    <col min="15355" max="15360" width="8.85546875" style="120"/>
    <col min="15361" max="15361" width="32.85546875" style="120" customWidth="1"/>
    <col min="15362" max="15362" width="5.85546875" style="120" customWidth="1"/>
    <col min="15363" max="15363" width="32.85546875" style="120" customWidth="1"/>
    <col min="15364" max="15364" width="5.85546875" style="120" customWidth="1"/>
    <col min="15365" max="15606" width="8.85546875" style="120"/>
    <col min="15607" max="15607" width="5.85546875" style="120" customWidth="1"/>
    <col min="15608" max="15608" width="32.85546875" style="120" customWidth="1"/>
    <col min="15609" max="15609" width="5.85546875" style="120" customWidth="1"/>
    <col min="15610" max="15610" width="32.85546875" style="120" customWidth="1"/>
    <col min="15611" max="15616" width="8.85546875" style="120"/>
    <col min="15617" max="15617" width="32.85546875" style="120" customWidth="1"/>
    <col min="15618" max="15618" width="5.85546875" style="120" customWidth="1"/>
    <col min="15619" max="15619" width="32.85546875" style="120" customWidth="1"/>
    <col min="15620" max="15620" width="5.85546875" style="120" customWidth="1"/>
    <col min="15621" max="15862" width="8.85546875" style="120"/>
    <col min="15863" max="15863" width="5.85546875" style="120" customWidth="1"/>
    <col min="15864" max="15864" width="32.85546875" style="120" customWidth="1"/>
    <col min="15865" max="15865" width="5.85546875" style="120" customWidth="1"/>
    <col min="15866" max="15866" width="32.85546875" style="120" customWidth="1"/>
    <col min="15867" max="15872" width="8.85546875" style="120"/>
    <col min="15873" max="15873" width="32.85546875" style="120" customWidth="1"/>
    <col min="15874" max="15874" width="5.85546875" style="120" customWidth="1"/>
    <col min="15875" max="15875" width="32.85546875" style="120" customWidth="1"/>
    <col min="15876" max="15876" width="5.85546875" style="120" customWidth="1"/>
    <col min="15877" max="16118" width="8.85546875" style="120"/>
    <col min="16119" max="16119" width="5.85546875" style="120" customWidth="1"/>
    <col min="16120" max="16120" width="32.85546875" style="120" customWidth="1"/>
    <col min="16121" max="16121" width="5.85546875" style="120" customWidth="1"/>
    <col min="16122" max="16122" width="32.85546875" style="120" customWidth="1"/>
    <col min="16123" max="16128" width="8.85546875" style="120"/>
    <col min="16129" max="16129" width="32.85546875" style="120" customWidth="1"/>
    <col min="16130" max="16130" width="5.85546875" style="120" customWidth="1"/>
    <col min="16131" max="16131" width="32.85546875" style="120" customWidth="1"/>
    <col min="16132" max="16132" width="5.85546875" style="120" customWidth="1"/>
    <col min="16133" max="16384" width="8.85546875" style="120"/>
  </cols>
  <sheetData>
    <row r="1" spans="1:12" ht="18" customHeight="1" x14ac:dyDescent="0.25">
      <c r="H1" s="24" t="s">
        <v>281</v>
      </c>
    </row>
    <row r="2" spans="1:12" ht="19.5" customHeight="1" x14ac:dyDescent="0.25"/>
    <row r="3" spans="1:12" ht="23.25" customHeight="1" x14ac:dyDescent="0.25">
      <c r="A3" s="164" t="s">
        <v>325</v>
      </c>
      <c r="B3" s="164"/>
      <c r="C3" s="164"/>
      <c r="D3" s="164"/>
      <c r="E3" s="164"/>
      <c r="F3" s="164"/>
      <c r="K3" s="120"/>
      <c r="L3" s="120"/>
    </row>
    <row r="4" spans="1:12" ht="18" customHeight="1" x14ac:dyDescent="0.25">
      <c r="A4" s="166" t="s">
        <v>10</v>
      </c>
      <c r="B4" s="165" t="s">
        <v>28</v>
      </c>
      <c r="C4" s="165" t="s">
        <v>307</v>
      </c>
      <c r="D4" s="165" t="s">
        <v>308</v>
      </c>
      <c r="E4" s="165" t="s">
        <v>309</v>
      </c>
      <c r="F4" s="165" t="s">
        <v>310</v>
      </c>
      <c r="K4" s="120"/>
      <c r="L4" s="120"/>
    </row>
    <row r="5" spans="1:12" ht="18" customHeight="1" x14ac:dyDescent="0.25">
      <c r="A5" s="166"/>
      <c r="B5" s="165"/>
      <c r="C5" s="165"/>
      <c r="D5" s="165"/>
      <c r="E5" s="165"/>
      <c r="F5" s="165"/>
      <c r="K5" s="120"/>
      <c r="L5" s="120"/>
    </row>
    <row r="6" spans="1:12" ht="18" customHeight="1" x14ac:dyDescent="0.25">
      <c r="A6" s="26">
        <v>2017</v>
      </c>
      <c r="B6" s="27" t="s">
        <v>29</v>
      </c>
      <c r="C6" s="124">
        <v>69719.941191999998</v>
      </c>
      <c r="D6" s="124">
        <v>45353.095735000003</v>
      </c>
      <c r="E6" s="123">
        <f t="shared" ref="E6:E37" si="0">C6+D6</f>
        <v>115073.03692700001</v>
      </c>
      <c r="F6" s="123">
        <f t="shared" ref="F6:F37" si="1">C6-D6</f>
        <v>24366.845456999996</v>
      </c>
      <c r="K6" s="120"/>
      <c r="L6" s="120"/>
    </row>
    <row r="7" spans="1:12" ht="17.25" customHeight="1" x14ac:dyDescent="0.25">
      <c r="A7" s="30" t="s">
        <v>241</v>
      </c>
      <c r="B7" s="31" t="s">
        <v>30</v>
      </c>
      <c r="C7" s="126">
        <v>66377.751740000007</v>
      </c>
      <c r="D7" s="126">
        <v>38864.130824</v>
      </c>
      <c r="E7" s="125">
        <f t="shared" si="0"/>
        <v>105241.882564</v>
      </c>
      <c r="F7" s="125">
        <f t="shared" si="1"/>
        <v>27513.620916000007</v>
      </c>
      <c r="K7" s="120"/>
      <c r="L7" s="120"/>
    </row>
    <row r="8" spans="1:12" ht="17.25" customHeight="1" x14ac:dyDescent="0.25">
      <c r="A8" s="26" t="s">
        <v>241</v>
      </c>
      <c r="B8" s="27" t="s">
        <v>31</v>
      </c>
      <c r="C8" s="124">
        <v>71276.076553999999</v>
      </c>
      <c r="D8" s="124">
        <v>41503.248833999998</v>
      </c>
      <c r="E8" s="123">
        <f t="shared" si="0"/>
        <v>112779.325388</v>
      </c>
      <c r="F8" s="123">
        <f t="shared" si="1"/>
        <v>29772.827720000001</v>
      </c>
      <c r="K8" s="120"/>
      <c r="L8" s="120"/>
    </row>
    <row r="9" spans="1:12" ht="17.25" customHeight="1" x14ac:dyDescent="0.25">
      <c r="A9" s="30" t="s">
        <v>241</v>
      </c>
      <c r="B9" s="31" t="s">
        <v>32</v>
      </c>
      <c r="C9" s="126">
        <v>67148.298376999999</v>
      </c>
      <c r="D9" s="126">
        <v>44124.793023999999</v>
      </c>
      <c r="E9" s="125">
        <f t="shared" si="0"/>
        <v>111273.091401</v>
      </c>
      <c r="F9" s="125">
        <f t="shared" si="1"/>
        <v>23023.505353</v>
      </c>
      <c r="K9" s="120"/>
      <c r="L9" s="120"/>
    </row>
    <row r="10" spans="1:12" ht="17.25" customHeight="1" x14ac:dyDescent="0.25">
      <c r="A10" s="26" t="s">
        <v>241</v>
      </c>
      <c r="B10" s="27" t="s">
        <v>33</v>
      </c>
      <c r="C10" s="124">
        <v>63727.453027000003</v>
      </c>
      <c r="D10" s="124">
        <v>47263.030852000004</v>
      </c>
      <c r="E10" s="123">
        <f t="shared" si="0"/>
        <v>110990.48387900001</v>
      </c>
      <c r="F10" s="123">
        <f t="shared" si="1"/>
        <v>16464.422175</v>
      </c>
      <c r="K10" s="120"/>
      <c r="L10" s="120"/>
    </row>
    <row r="11" spans="1:12" ht="17.25" customHeight="1" x14ac:dyDescent="0.25">
      <c r="A11" s="30" t="s">
        <v>241</v>
      </c>
      <c r="B11" s="31" t="s">
        <v>39</v>
      </c>
      <c r="C11" s="126">
        <v>58852.531509</v>
      </c>
      <c r="D11" s="126">
        <v>35322.480409000003</v>
      </c>
      <c r="E11" s="125">
        <f t="shared" si="0"/>
        <v>94175.011918000004</v>
      </c>
      <c r="F11" s="125">
        <f t="shared" si="1"/>
        <v>23530.051099999997</v>
      </c>
      <c r="K11" s="120"/>
      <c r="L11" s="120"/>
    </row>
    <row r="12" spans="1:12" ht="17.25" customHeight="1" x14ac:dyDescent="0.25">
      <c r="A12" s="26" t="s">
        <v>241</v>
      </c>
      <c r="B12" s="27" t="s">
        <v>40</v>
      </c>
      <c r="C12" s="124">
        <v>64155.731894999997</v>
      </c>
      <c r="D12" s="124">
        <v>44894.211418999999</v>
      </c>
      <c r="E12" s="123">
        <f t="shared" si="0"/>
        <v>109049.943314</v>
      </c>
      <c r="F12" s="123">
        <f t="shared" si="1"/>
        <v>19261.520475999998</v>
      </c>
      <c r="K12" s="120"/>
      <c r="L12" s="120"/>
    </row>
    <row r="13" spans="1:12" ht="17.25" customHeight="1" x14ac:dyDescent="0.25">
      <c r="A13" s="30" t="s">
        <v>241</v>
      </c>
      <c r="B13" s="31" t="s">
        <v>34</v>
      </c>
      <c r="C13" s="126">
        <v>68118.803327000001</v>
      </c>
      <c r="D13" s="126">
        <v>43538.375118000004</v>
      </c>
      <c r="E13" s="125">
        <f t="shared" si="0"/>
        <v>111657.178445</v>
      </c>
      <c r="F13" s="125">
        <f t="shared" si="1"/>
        <v>24580.428208999998</v>
      </c>
      <c r="K13" s="120"/>
      <c r="L13" s="120"/>
    </row>
    <row r="14" spans="1:12" ht="17.25" customHeight="1" x14ac:dyDescent="0.25">
      <c r="A14" s="26" t="s">
        <v>241</v>
      </c>
      <c r="B14" s="27" t="s">
        <v>35</v>
      </c>
      <c r="C14" s="124">
        <v>64013.944176999998</v>
      </c>
      <c r="D14" s="124">
        <v>35420.926003</v>
      </c>
      <c r="E14" s="123">
        <f t="shared" si="0"/>
        <v>99434.870179999998</v>
      </c>
      <c r="F14" s="123">
        <f t="shared" si="1"/>
        <v>28593.018173999997</v>
      </c>
      <c r="K14" s="120"/>
      <c r="L14" s="120"/>
    </row>
    <row r="15" spans="1:12" ht="17.25" customHeight="1" x14ac:dyDescent="0.25">
      <c r="A15" s="30" t="s">
        <v>241</v>
      </c>
      <c r="B15" s="31" t="s">
        <v>36</v>
      </c>
      <c r="C15" s="126">
        <v>76862.456307999993</v>
      </c>
      <c r="D15" s="126">
        <v>44668.277562000003</v>
      </c>
      <c r="E15" s="125">
        <f t="shared" si="0"/>
        <v>121530.73387</v>
      </c>
      <c r="F15" s="125">
        <f t="shared" si="1"/>
        <v>32194.17874599999</v>
      </c>
      <c r="K15" s="120"/>
      <c r="L15" s="120"/>
    </row>
    <row r="16" spans="1:12" ht="17.25" customHeight="1" x14ac:dyDescent="0.25">
      <c r="A16" s="26" t="s">
        <v>241</v>
      </c>
      <c r="B16" s="27" t="s">
        <v>37</v>
      </c>
      <c r="C16" s="124">
        <v>80685.505999000001</v>
      </c>
      <c r="D16" s="124">
        <v>40691.838113999998</v>
      </c>
      <c r="E16" s="123">
        <f t="shared" si="0"/>
        <v>121377.344113</v>
      </c>
      <c r="F16" s="123">
        <f t="shared" si="1"/>
        <v>39993.667885000003</v>
      </c>
      <c r="K16" s="120"/>
      <c r="L16" s="120"/>
    </row>
    <row r="17" spans="1:12" ht="17.25" customHeight="1" x14ac:dyDescent="0.25">
      <c r="A17" s="30" t="s">
        <v>241</v>
      </c>
      <c r="B17" s="31" t="s">
        <v>38</v>
      </c>
      <c r="C17" s="126">
        <v>80942.793724999996</v>
      </c>
      <c r="D17" s="126">
        <v>42802.208843</v>
      </c>
      <c r="E17" s="125">
        <f t="shared" si="0"/>
        <v>123745.002568</v>
      </c>
      <c r="F17" s="125">
        <f t="shared" si="1"/>
        <v>38140.584881999996</v>
      </c>
      <c r="K17" s="120"/>
      <c r="L17" s="120"/>
    </row>
    <row r="18" spans="1:12" ht="17.25" customHeight="1" x14ac:dyDescent="0.25">
      <c r="A18" s="26">
        <v>2018</v>
      </c>
      <c r="B18" s="27" t="s">
        <v>29</v>
      </c>
      <c r="C18" s="124">
        <v>84238.516967000003</v>
      </c>
      <c r="D18" s="124">
        <v>42205.095980999999</v>
      </c>
      <c r="E18" s="123">
        <f t="shared" si="0"/>
        <v>126443.61294799999</v>
      </c>
      <c r="F18" s="123">
        <f t="shared" si="1"/>
        <v>42033.420986000005</v>
      </c>
      <c r="K18" s="120"/>
      <c r="L18" s="120"/>
    </row>
    <row r="19" spans="1:12" ht="17.25" customHeight="1" x14ac:dyDescent="0.25">
      <c r="A19" s="30" t="s">
        <v>241</v>
      </c>
      <c r="B19" s="31" t="s">
        <v>30</v>
      </c>
      <c r="C19" s="126">
        <v>77549.696689999997</v>
      </c>
      <c r="D19" s="126">
        <v>42044.502259000001</v>
      </c>
      <c r="E19" s="125">
        <f t="shared" si="0"/>
        <v>119594.198949</v>
      </c>
      <c r="F19" s="125">
        <f t="shared" si="1"/>
        <v>35505.194430999996</v>
      </c>
      <c r="K19" s="120"/>
      <c r="L19" s="120"/>
    </row>
    <row r="20" spans="1:12" ht="17.25" customHeight="1" x14ac:dyDescent="0.25">
      <c r="A20" s="26" t="s">
        <v>241</v>
      </c>
      <c r="B20" s="27" t="s">
        <v>31</v>
      </c>
      <c r="C20" s="124">
        <v>82446.778292999996</v>
      </c>
      <c r="D20" s="124">
        <v>41806.037349999999</v>
      </c>
      <c r="E20" s="123">
        <f t="shared" si="0"/>
        <v>124252.81564299999</v>
      </c>
      <c r="F20" s="123">
        <f t="shared" si="1"/>
        <v>40640.740942999997</v>
      </c>
      <c r="K20" s="120"/>
      <c r="L20" s="120"/>
    </row>
    <row r="21" spans="1:12" ht="17.25" customHeight="1" x14ac:dyDescent="0.25">
      <c r="A21" s="30" t="s">
        <v>241</v>
      </c>
      <c r="B21" s="31" t="s">
        <v>32</v>
      </c>
      <c r="C21" s="126">
        <v>89650.312372999993</v>
      </c>
      <c r="D21" s="126">
        <v>47224.032464999997</v>
      </c>
      <c r="E21" s="125">
        <f t="shared" si="0"/>
        <v>136874.34483799999</v>
      </c>
      <c r="F21" s="125">
        <f t="shared" si="1"/>
        <v>42426.279907999997</v>
      </c>
      <c r="K21" s="120"/>
      <c r="L21" s="120"/>
    </row>
    <row r="22" spans="1:12" ht="17.25" customHeight="1" x14ac:dyDescent="0.25">
      <c r="A22" s="26" t="s">
        <v>241</v>
      </c>
      <c r="B22" s="27" t="s">
        <v>33</v>
      </c>
      <c r="C22" s="124">
        <v>96399.469146000003</v>
      </c>
      <c r="D22" s="124">
        <v>48527.659895999997</v>
      </c>
      <c r="E22" s="123">
        <f t="shared" si="0"/>
        <v>144927.12904199999</v>
      </c>
      <c r="F22" s="123">
        <f t="shared" si="1"/>
        <v>47871.809250000006</v>
      </c>
      <c r="K22" s="120"/>
      <c r="L22" s="120"/>
    </row>
    <row r="23" spans="1:12" ht="17.25" customHeight="1" x14ac:dyDescent="0.25">
      <c r="A23" s="30" t="s">
        <v>241</v>
      </c>
      <c r="B23" s="31" t="s">
        <v>39</v>
      </c>
      <c r="C23" s="126">
        <v>95044.245836000002</v>
      </c>
      <c r="D23" s="126">
        <v>37268.086433999997</v>
      </c>
      <c r="E23" s="125">
        <f t="shared" si="0"/>
        <v>132312.33227000001</v>
      </c>
      <c r="F23" s="125">
        <f t="shared" si="1"/>
        <v>57776.159402000005</v>
      </c>
      <c r="K23" s="120"/>
      <c r="L23" s="120"/>
    </row>
    <row r="24" spans="1:12" ht="17.25" customHeight="1" x14ac:dyDescent="0.25">
      <c r="A24" s="26" t="s">
        <v>241</v>
      </c>
      <c r="B24" s="27" t="s">
        <v>40</v>
      </c>
      <c r="C24" s="124">
        <v>98596.849331000005</v>
      </c>
      <c r="D24" s="124">
        <v>48363.985882000001</v>
      </c>
      <c r="E24" s="123">
        <f t="shared" si="0"/>
        <v>146960.83521300001</v>
      </c>
      <c r="F24" s="123">
        <f t="shared" si="1"/>
        <v>50232.863449000004</v>
      </c>
      <c r="K24" s="120"/>
      <c r="L24" s="120"/>
    </row>
    <row r="25" spans="1:12" ht="17.25" customHeight="1" x14ac:dyDescent="0.25">
      <c r="A25" s="30" t="s">
        <v>241</v>
      </c>
      <c r="B25" s="31" t="s">
        <v>34</v>
      </c>
      <c r="C25" s="126">
        <v>92557.857946999997</v>
      </c>
      <c r="D25" s="126">
        <v>37265.704925999999</v>
      </c>
      <c r="E25" s="125">
        <f t="shared" si="0"/>
        <v>129823.56287299999</v>
      </c>
      <c r="F25" s="125">
        <f t="shared" si="1"/>
        <v>55292.153020999998</v>
      </c>
      <c r="K25" s="120"/>
      <c r="L25" s="120"/>
    </row>
    <row r="26" spans="1:12" ht="17.25" customHeight="1" x14ac:dyDescent="0.25">
      <c r="A26" s="26" t="s">
        <v>241</v>
      </c>
      <c r="B26" s="27" t="s">
        <v>35</v>
      </c>
      <c r="C26" s="124">
        <v>97276.932631999996</v>
      </c>
      <c r="D26" s="124">
        <v>42391.673384000002</v>
      </c>
      <c r="E26" s="123">
        <f t="shared" si="0"/>
        <v>139668.60601600001</v>
      </c>
      <c r="F26" s="123">
        <f t="shared" si="1"/>
        <v>54885.259247999995</v>
      </c>
      <c r="K26" s="120"/>
      <c r="L26" s="120"/>
    </row>
    <row r="27" spans="1:12" ht="17.25" customHeight="1" x14ac:dyDescent="0.25">
      <c r="A27" s="30" t="s">
        <v>241</v>
      </c>
      <c r="B27" s="31" t="s">
        <v>36</v>
      </c>
      <c r="C27" s="126">
        <v>105900.009011</v>
      </c>
      <c r="D27" s="126">
        <v>46086.489556</v>
      </c>
      <c r="E27" s="125">
        <f t="shared" si="0"/>
        <v>151986.498567</v>
      </c>
      <c r="F27" s="125">
        <f t="shared" si="1"/>
        <v>59813.519455000001</v>
      </c>
      <c r="K27" s="120"/>
      <c r="L27" s="120"/>
    </row>
    <row r="28" spans="1:12" ht="17.25" customHeight="1" x14ac:dyDescent="0.25">
      <c r="A28" s="26" t="s">
        <v>241</v>
      </c>
      <c r="B28" s="27" t="s">
        <v>37</v>
      </c>
      <c r="C28" s="124">
        <v>93856.724713999996</v>
      </c>
      <c r="D28" s="124">
        <v>38908.824329000003</v>
      </c>
      <c r="E28" s="123">
        <f t="shared" si="0"/>
        <v>132765.54904300001</v>
      </c>
      <c r="F28" s="123">
        <f t="shared" si="1"/>
        <v>54947.900384999994</v>
      </c>
      <c r="K28" s="120"/>
      <c r="L28" s="120"/>
    </row>
    <row r="29" spans="1:12" ht="17.25" customHeight="1" x14ac:dyDescent="0.25">
      <c r="A29" s="30" t="s">
        <v>241</v>
      </c>
      <c r="B29" s="31" t="s">
        <v>38</v>
      </c>
      <c r="C29" s="126">
        <v>90383.093051000003</v>
      </c>
      <c r="D29" s="126">
        <v>41900.597736999996</v>
      </c>
      <c r="E29" s="125">
        <f t="shared" si="0"/>
        <v>132283.69078800001</v>
      </c>
      <c r="F29" s="125">
        <f t="shared" si="1"/>
        <v>48482.495314000007</v>
      </c>
      <c r="K29" s="120"/>
      <c r="L29" s="120"/>
    </row>
    <row r="30" spans="1:12" ht="19.5" customHeight="1" x14ac:dyDescent="0.25">
      <c r="A30" s="26" t="s">
        <v>282</v>
      </c>
      <c r="B30" s="27" t="s">
        <v>29</v>
      </c>
      <c r="C30" s="124">
        <v>82804.226055000006</v>
      </c>
      <c r="D30" s="124">
        <v>46104.347585000003</v>
      </c>
      <c r="E30" s="123">
        <f t="shared" si="0"/>
        <v>128908.57364000002</v>
      </c>
      <c r="F30" s="123">
        <f t="shared" si="1"/>
        <v>36699.878470000003</v>
      </c>
      <c r="H30" s="128"/>
      <c r="I30" s="127"/>
      <c r="K30" s="120"/>
      <c r="L30" s="120"/>
    </row>
    <row r="31" spans="1:12" ht="19.5" customHeight="1" x14ac:dyDescent="0.25">
      <c r="A31" s="30" t="s">
        <v>241</v>
      </c>
      <c r="B31" s="31" t="s">
        <v>30</v>
      </c>
      <c r="C31" s="126">
        <v>78259.626837000003</v>
      </c>
      <c r="D31" s="126">
        <v>41087.700803</v>
      </c>
      <c r="E31" s="125">
        <f t="shared" si="0"/>
        <v>119347.32764</v>
      </c>
      <c r="F31" s="125">
        <f t="shared" si="1"/>
        <v>37171.926034000004</v>
      </c>
      <c r="H31" s="128"/>
      <c r="I31" s="127"/>
      <c r="K31" s="120"/>
      <c r="L31" s="120"/>
    </row>
    <row r="32" spans="1:12" ht="19.5" customHeight="1" x14ac:dyDescent="0.25">
      <c r="A32" s="26" t="s">
        <v>241</v>
      </c>
      <c r="B32" s="27" t="s">
        <v>31</v>
      </c>
      <c r="C32" s="124">
        <v>88023.423680000007</v>
      </c>
      <c r="D32" s="124">
        <v>44999.793593000002</v>
      </c>
      <c r="E32" s="123">
        <f t="shared" si="0"/>
        <v>133023.21727300002</v>
      </c>
      <c r="F32" s="123">
        <f t="shared" si="1"/>
        <v>43023.630087000005</v>
      </c>
      <c r="H32" s="128"/>
      <c r="I32" s="127"/>
      <c r="K32" s="120"/>
      <c r="L32" s="120"/>
    </row>
    <row r="33" spans="1:12" ht="19.5" customHeight="1" x14ac:dyDescent="0.25">
      <c r="A33" s="30" t="s">
        <v>241</v>
      </c>
      <c r="B33" s="31" t="s">
        <v>32</v>
      </c>
      <c r="C33" s="126">
        <v>88736.282850999996</v>
      </c>
      <c r="D33" s="126">
        <v>54200.396258000001</v>
      </c>
      <c r="E33" s="125">
        <f t="shared" si="0"/>
        <v>142936.67910899999</v>
      </c>
      <c r="F33" s="125">
        <f t="shared" si="1"/>
        <v>34535.886592999996</v>
      </c>
      <c r="H33" s="128"/>
      <c r="I33" s="127"/>
      <c r="K33" s="120"/>
      <c r="L33" s="120"/>
    </row>
    <row r="34" spans="1:12" ht="19.5" customHeight="1" x14ac:dyDescent="0.25">
      <c r="A34" s="26" t="s">
        <v>241</v>
      </c>
      <c r="B34" s="27" t="s">
        <v>33</v>
      </c>
      <c r="C34" s="124">
        <v>86707.673798999997</v>
      </c>
      <c r="D34" s="124">
        <v>54376.124280000004</v>
      </c>
      <c r="E34" s="123">
        <f t="shared" si="0"/>
        <v>141083.798079</v>
      </c>
      <c r="F34" s="123">
        <f t="shared" si="1"/>
        <v>32331.549518999993</v>
      </c>
      <c r="H34" s="128"/>
      <c r="I34" s="127"/>
      <c r="K34" s="120"/>
      <c r="L34" s="120"/>
    </row>
    <row r="35" spans="1:12" ht="19.5" customHeight="1" x14ac:dyDescent="0.25">
      <c r="A35" s="30" t="s">
        <v>241</v>
      </c>
      <c r="B35" s="31" t="s">
        <v>39</v>
      </c>
      <c r="C35" s="126">
        <v>77173.053232000006</v>
      </c>
      <c r="D35" s="126">
        <v>43242.091756000002</v>
      </c>
      <c r="E35" s="125">
        <f t="shared" si="0"/>
        <v>120415.14498800001</v>
      </c>
      <c r="F35" s="125">
        <f t="shared" si="1"/>
        <v>33930.961476000004</v>
      </c>
      <c r="I35" s="127"/>
      <c r="K35" s="120"/>
      <c r="L35" s="120"/>
    </row>
    <row r="36" spans="1:12" ht="19.5" customHeight="1" x14ac:dyDescent="0.25">
      <c r="A36" s="26" t="s">
        <v>241</v>
      </c>
      <c r="B36" s="27" t="s">
        <v>40</v>
      </c>
      <c r="C36" s="124">
        <v>81901.04148</v>
      </c>
      <c r="D36" s="124">
        <v>54181.396387000001</v>
      </c>
      <c r="E36" s="123">
        <f t="shared" si="0"/>
        <v>136082.437867</v>
      </c>
      <c r="F36" s="123">
        <f t="shared" si="1"/>
        <v>27719.645092999999</v>
      </c>
      <c r="I36" s="127"/>
      <c r="K36" s="120"/>
      <c r="L36" s="120"/>
    </row>
    <row r="37" spans="1:12" ht="19.5" customHeight="1" x14ac:dyDescent="0.25">
      <c r="A37" s="30" t="s">
        <v>241</v>
      </c>
      <c r="B37" s="31" t="s">
        <v>34</v>
      </c>
      <c r="C37" s="126">
        <v>76642.848440000002</v>
      </c>
      <c r="D37" s="126">
        <v>47158.917594999999</v>
      </c>
      <c r="E37" s="125">
        <f t="shared" si="0"/>
        <v>123801.76603500001</v>
      </c>
      <c r="F37" s="125">
        <f t="shared" si="1"/>
        <v>29483.930845000003</v>
      </c>
      <c r="I37" s="127"/>
      <c r="K37" s="120"/>
      <c r="L37" s="120"/>
    </row>
    <row r="38" spans="1:12" ht="19.5" customHeight="1" x14ac:dyDescent="0.25">
      <c r="A38" s="26" t="s">
        <v>241</v>
      </c>
      <c r="B38" s="27" t="s">
        <v>35</v>
      </c>
      <c r="C38" s="124">
        <v>77329.835693000001</v>
      </c>
      <c r="D38" s="124">
        <v>44111.171941000001</v>
      </c>
      <c r="E38" s="123">
        <f t="shared" ref="E38:E57" si="2">C38+D38</f>
        <v>121441.00763400001</v>
      </c>
      <c r="F38" s="123">
        <f t="shared" ref="F38:F57" si="3">C38-D38</f>
        <v>33218.663752</v>
      </c>
      <c r="H38" s="128"/>
      <c r="I38" s="127"/>
      <c r="K38" s="120"/>
      <c r="L38" s="120"/>
    </row>
    <row r="39" spans="1:12" ht="19.5" customHeight="1" x14ac:dyDescent="0.25">
      <c r="A39" s="30" t="s">
        <v>241</v>
      </c>
      <c r="B39" s="31" t="s">
        <v>36</v>
      </c>
      <c r="C39" s="126">
        <v>76761.817228999993</v>
      </c>
      <c r="D39" s="126">
        <v>49799.586224999999</v>
      </c>
      <c r="E39" s="125">
        <f t="shared" si="2"/>
        <v>126561.40345399998</v>
      </c>
      <c r="F39" s="125">
        <f t="shared" si="3"/>
        <v>26962.231003999994</v>
      </c>
      <c r="H39" s="128"/>
      <c r="I39" s="127"/>
      <c r="K39" s="120"/>
      <c r="L39" s="120"/>
    </row>
    <row r="40" spans="1:12" ht="19.5" customHeight="1" x14ac:dyDescent="0.25">
      <c r="A40" s="26" t="s">
        <v>241</v>
      </c>
      <c r="B40" s="27" t="s">
        <v>37</v>
      </c>
      <c r="C40" s="124">
        <v>80833.791696</v>
      </c>
      <c r="D40" s="124">
        <v>44078.892528999997</v>
      </c>
      <c r="E40" s="123">
        <f t="shared" si="2"/>
        <v>124912.684225</v>
      </c>
      <c r="F40" s="123">
        <f t="shared" si="3"/>
        <v>36754.899167000003</v>
      </c>
      <c r="H40" s="128"/>
      <c r="I40" s="127"/>
      <c r="K40" s="120"/>
      <c r="L40" s="120"/>
    </row>
    <row r="41" spans="1:12" ht="19.5" customHeight="1" x14ac:dyDescent="0.25">
      <c r="A41" s="30" t="s">
        <v>241</v>
      </c>
      <c r="B41" s="31" t="s">
        <v>38</v>
      </c>
      <c r="C41" s="126">
        <v>85838.742327</v>
      </c>
      <c r="D41" s="126">
        <v>51021.035651999999</v>
      </c>
      <c r="E41" s="125">
        <f t="shared" si="2"/>
        <v>136859.77797900001</v>
      </c>
      <c r="F41" s="125">
        <f t="shared" si="3"/>
        <v>34817.706675000001</v>
      </c>
      <c r="H41" s="128"/>
      <c r="I41" s="127"/>
      <c r="K41" s="120"/>
      <c r="L41" s="120"/>
    </row>
    <row r="42" spans="1:12" ht="19.5" customHeight="1" x14ac:dyDescent="0.25">
      <c r="A42" s="26">
        <v>2020</v>
      </c>
      <c r="B42" s="27" t="s">
        <v>29</v>
      </c>
      <c r="C42" s="124">
        <v>82274.712822999994</v>
      </c>
      <c r="D42" s="124">
        <v>46017.6751</v>
      </c>
      <c r="E42" s="123">
        <f t="shared" si="2"/>
        <v>128292.387923</v>
      </c>
      <c r="F42" s="123">
        <f t="shared" si="3"/>
        <v>36257.037722999994</v>
      </c>
      <c r="H42" s="128"/>
      <c r="I42" s="127"/>
      <c r="K42" s="120"/>
      <c r="L42" s="120"/>
    </row>
    <row r="43" spans="1:12" ht="19.5" customHeight="1" x14ac:dyDescent="0.25">
      <c r="A43" s="30" t="s">
        <v>241</v>
      </c>
      <c r="B43" s="31" t="s">
        <v>30</v>
      </c>
      <c r="C43" s="126">
        <v>63846.115991999999</v>
      </c>
      <c r="D43" s="126">
        <v>43044.386638999997</v>
      </c>
      <c r="E43" s="125">
        <f t="shared" si="2"/>
        <v>106890.502631</v>
      </c>
      <c r="F43" s="125">
        <f t="shared" si="3"/>
        <v>20801.729353000002</v>
      </c>
      <c r="K43" s="120"/>
      <c r="L43" s="120"/>
    </row>
    <row r="44" spans="1:12" ht="19.5" customHeight="1" x14ac:dyDescent="0.25">
      <c r="A44" s="26" t="s">
        <v>241</v>
      </c>
      <c r="B44" s="27" t="s">
        <v>31</v>
      </c>
      <c r="C44" s="124">
        <v>45552.345096999998</v>
      </c>
      <c r="D44" s="124">
        <v>43318.699232999999</v>
      </c>
      <c r="E44" s="123">
        <f t="shared" si="2"/>
        <v>88871.044330000004</v>
      </c>
      <c r="F44" s="123">
        <f t="shared" si="3"/>
        <v>2233.6458639999983</v>
      </c>
      <c r="K44" s="120"/>
      <c r="L44" s="120"/>
    </row>
    <row r="45" spans="1:12" ht="19.5" customHeight="1" x14ac:dyDescent="0.25">
      <c r="A45" s="30" t="s">
        <v>241</v>
      </c>
      <c r="B45" s="31" t="s">
        <v>32</v>
      </c>
      <c r="C45" s="126">
        <v>38138.518365000004</v>
      </c>
      <c r="D45" s="126">
        <v>41789.809110000002</v>
      </c>
      <c r="E45" s="125">
        <f t="shared" si="2"/>
        <v>79928.327474999998</v>
      </c>
      <c r="F45" s="125">
        <f t="shared" si="3"/>
        <v>-3651.2907449999984</v>
      </c>
      <c r="K45" s="120"/>
      <c r="L45" s="120"/>
    </row>
    <row r="46" spans="1:12" ht="19.5" customHeight="1" x14ac:dyDescent="0.25">
      <c r="A46" s="26" t="s">
        <v>241</v>
      </c>
      <c r="B46" s="27" t="s">
        <v>33</v>
      </c>
      <c r="C46" s="124">
        <v>37335.255251000002</v>
      </c>
      <c r="D46" s="124">
        <v>36915.968561000002</v>
      </c>
      <c r="E46" s="123">
        <f t="shared" si="2"/>
        <v>74251.223812000011</v>
      </c>
      <c r="F46" s="123">
        <f t="shared" si="3"/>
        <v>419.28669000000082</v>
      </c>
      <c r="K46" s="120"/>
      <c r="L46" s="120"/>
    </row>
    <row r="47" spans="1:12" ht="19.5" customHeight="1" x14ac:dyDescent="0.25">
      <c r="A47" s="30" t="s">
        <v>241</v>
      </c>
      <c r="B47" s="31" t="s">
        <v>39</v>
      </c>
      <c r="C47" s="126">
        <v>44182.149399000002</v>
      </c>
      <c r="D47" s="126">
        <v>46143.005582999998</v>
      </c>
      <c r="E47" s="125">
        <f t="shared" si="2"/>
        <v>90325.154982000007</v>
      </c>
      <c r="F47" s="125">
        <f t="shared" si="3"/>
        <v>-1960.8561839999966</v>
      </c>
      <c r="K47" s="120"/>
      <c r="L47" s="120"/>
    </row>
    <row r="48" spans="1:12" ht="19.5" customHeight="1" x14ac:dyDescent="0.25">
      <c r="A48" s="26" t="s">
        <v>241</v>
      </c>
      <c r="B48" s="27" t="s">
        <v>40</v>
      </c>
      <c r="C48" s="124">
        <v>51084.552911999999</v>
      </c>
      <c r="D48" s="124">
        <v>40298.209007999998</v>
      </c>
      <c r="E48" s="123">
        <f t="shared" si="2"/>
        <v>91382.76191999999</v>
      </c>
      <c r="F48" s="123">
        <f t="shared" si="3"/>
        <v>10786.343904000001</v>
      </c>
      <c r="K48" s="120"/>
      <c r="L48" s="120"/>
    </row>
    <row r="49" spans="1:12" ht="19.5" customHeight="1" x14ac:dyDescent="0.25">
      <c r="A49" s="30" t="s">
        <v>241</v>
      </c>
      <c r="B49" s="31" t="s">
        <v>34</v>
      </c>
      <c r="C49" s="126">
        <v>56119.720207999999</v>
      </c>
      <c r="D49" s="126">
        <v>40739.298187</v>
      </c>
      <c r="E49" s="125">
        <f t="shared" si="2"/>
        <v>96859.018394999992</v>
      </c>
      <c r="F49" s="125">
        <f t="shared" si="3"/>
        <v>15380.422020999998</v>
      </c>
      <c r="K49" s="120"/>
      <c r="L49" s="120"/>
    </row>
    <row r="50" spans="1:12" ht="19.5" customHeight="1" x14ac:dyDescent="0.25">
      <c r="A50" s="26" t="s">
        <v>241</v>
      </c>
      <c r="B50" s="27" t="s">
        <v>35</v>
      </c>
      <c r="C50" s="124">
        <v>53374.907008000002</v>
      </c>
      <c r="D50" s="124">
        <v>41995.055714000002</v>
      </c>
      <c r="E50" s="123">
        <f t="shared" si="2"/>
        <v>95369.962721999997</v>
      </c>
      <c r="F50" s="123">
        <f t="shared" si="3"/>
        <v>11379.851294</v>
      </c>
      <c r="K50" s="120"/>
      <c r="L50" s="120"/>
    </row>
    <row r="51" spans="1:12" ht="19.5" customHeight="1" x14ac:dyDescent="0.25">
      <c r="A51" s="30" t="s">
        <v>241</v>
      </c>
      <c r="B51" s="31" t="s">
        <v>36</v>
      </c>
      <c r="C51" s="126">
        <v>55901.983740999996</v>
      </c>
      <c r="D51" s="126">
        <v>43035.318184999996</v>
      </c>
      <c r="E51" s="125">
        <f t="shared" si="2"/>
        <v>98937.301925999986</v>
      </c>
      <c r="F51" s="125">
        <f t="shared" si="3"/>
        <v>12866.665556</v>
      </c>
      <c r="K51" s="120"/>
      <c r="L51" s="120"/>
    </row>
    <row r="52" spans="1:12" ht="19.5" customHeight="1" x14ac:dyDescent="0.25">
      <c r="A52" s="26" t="s">
        <v>241</v>
      </c>
      <c r="B52" s="27" t="s">
        <v>37</v>
      </c>
      <c r="C52" s="124">
        <v>58806.316251999997</v>
      </c>
      <c r="D52" s="124">
        <v>48714.608340999999</v>
      </c>
      <c r="E52" s="123">
        <f t="shared" si="2"/>
        <v>107520.924593</v>
      </c>
      <c r="F52" s="123">
        <f t="shared" si="3"/>
        <v>10091.707910999998</v>
      </c>
      <c r="K52" s="120"/>
      <c r="L52" s="120"/>
    </row>
    <row r="53" spans="1:12" ht="19.5" customHeight="1" x14ac:dyDescent="0.25">
      <c r="A53" s="30" t="s">
        <v>241</v>
      </c>
      <c r="B53" s="31" t="s">
        <v>38</v>
      </c>
      <c r="C53" s="126">
        <v>65335.385636999999</v>
      </c>
      <c r="D53" s="126">
        <v>45478.560609</v>
      </c>
      <c r="E53" s="125">
        <f t="shared" si="2"/>
        <v>110813.94624600001</v>
      </c>
      <c r="F53" s="125">
        <f t="shared" si="3"/>
        <v>19856.825027999999</v>
      </c>
      <c r="K53" s="120"/>
      <c r="L53" s="120"/>
    </row>
    <row r="54" spans="1:12" ht="19.5" customHeight="1" x14ac:dyDescent="0.25">
      <c r="A54" s="26">
        <v>2021</v>
      </c>
      <c r="B54" s="27" t="s">
        <v>29</v>
      </c>
      <c r="C54" s="124">
        <v>71936.947878999999</v>
      </c>
      <c r="D54" s="124">
        <v>47937.256496000002</v>
      </c>
      <c r="E54" s="123">
        <f t="shared" si="2"/>
        <v>119874.204375</v>
      </c>
      <c r="F54" s="123">
        <f t="shared" si="3"/>
        <v>23999.691382999998</v>
      </c>
      <c r="K54" s="120"/>
      <c r="L54" s="120"/>
    </row>
    <row r="55" spans="1:12" ht="19.5" customHeight="1" x14ac:dyDescent="0.25">
      <c r="A55" s="30" t="s">
        <v>241</v>
      </c>
      <c r="B55" s="31" t="s">
        <v>30</v>
      </c>
      <c r="C55" s="126">
        <v>65814.212536999999</v>
      </c>
      <c r="D55" s="126">
        <v>40842.236706000003</v>
      </c>
      <c r="E55" s="125">
        <f t="shared" si="2"/>
        <v>106656.44924300001</v>
      </c>
      <c r="F55" s="125">
        <f t="shared" si="3"/>
        <v>24971.975830999996</v>
      </c>
      <c r="K55" s="120"/>
      <c r="L55" s="120"/>
    </row>
    <row r="56" spans="1:12" ht="19.5" customHeight="1" x14ac:dyDescent="0.25">
      <c r="A56" s="26" t="s">
        <v>241</v>
      </c>
      <c r="B56" s="27" t="s">
        <v>31</v>
      </c>
      <c r="C56" s="124">
        <v>74775.764345999996</v>
      </c>
      <c r="D56" s="124">
        <v>50722.715103000002</v>
      </c>
      <c r="E56" s="123">
        <f t="shared" si="2"/>
        <v>125498.47944900001</v>
      </c>
      <c r="F56" s="123">
        <f t="shared" si="3"/>
        <v>24053.049242999994</v>
      </c>
      <c r="K56" s="120"/>
      <c r="L56" s="120"/>
    </row>
    <row r="57" spans="1:12" ht="19.5" customHeight="1" x14ac:dyDescent="0.25">
      <c r="A57" s="30" t="s">
        <v>241</v>
      </c>
      <c r="B57" s="31" t="s">
        <v>32</v>
      </c>
      <c r="C57" s="126">
        <v>71710.191537000006</v>
      </c>
      <c r="D57" s="126">
        <v>49987.597704</v>
      </c>
      <c r="E57" s="125">
        <f t="shared" si="2"/>
        <v>121697.78924100001</v>
      </c>
      <c r="F57" s="125">
        <f t="shared" si="3"/>
        <v>21722.593833000006</v>
      </c>
      <c r="K57" s="120"/>
      <c r="L57" s="120"/>
    </row>
    <row r="58" spans="1:12" ht="19.5" customHeight="1" x14ac:dyDescent="0.25">
      <c r="A58" s="26" t="s">
        <v>241</v>
      </c>
      <c r="B58" s="27" t="s">
        <v>33</v>
      </c>
      <c r="C58" s="124">
        <v>82192.312768000003</v>
      </c>
      <c r="D58" s="124">
        <v>45076.447883000001</v>
      </c>
      <c r="E58" s="123">
        <v>127268.760651</v>
      </c>
      <c r="F58" s="123">
        <v>37115.864885000003</v>
      </c>
      <c r="K58" s="120"/>
      <c r="L58" s="120"/>
    </row>
    <row r="59" spans="1:12" ht="19.5" customHeight="1" x14ac:dyDescent="0.25">
      <c r="A59" s="30"/>
      <c r="B59" s="31" t="s">
        <v>39</v>
      </c>
      <c r="C59" s="126">
        <v>84787.961597000001</v>
      </c>
      <c r="D59" s="126">
        <v>47078.315156999997</v>
      </c>
      <c r="E59" s="125">
        <v>131866.27675399999</v>
      </c>
      <c r="F59" s="125">
        <v>37709.646440000004</v>
      </c>
      <c r="K59" s="120"/>
      <c r="L59" s="120"/>
    </row>
    <row r="60" spans="1:12" ht="19.5" customHeight="1" thickBot="1" x14ac:dyDescent="0.3">
      <c r="A60" s="35"/>
      <c r="B60" s="35" t="s">
        <v>40</v>
      </c>
      <c r="C60" s="143">
        <v>91766.679799000005</v>
      </c>
      <c r="D60" s="143">
        <v>45633.510098999999</v>
      </c>
      <c r="E60" s="144">
        <v>137400.18989800001</v>
      </c>
      <c r="F60" s="144">
        <v>46133.169700000006</v>
      </c>
      <c r="K60" s="120"/>
      <c r="L60" s="120"/>
    </row>
    <row r="61" spans="1:12" ht="35.1" customHeight="1" x14ac:dyDescent="0.25">
      <c r="A61" s="122"/>
      <c r="B61" s="122"/>
      <c r="C61" s="122"/>
      <c r="D61" s="122"/>
      <c r="E61" s="122"/>
      <c r="F61" s="122"/>
      <c r="K61" s="120"/>
      <c r="L61" s="120"/>
    </row>
    <row r="62" spans="1:12" ht="35.1" customHeight="1" x14ac:dyDescent="0.25">
      <c r="A62" s="122"/>
      <c r="B62" s="122"/>
      <c r="C62" s="122"/>
      <c r="D62" s="122"/>
      <c r="E62" s="122"/>
      <c r="F62" s="122"/>
      <c r="K62" s="120"/>
      <c r="L62" s="120"/>
    </row>
    <row r="63" spans="1:12" ht="35.1" customHeight="1" x14ac:dyDescent="0.25">
      <c r="A63" s="122"/>
      <c r="B63" s="122"/>
      <c r="C63" s="122"/>
      <c r="D63" s="122"/>
      <c r="E63" s="122"/>
      <c r="F63" s="122"/>
      <c r="K63" s="120"/>
      <c r="L63" s="120"/>
    </row>
    <row r="64" spans="1:12" ht="35.1" customHeight="1" x14ac:dyDescent="0.25">
      <c r="A64" s="122"/>
      <c r="B64" s="122"/>
      <c r="C64" s="122"/>
      <c r="D64" s="122"/>
      <c r="E64" s="122"/>
      <c r="F64" s="122"/>
      <c r="K64" s="120"/>
      <c r="L64" s="120"/>
    </row>
    <row r="65" spans="1:12" ht="35.1" customHeight="1" x14ac:dyDescent="0.25">
      <c r="A65" s="122"/>
      <c r="B65" s="122"/>
      <c r="C65" s="122"/>
      <c r="D65" s="122"/>
      <c r="E65" s="122"/>
      <c r="F65" s="122"/>
      <c r="K65" s="120"/>
      <c r="L65" s="120"/>
    </row>
    <row r="66" spans="1:12" ht="35.1" customHeight="1" x14ac:dyDescent="0.25">
      <c r="A66" s="122"/>
      <c r="B66" s="122"/>
      <c r="C66" s="122"/>
      <c r="D66" s="122"/>
      <c r="E66" s="122"/>
      <c r="F66" s="122"/>
      <c r="K66" s="120"/>
      <c r="L66" s="120"/>
    </row>
    <row r="67" spans="1:12" ht="35.1" customHeight="1" x14ac:dyDescent="0.25">
      <c r="A67" s="122"/>
      <c r="B67" s="122"/>
      <c r="C67" s="122"/>
      <c r="D67" s="122"/>
      <c r="E67" s="122"/>
      <c r="F67" s="122"/>
      <c r="K67" s="120"/>
      <c r="L67" s="120"/>
    </row>
    <row r="68" spans="1:12" ht="35.1" customHeight="1" x14ac:dyDescent="0.25">
      <c r="A68" s="122"/>
      <c r="B68" s="122"/>
      <c r="C68" s="122"/>
      <c r="D68" s="122"/>
      <c r="E68" s="122"/>
      <c r="F68" s="122"/>
      <c r="K68" s="120"/>
      <c r="L68" s="120"/>
    </row>
    <row r="69" spans="1:12" ht="35.1" customHeight="1" x14ac:dyDescent="0.25">
      <c r="A69" s="122"/>
      <c r="B69" s="122"/>
      <c r="C69" s="122"/>
      <c r="D69" s="122"/>
      <c r="E69" s="122"/>
      <c r="F69" s="122"/>
      <c r="K69" s="120"/>
      <c r="L69" s="120"/>
    </row>
    <row r="70" spans="1:12" ht="35.1" customHeight="1" x14ac:dyDescent="0.25">
      <c r="A70" s="122"/>
      <c r="B70" s="122"/>
      <c r="C70" s="122"/>
      <c r="D70" s="122"/>
      <c r="E70" s="122"/>
      <c r="F70" s="122"/>
      <c r="K70" s="120"/>
      <c r="L70" s="120"/>
    </row>
    <row r="71" spans="1:12" ht="35.1" customHeight="1" x14ac:dyDescent="0.25">
      <c r="A71" s="122"/>
      <c r="B71" s="122"/>
      <c r="C71" s="122"/>
      <c r="D71" s="122"/>
      <c r="E71" s="122"/>
      <c r="F71" s="122"/>
      <c r="K71" s="120"/>
      <c r="L71" s="120"/>
    </row>
    <row r="72" spans="1:12" ht="35.1" customHeight="1" x14ac:dyDescent="0.25">
      <c r="A72" s="122"/>
      <c r="B72" s="122"/>
      <c r="C72" s="122"/>
      <c r="D72" s="122"/>
      <c r="E72" s="122"/>
      <c r="F72" s="122"/>
      <c r="K72" s="120"/>
      <c r="L72" s="120"/>
    </row>
    <row r="73" spans="1:12" ht="35.1" customHeight="1" x14ac:dyDescent="0.25">
      <c r="A73" s="122"/>
      <c r="B73" s="122"/>
      <c r="C73" s="122"/>
      <c r="D73" s="122"/>
      <c r="E73" s="122"/>
      <c r="F73" s="122"/>
      <c r="K73" s="120"/>
      <c r="L73" s="120"/>
    </row>
    <row r="74" spans="1:12" ht="35.1" customHeight="1" x14ac:dyDescent="0.25">
      <c r="A74" s="122"/>
      <c r="B74" s="122"/>
      <c r="C74" s="122"/>
      <c r="D74" s="122"/>
      <c r="E74" s="122"/>
      <c r="F74" s="122"/>
      <c r="K74" s="120"/>
      <c r="L74" s="120"/>
    </row>
    <row r="75" spans="1:12" ht="35.1" customHeight="1" x14ac:dyDescent="0.25">
      <c r="A75" s="122"/>
      <c r="B75" s="122"/>
      <c r="C75" s="122"/>
      <c r="D75" s="122"/>
      <c r="E75" s="122"/>
      <c r="F75" s="122"/>
      <c r="K75" s="120"/>
      <c r="L75" s="120"/>
    </row>
    <row r="76" spans="1:12" ht="35.1" customHeight="1" x14ac:dyDescent="0.25">
      <c r="A76" s="122"/>
      <c r="B76" s="122"/>
      <c r="C76" s="122"/>
      <c r="D76" s="122"/>
      <c r="E76" s="122"/>
      <c r="F76" s="122"/>
      <c r="K76" s="120"/>
      <c r="L76" s="120"/>
    </row>
    <row r="77" spans="1:12" ht="35.1" customHeight="1" x14ac:dyDescent="0.25">
      <c r="A77" s="122"/>
      <c r="B77" s="122"/>
      <c r="C77" s="122"/>
      <c r="D77" s="122"/>
      <c r="E77" s="122"/>
      <c r="F77" s="122"/>
      <c r="K77" s="120"/>
      <c r="L77" s="120"/>
    </row>
    <row r="78" spans="1:12" ht="35.1" customHeight="1" x14ac:dyDescent="0.25">
      <c r="A78" s="122"/>
      <c r="B78" s="122"/>
      <c r="C78" s="122"/>
      <c r="D78" s="122"/>
      <c r="E78" s="122"/>
      <c r="F78" s="122"/>
      <c r="K78" s="120"/>
      <c r="L78" s="120"/>
    </row>
    <row r="79" spans="1:12" ht="35.1" customHeight="1" x14ac:dyDescent="0.25">
      <c r="A79" s="122"/>
      <c r="B79" s="122"/>
      <c r="C79" s="122"/>
      <c r="D79" s="122"/>
      <c r="E79" s="122"/>
      <c r="F79" s="122"/>
      <c r="K79" s="120"/>
      <c r="L79" s="120"/>
    </row>
    <row r="80" spans="1:12" ht="35.1" customHeight="1" x14ac:dyDescent="0.25">
      <c r="A80" s="122"/>
      <c r="B80" s="122"/>
      <c r="C80" s="122"/>
      <c r="D80" s="122"/>
      <c r="E80" s="122"/>
      <c r="F80" s="122"/>
      <c r="K80" s="120"/>
      <c r="L80" s="120"/>
    </row>
    <row r="81" spans="1:12" ht="35.1" customHeight="1" x14ac:dyDescent="0.25">
      <c r="A81" s="122"/>
      <c r="B81" s="122"/>
      <c r="C81" s="122"/>
      <c r="D81" s="122"/>
      <c r="E81" s="122"/>
      <c r="F81" s="122"/>
      <c r="K81" s="120"/>
      <c r="L81" s="120"/>
    </row>
    <row r="82" spans="1:12" ht="35.1" customHeight="1" x14ac:dyDescent="0.25">
      <c r="A82" s="122"/>
      <c r="B82" s="122"/>
      <c r="C82" s="122"/>
      <c r="D82" s="122"/>
      <c r="E82" s="122"/>
      <c r="F82" s="122"/>
      <c r="K82" s="120"/>
      <c r="L82" s="120"/>
    </row>
    <row r="83" spans="1:12" ht="35.1" customHeight="1" x14ac:dyDescent="0.25">
      <c r="A83" s="122"/>
      <c r="B83" s="122"/>
      <c r="C83" s="122"/>
      <c r="D83" s="122"/>
      <c r="E83" s="122"/>
      <c r="F83" s="122"/>
      <c r="K83" s="120"/>
      <c r="L83" s="120"/>
    </row>
    <row r="84" spans="1:12" ht="35.1" customHeight="1" x14ac:dyDescent="0.25">
      <c r="A84" s="122"/>
      <c r="B84" s="122"/>
      <c r="C84" s="122"/>
      <c r="D84" s="122"/>
      <c r="E84" s="122"/>
      <c r="F84" s="122"/>
      <c r="K84" s="120"/>
      <c r="L84" s="120"/>
    </row>
    <row r="85" spans="1:12" ht="35.1" customHeight="1" x14ac:dyDescent="0.25">
      <c r="A85" s="122"/>
      <c r="B85" s="122"/>
      <c r="C85" s="122"/>
      <c r="D85" s="122"/>
      <c r="E85" s="122"/>
      <c r="F85" s="122"/>
      <c r="K85" s="120"/>
      <c r="L85" s="120"/>
    </row>
    <row r="86" spans="1:12" ht="35.1" customHeight="1" x14ac:dyDescent="0.25">
      <c r="A86" s="122"/>
      <c r="B86" s="122"/>
      <c r="C86" s="122"/>
      <c r="D86" s="122"/>
      <c r="E86" s="122"/>
      <c r="F86" s="122"/>
      <c r="K86" s="120"/>
      <c r="L86" s="120"/>
    </row>
    <row r="87" spans="1:12" ht="35.1" customHeight="1" x14ac:dyDescent="0.25">
      <c r="A87" s="122"/>
      <c r="B87" s="122"/>
      <c r="C87" s="122"/>
      <c r="D87" s="122"/>
      <c r="E87" s="122"/>
      <c r="F87" s="122"/>
      <c r="K87" s="120"/>
      <c r="L87" s="120"/>
    </row>
    <row r="88" spans="1:12" ht="35.1" customHeight="1" x14ac:dyDescent="0.25">
      <c r="A88" s="122"/>
      <c r="B88" s="122"/>
      <c r="C88" s="122"/>
      <c r="D88" s="122"/>
      <c r="E88" s="122"/>
      <c r="F88" s="122"/>
      <c r="K88" s="120"/>
      <c r="L88" s="120"/>
    </row>
    <row r="89" spans="1:12" ht="35.1" customHeight="1" x14ac:dyDescent="0.25">
      <c r="A89" s="122"/>
      <c r="B89" s="122"/>
      <c r="C89" s="122"/>
      <c r="D89" s="122"/>
      <c r="E89" s="122"/>
      <c r="F89" s="122"/>
      <c r="K89" s="120"/>
      <c r="L89" s="120"/>
    </row>
    <row r="90" spans="1:12" ht="35.1" customHeight="1" x14ac:dyDescent="0.25">
      <c r="A90" s="122"/>
      <c r="B90" s="122"/>
      <c r="C90" s="122"/>
      <c r="D90" s="122"/>
      <c r="E90" s="122"/>
      <c r="F90" s="122"/>
      <c r="K90" s="120"/>
      <c r="L90" s="120"/>
    </row>
    <row r="91" spans="1:12" ht="35.1" customHeight="1" x14ac:dyDescent="0.25">
      <c r="A91" s="122"/>
      <c r="B91" s="122"/>
      <c r="C91" s="122"/>
      <c r="D91" s="122"/>
      <c r="E91" s="122"/>
      <c r="F91" s="122"/>
      <c r="K91" s="120"/>
      <c r="L91" s="120"/>
    </row>
    <row r="92" spans="1:12" ht="35.1" customHeight="1" x14ac:dyDescent="0.25">
      <c r="A92" s="122"/>
      <c r="B92" s="122"/>
      <c r="C92" s="122"/>
      <c r="D92" s="122"/>
      <c r="E92" s="122"/>
      <c r="F92" s="122"/>
      <c r="K92" s="120"/>
      <c r="L92" s="120"/>
    </row>
    <row r="93" spans="1:12" ht="35.1" customHeight="1" x14ac:dyDescent="0.25">
      <c r="A93" s="122"/>
      <c r="B93" s="122"/>
      <c r="C93" s="122"/>
      <c r="D93" s="122"/>
      <c r="E93" s="122"/>
      <c r="F93" s="122"/>
      <c r="K93" s="120"/>
      <c r="L93" s="120"/>
    </row>
    <row r="94" spans="1:12" ht="35.1" customHeight="1" x14ac:dyDescent="0.25">
      <c r="A94" s="122"/>
      <c r="B94" s="122"/>
      <c r="C94" s="122"/>
      <c r="D94" s="122"/>
      <c r="E94" s="122"/>
      <c r="F94" s="122"/>
      <c r="K94" s="120"/>
      <c r="L94" s="120"/>
    </row>
    <row r="95" spans="1:12" ht="35.1" customHeight="1" x14ac:dyDescent="0.25">
      <c r="A95" s="122"/>
      <c r="B95" s="122"/>
      <c r="C95" s="122"/>
      <c r="D95" s="122"/>
      <c r="E95" s="122"/>
      <c r="F95" s="122"/>
      <c r="K95" s="120"/>
      <c r="L95" s="120"/>
    </row>
    <row r="96" spans="1:12" ht="35.1" customHeight="1" x14ac:dyDescent="0.25">
      <c r="A96" s="122"/>
      <c r="B96" s="122"/>
      <c r="C96" s="122"/>
      <c r="D96" s="122"/>
      <c r="E96" s="122"/>
      <c r="F96" s="122"/>
      <c r="K96" s="120"/>
      <c r="L96" s="120"/>
    </row>
    <row r="97" spans="1:12" ht="35.1" customHeight="1" x14ac:dyDescent="0.25">
      <c r="A97" s="122"/>
      <c r="B97" s="122"/>
      <c r="C97" s="122"/>
      <c r="D97" s="122"/>
      <c r="E97" s="122"/>
      <c r="F97" s="122"/>
      <c r="K97" s="120"/>
      <c r="L97" s="120"/>
    </row>
    <row r="98" spans="1:12" ht="35.1" customHeight="1" x14ac:dyDescent="0.25">
      <c r="A98" s="122"/>
      <c r="B98" s="122"/>
      <c r="C98" s="122"/>
      <c r="D98" s="122"/>
      <c r="E98" s="122"/>
      <c r="F98" s="122"/>
      <c r="K98" s="120"/>
      <c r="L98" s="120"/>
    </row>
    <row r="99" spans="1:12" ht="35.1" customHeight="1" x14ac:dyDescent="0.25">
      <c r="A99" s="122"/>
      <c r="B99" s="122"/>
      <c r="C99" s="122"/>
      <c r="D99" s="122"/>
      <c r="E99" s="122"/>
      <c r="F99" s="122"/>
      <c r="K99" s="120"/>
      <c r="L99" s="120"/>
    </row>
    <row r="100" spans="1:12" ht="35.1" customHeight="1" x14ac:dyDescent="0.25">
      <c r="A100" s="122"/>
      <c r="B100" s="122"/>
      <c r="C100" s="122"/>
      <c r="D100" s="122"/>
      <c r="E100" s="122"/>
      <c r="F100" s="122"/>
      <c r="K100" s="120"/>
      <c r="L100" s="120"/>
    </row>
    <row r="101" spans="1:12" ht="35.1" customHeight="1" x14ac:dyDescent="0.25">
      <c r="A101" s="122"/>
      <c r="B101" s="122"/>
      <c r="C101" s="122"/>
      <c r="D101" s="122"/>
      <c r="E101" s="122"/>
      <c r="F101" s="122"/>
      <c r="K101" s="120"/>
      <c r="L101" s="120"/>
    </row>
    <row r="102" spans="1:12" ht="35.1" customHeight="1" x14ac:dyDescent="0.25">
      <c r="A102" s="122"/>
      <c r="B102" s="122"/>
      <c r="C102" s="122"/>
      <c r="D102" s="122"/>
      <c r="E102" s="122"/>
      <c r="F102" s="122"/>
      <c r="K102" s="120"/>
      <c r="L102" s="120"/>
    </row>
    <row r="103" spans="1:12" ht="35.1" customHeight="1" x14ac:dyDescent="0.25">
      <c r="A103" s="122"/>
      <c r="B103" s="122"/>
      <c r="C103" s="122"/>
      <c r="D103" s="122"/>
      <c r="E103" s="122"/>
      <c r="F103" s="122"/>
      <c r="K103" s="120"/>
      <c r="L103" s="120"/>
    </row>
    <row r="104" spans="1:12" ht="35.1" customHeight="1" x14ac:dyDescent="0.25">
      <c r="A104" s="122"/>
      <c r="B104" s="122"/>
      <c r="C104" s="122"/>
      <c r="D104" s="122"/>
      <c r="E104" s="122"/>
      <c r="F104" s="122"/>
      <c r="K104" s="120"/>
      <c r="L104" s="120"/>
    </row>
    <row r="105" spans="1:12" ht="35.1" customHeight="1" x14ac:dyDescent="0.25">
      <c r="A105" s="122"/>
      <c r="B105" s="122"/>
      <c r="C105" s="122"/>
      <c r="D105" s="122"/>
      <c r="E105" s="122"/>
      <c r="F105" s="122"/>
      <c r="K105" s="120"/>
      <c r="L105" s="120"/>
    </row>
    <row r="106" spans="1:12" ht="35.1" customHeight="1" x14ac:dyDescent="0.25">
      <c r="A106" s="122"/>
      <c r="B106" s="122"/>
      <c r="C106" s="122"/>
      <c r="D106" s="122"/>
      <c r="E106" s="122"/>
      <c r="F106" s="122"/>
      <c r="K106" s="120"/>
      <c r="L106" s="120"/>
    </row>
    <row r="107" spans="1:12" ht="35.1" customHeight="1" x14ac:dyDescent="0.25">
      <c r="A107" s="122"/>
      <c r="B107" s="122"/>
      <c r="C107" s="122"/>
      <c r="D107" s="122"/>
      <c r="E107" s="122"/>
      <c r="F107" s="122"/>
      <c r="K107" s="120"/>
      <c r="L107" s="120"/>
    </row>
    <row r="108" spans="1:12" ht="35.1" customHeight="1" x14ac:dyDescent="0.25">
      <c r="A108" s="122"/>
      <c r="B108" s="122"/>
      <c r="C108" s="122"/>
      <c r="D108" s="122"/>
      <c r="E108" s="122"/>
      <c r="F108" s="122"/>
      <c r="K108" s="120"/>
      <c r="L108" s="120"/>
    </row>
    <row r="109" spans="1:12" ht="35.1" customHeight="1" x14ac:dyDescent="0.25">
      <c r="A109" s="122"/>
      <c r="B109" s="122"/>
      <c r="C109" s="122"/>
      <c r="D109" s="122"/>
      <c r="E109" s="122"/>
      <c r="F109" s="122"/>
      <c r="K109" s="120"/>
      <c r="L109" s="120"/>
    </row>
    <row r="110" spans="1:12" ht="35.1" customHeight="1" x14ac:dyDescent="0.25">
      <c r="A110" s="122"/>
      <c r="B110" s="122"/>
      <c r="C110" s="122"/>
      <c r="D110" s="122"/>
      <c r="E110" s="122"/>
      <c r="F110" s="122"/>
      <c r="K110" s="120"/>
      <c r="L110" s="120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30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74D9B"/>
    <pageSetUpPr autoPageBreaks="0"/>
  </sheetPr>
  <dimension ref="A1:K62"/>
  <sheetViews>
    <sheetView showGridLines="0" rightToLeft="1" zoomScaleNormal="100" workbookViewId="0">
      <pane ySplit="7" topLeftCell="A8" activePane="bottomLeft" state="frozen"/>
      <selection pane="bottomLeft"/>
    </sheetView>
  </sheetViews>
  <sheetFormatPr defaultColWidth="8.85546875" defaultRowHeight="18" customHeight="1" x14ac:dyDescent="0.45"/>
  <cols>
    <col min="1" max="1" width="8.85546875" style="23" customWidth="1"/>
    <col min="2" max="2" width="11.85546875" style="23" customWidth="1"/>
    <col min="3" max="3" width="11.5703125" style="23" customWidth="1"/>
    <col min="4" max="4" width="15.85546875" style="23" customWidth="1"/>
    <col min="5" max="5" width="11.5703125" style="23" customWidth="1"/>
    <col min="6" max="6" width="15.85546875" style="23" customWidth="1"/>
    <col min="7" max="7" width="11.5703125" style="23" customWidth="1"/>
    <col min="8" max="8" width="15.85546875" style="23" customWidth="1"/>
    <col min="9" max="9" width="11.5703125" style="23" customWidth="1"/>
    <col min="10" max="10" width="0.85546875" style="23" customWidth="1"/>
    <col min="11" max="11" width="17.85546875" style="23" customWidth="1"/>
    <col min="12" max="261" width="8.85546875" style="23"/>
    <col min="262" max="264" width="25.85546875" style="23" customWidth="1"/>
    <col min="265" max="517" width="8.85546875" style="23"/>
    <col min="518" max="520" width="25.85546875" style="23" customWidth="1"/>
    <col min="521" max="773" width="8.85546875" style="23"/>
    <col min="774" max="776" width="25.85546875" style="23" customWidth="1"/>
    <col min="777" max="1029" width="8.85546875" style="23"/>
    <col min="1030" max="1032" width="25.85546875" style="23" customWidth="1"/>
    <col min="1033" max="1285" width="8.85546875" style="23"/>
    <col min="1286" max="1288" width="25.85546875" style="23" customWidth="1"/>
    <col min="1289" max="1541" width="8.85546875" style="23"/>
    <col min="1542" max="1544" width="25.85546875" style="23" customWidth="1"/>
    <col min="1545" max="1797" width="8.85546875" style="23"/>
    <col min="1798" max="1800" width="25.85546875" style="23" customWidth="1"/>
    <col min="1801" max="2053" width="8.85546875" style="23"/>
    <col min="2054" max="2056" width="25.85546875" style="23" customWidth="1"/>
    <col min="2057" max="2309" width="8.85546875" style="23"/>
    <col min="2310" max="2312" width="25.85546875" style="23" customWidth="1"/>
    <col min="2313" max="2565" width="8.85546875" style="23"/>
    <col min="2566" max="2568" width="25.85546875" style="23" customWidth="1"/>
    <col min="2569" max="2821" width="8.85546875" style="23"/>
    <col min="2822" max="2824" width="25.85546875" style="23" customWidth="1"/>
    <col min="2825" max="3077" width="8.85546875" style="23"/>
    <col min="3078" max="3080" width="25.85546875" style="23" customWidth="1"/>
    <col min="3081" max="3333" width="8.85546875" style="23"/>
    <col min="3334" max="3336" width="25.85546875" style="23" customWidth="1"/>
    <col min="3337" max="3589" width="8.85546875" style="23"/>
    <col min="3590" max="3592" width="25.85546875" style="23" customWidth="1"/>
    <col min="3593" max="3845" width="8.85546875" style="23"/>
    <col min="3846" max="3848" width="25.85546875" style="23" customWidth="1"/>
    <col min="3849" max="4101" width="8.85546875" style="23"/>
    <col min="4102" max="4104" width="25.85546875" style="23" customWidth="1"/>
    <col min="4105" max="4357" width="8.85546875" style="23"/>
    <col min="4358" max="4360" width="25.85546875" style="23" customWidth="1"/>
    <col min="4361" max="4613" width="8.85546875" style="23"/>
    <col min="4614" max="4616" width="25.85546875" style="23" customWidth="1"/>
    <col min="4617" max="4869" width="8.85546875" style="23"/>
    <col min="4870" max="4872" width="25.85546875" style="23" customWidth="1"/>
    <col min="4873" max="5125" width="8.85546875" style="23"/>
    <col min="5126" max="5128" width="25.85546875" style="23" customWidth="1"/>
    <col min="5129" max="5381" width="8.85546875" style="23"/>
    <col min="5382" max="5384" width="25.85546875" style="23" customWidth="1"/>
    <col min="5385" max="5637" width="8.85546875" style="23"/>
    <col min="5638" max="5640" width="25.85546875" style="23" customWidth="1"/>
    <col min="5641" max="5893" width="8.85546875" style="23"/>
    <col min="5894" max="5896" width="25.85546875" style="23" customWidth="1"/>
    <col min="5897" max="6149" width="8.85546875" style="23"/>
    <col min="6150" max="6152" width="25.85546875" style="23" customWidth="1"/>
    <col min="6153" max="6405" width="8.85546875" style="23"/>
    <col min="6406" max="6408" width="25.85546875" style="23" customWidth="1"/>
    <col min="6409" max="6661" width="8.85546875" style="23"/>
    <col min="6662" max="6664" width="25.85546875" style="23" customWidth="1"/>
    <col min="6665" max="6917" width="8.85546875" style="23"/>
    <col min="6918" max="6920" width="25.85546875" style="23" customWidth="1"/>
    <col min="6921" max="7173" width="8.85546875" style="23"/>
    <col min="7174" max="7176" width="25.85546875" style="23" customWidth="1"/>
    <col min="7177" max="7429" width="8.85546875" style="23"/>
    <col min="7430" max="7432" width="25.85546875" style="23" customWidth="1"/>
    <col min="7433" max="7685" width="8.85546875" style="23"/>
    <col min="7686" max="7688" width="25.85546875" style="23" customWidth="1"/>
    <col min="7689" max="7941" width="8.85546875" style="23"/>
    <col min="7942" max="7944" width="25.85546875" style="23" customWidth="1"/>
    <col min="7945" max="8197" width="8.85546875" style="23"/>
    <col min="8198" max="8200" width="25.85546875" style="23" customWidth="1"/>
    <col min="8201" max="8453" width="8.85546875" style="23"/>
    <col min="8454" max="8456" width="25.85546875" style="23" customWidth="1"/>
    <col min="8457" max="8709" width="8.85546875" style="23"/>
    <col min="8710" max="8712" width="25.85546875" style="23" customWidth="1"/>
    <col min="8713" max="8965" width="8.85546875" style="23"/>
    <col min="8966" max="8968" width="25.85546875" style="23" customWidth="1"/>
    <col min="8969" max="9221" width="8.85546875" style="23"/>
    <col min="9222" max="9224" width="25.85546875" style="23" customWidth="1"/>
    <col min="9225" max="9477" width="8.85546875" style="23"/>
    <col min="9478" max="9480" width="25.85546875" style="23" customWidth="1"/>
    <col min="9481" max="9733" width="8.85546875" style="23"/>
    <col min="9734" max="9736" width="25.85546875" style="23" customWidth="1"/>
    <col min="9737" max="9989" width="8.85546875" style="23"/>
    <col min="9990" max="9992" width="25.85546875" style="23" customWidth="1"/>
    <col min="9993" max="10245" width="8.85546875" style="23"/>
    <col min="10246" max="10248" width="25.85546875" style="23" customWidth="1"/>
    <col min="10249" max="10501" width="8.85546875" style="23"/>
    <col min="10502" max="10504" width="25.85546875" style="23" customWidth="1"/>
    <col min="10505" max="10757" width="8.85546875" style="23"/>
    <col min="10758" max="10760" width="25.85546875" style="23" customWidth="1"/>
    <col min="10761" max="11013" width="8.85546875" style="23"/>
    <col min="11014" max="11016" width="25.85546875" style="23" customWidth="1"/>
    <col min="11017" max="11269" width="8.85546875" style="23"/>
    <col min="11270" max="11272" width="25.85546875" style="23" customWidth="1"/>
    <col min="11273" max="11525" width="8.85546875" style="23"/>
    <col min="11526" max="11528" width="25.85546875" style="23" customWidth="1"/>
    <col min="11529" max="11781" width="8.85546875" style="23"/>
    <col min="11782" max="11784" width="25.85546875" style="23" customWidth="1"/>
    <col min="11785" max="12037" width="8.85546875" style="23"/>
    <col min="12038" max="12040" width="25.85546875" style="23" customWidth="1"/>
    <col min="12041" max="12293" width="8.85546875" style="23"/>
    <col min="12294" max="12296" width="25.85546875" style="23" customWidth="1"/>
    <col min="12297" max="12549" width="8.85546875" style="23"/>
    <col min="12550" max="12552" width="25.85546875" style="23" customWidth="1"/>
    <col min="12553" max="12805" width="8.85546875" style="23"/>
    <col min="12806" max="12808" width="25.85546875" style="23" customWidth="1"/>
    <col min="12809" max="13061" width="8.85546875" style="23"/>
    <col min="13062" max="13064" width="25.85546875" style="23" customWidth="1"/>
    <col min="13065" max="13317" width="8.85546875" style="23"/>
    <col min="13318" max="13320" width="25.85546875" style="23" customWidth="1"/>
    <col min="13321" max="13573" width="8.85546875" style="23"/>
    <col min="13574" max="13576" width="25.85546875" style="23" customWidth="1"/>
    <col min="13577" max="13829" width="8.85546875" style="23"/>
    <col min="13830" max="13832" width="25.85546875" style="23" customWidth="1"/>
    <col min="13833" max="14085" width="8.85546875" style="23"/>
    <col min="14086" max="14088" width="25.85546875" style="23" customWidth="1"/>
    <col min="14089" max="14341" width="8.85546875" style="23"/>
    <col min="14342" max="14344" width="25.85546875" style="23" customWidth="1"/>
    <col min="14345" max="14597" width="8.85546875" style="23"/>
    <col min="14598" max="14600" width="25.85546875" style="23" customWidth="1"/>
    <col min="14601" max="14853" width="8.85546875" style="23"/>
    <col min="14854" max="14856" width="25.85546875" style="23" customWidth="1"/>
    <col min="14857" max="15109" width="8.85546875" style="23"/>
    <col min="15110" max="15112" width="25.85546875" style="23" customWidth="1"/>
    <col min="15113" max="15365" width="8.85546875" style="23"/>
    <col min="15366" max="15368" width="25.85546875" style="23" customWidth="1"/>
    <col min="15369" max="15621" width="8.85546875" style="23"/>
    <col min="15622" max="15624" width="25.85546875" style="23" customWidth="1"/>
    <col min="15625" max="15877" width="8.85546875" style="23"/>
    <col min="15878" max="15880" width="25.85546875" style="23" customWidth="1"/>
    <col min="15881" max="16133" width="8.85546875" style="23"/>
    <col min="16134" max="16136" width="25.85546875" style="23" customWidth="1"/>
    <col min="16137" max="16384" width="8.85546875" style="23"/>
  </cols>
  <sheetData>
    <row r="1" spans="1:11" x14ac:dyDescent="0.45">
      <c r="K1" s="24" t="s">
        <v>281</v>
      </c>
    </row>
    <row r="3" spans="1:11" ht="30.6" customHeight="1" x14ac:dyDescent="0.45">
      <c r="A3" s="167" t="s">
        <v>205</v>
      </c>
      <c r="B3" s="167"/>
      <c r="C3" s="167"/>
      <c r="D3" s="167"/>
      <c r="E3" s="167"/>
      <c r="F3" s="167"/>
      <c r="G3" s="167"/>
      <c r="H3" s="167"/>
      <c r="I3" s="167"/>
    </row>
    <row r="4" spans="1:11" ht="22.15" customHeight="1" x14ac:dyDescent="0.45">
      <c r="A4" s="174" t="s">
        <v>278</v>
      </c>
      <c r="B4" s="174"/>
      <c r="C4" s="174"/>
      <c r="D4" s="174"/>
      <c r="E4" s="174"/>
      <c r="F4" s="174"/>
      <c r="G4" s="174"/>
      <c r="H4" s="174"/>
      <c r="I4" s="174"/>
    </row>
    <row r="5" spans="1:11" ht="18" customHeight="1" x14ac:dyDescent="0.45">
      <c r="A5" s="166" t="s">
        <v>10</v>
      </c>
      <c r="B5" s="165" t="s">
        <v>28</v>
      </c>
      <c r="C5" s="169" t="s">
        <v>51</v>
      </c>
      <c r="D5" s="170"/>
      <c r="E5" s="170"/>
      <c r="F5" s="171"/>
      <c r="G5" s="172" t="s">
        <v>324</v>
      </c>
      <c r="H5" s="173"/>
      <c r="I5" s="172" t="s">
        <v>277</v>
      </c>
    </row>
    <row r="6" spans="1:11" ht="21.75" x14ac:dyDescent="0.45">
      <c r="A6" s="166"/>
      <c r="B6" s="165"/>
      <c r="C6" s="168" t="s">
        <v>321</v>
      </c>
      <c r="D6" s="168"/>
      <c r="E6" s="168" t="s">
        <v>322</v>
      </c>
      <c r="F6" s="168"/>
      <c r="G6" s="169"/>
      <c r="H6" s="171"/>
      <c r="I6" s="169"/>
    </row>
    <row r="7" spans="1:11" ht="33.6" customHeight="1" x14ac:dyDescent="0.45">
      <c r="A7" s="166"/>
      <c r="B7" s="165"/>
      <c r="C7" s="97" t="s">
        <v>323</v>
      </c>
      <c r="D7" s="97" t="s">
        <v>226</v>
      </c>
      <c r="E7" s="97" t="s">
        <v>323</v>
      </c>
      <c r="F7" s="97" t="s">
        <v>226</v>
      </c>
      <c r="G7" s="97" t="s">
        <v>323</v>
      </c>
      <c r="H7" s="97" t="s">
        <v>226</v>
      </c>
      <c r="I7" s="25" t="s">
        <v>230</v>
      </c>
    </row>
    <row r="8" spans="1:11" ht="19.5" customHeight="1" x14ac:dyDescent="0.45">
      <c r="A8" s="26">
        <v>2017</v>
      </c>
      <c r="B8" s="27" t="s">
        <v>29</v>
      </c>
      <c r="C8" s="29">
        <v>12610.247431</v>
      </c>
      <c r="D8" s="29">
        <v>18.087002391859389</v>
      </c>
      <c r="E8" s="29">
        <v>54917.527485999999</v>
      </c>
      <c r="F8" s="29">
        <v>78.768751876545622</v>
      </c>
      <c r="G8" s="28">
        <v>2192.166275</v>
      </c>
      <c r="H8" s="29">
        <v>3.1442457315949941</v>
      </c>
      <c r="I8" s="145">
        <v>69719.941191999998</v>
      </c>
      <c r="J8" s="23">
        <v>51084.552911999999</v>
      </c>
    </row>
    <row r="9" spans="1:11" ht="19.5" customHeight="1" x14ac:dyDescent="0.45">
      <c r="A9" s="30" t="s">
        <v>241</v>
      </c>
      <c r="B9" s="31" t="s">
        <v>30</v>
      </c>
      <c r="C9" s="33">
        <v>11374.134248</v>
      </c>
      <c r="D9" s="33">
        <v>17.135461732045702</v>
      </c>
      <c r="E9" s="33">
        <v>53000.595045000002</v>
      </c>
      <c r="F9" s="33">
        <v>79.846927103831433</v>
      </c>
      <c r="G9" s="32">
        <v>2003.0224470000001</v>
      </c>
      <c r="H9" s="33">
        <v>3.0176111641228665</v>
      </c>
      <c r="I9" s="146">
        <v>66377.751740000007</v>
      </c>
      <c r="J9" s="23">
        <v>56119.720207999999</v>
      </c>
    </row>
    <row r="10" spans="1:11" ht="19.5" customHeight="1" x14ac:dyDescent="0.45">
      <c r="A10" s="26" t="s">
        <v>241</v>
      </c>
      <c r="B10" s="27" t="s">
        <v>31</v>
      </c>
      <c r="C10" s="29">
        <v>14047.815173999999</v>
      </c>
      <c r="D10" s="29">
        <v>19.709018584036581</v>
      </c>
      <c r="E10" s="29">
        <v>53953.651302999999</v>
      </c>
      <c r="F10" s="29">
        <v>75.69671888733069</v>
      </c>
      <c r="G10" s="28">
        <v>3274.6100769999998</v>
      </c>
      <c r="H10" s="29">
        <v>4.5942625286327292</v>
      </c>
      <c r="I10" s="145">
        <v>71276.076553999999</v>
      </c>
      <c r="J10" s="23">
        <v>53374.907007999995</v>
      </c>
    </row>
    <row r="11" spans="1:11" ht="19.5" customHeight="1" x14ac:dyDescent="0.45">
      <c r="A11" s="30" t="s">
        <v>241</v>
      </c>
      <c r="B11" s="31" t="s">
        <v>32</v>
      </c>
      <c r="C11" s="33">
        <v>12749.741266000001</v>
      </c>
      <c r="D11" s="33">
        <v>18.987437618176649</v>
      </c>
      <c r="E11" s="33">
        <v>51688.393759999999</v>
      </c>
      <c r="F11" s="33">
        <v>76.976475963394762</v>
      </c>
      <c r="G11" s="32">
        <v>2710.1633510000001</v>
      </c>
      <c r="H11" s="33">
        <v>4.036086418428587</v>
      </c>
      <c r="I11" s="146">
        <v>67148.298376999999</v>
      </c>
      <c r="J11" s="23">
        <v>55901.983741000004</v>
      </c>
    </row>
    <row r="12" spans="1:11" ht="19.5" customHeight="1" x14ac:dyDescent="0.45">
      <c r="A12" s="26" t="s">
        <v>241</v>
      </c>
      <c r="B12" s="27" t="s">
        <v>33</v>
      </c>
      <c r="C12" s="29">
        <v>13449.753026</v>
      </c>
      <c r="D12" s="29">
        <v>21.105116220950521</v>
      </c>
      <c r="E12" s="29">
        <v>47075.390105999999</v>
      </c>
      <c r="F12" s="29">
        <v>73.869875336230891</v>
      </c>
      <c r="G12" s="28">
        <v>3202.3098949999999</v>
      </c>
      <c r="H12" s="29">
        <v>5.0250084428185886</v>
      </c>
      <c r="I12" s="145">
        <v>63727.453027000003</v>
      </c>
      <c r="J12" s="23">
        <v>58806.316251999997</v>
      </c>
    </row>
    <row r="13" spans="1:11" ht="19.5" customHeight="1" x14ac:dyDescent="0.45">
      <c r="A13" s="30" t="s">
        <v>241</v>
      </c>
      <c r="B13" s="31" t="s">
        <v>39</v>
      </c>
      <c r="C13" s="33">
        <v>11246.158012</v>
      </c>
      <c r="D13" s="33">
        <v>19.109047178845969</v>
      </c>
      <c r="E13" s="33">
        <v>45606.980423000001</v>
      </c>
      <c r="F13" s="33">
        <v>77.4936595820446</v>
      </c>
      <c r="G13" s="32">
        <v>1999.3930740000001</v>
      </c>
      <c r="H13" s="33">
        <v>3.3972932391094233</v>
      </c>
      <c r="I13" s="146">
        <v>58852.531509</v>
      </c>
      <c r="J13" s="23">
        <v>65335.385636999999</v>
      </c>
    </row>
    <row r="14" spans="1:11" ht="19.5" customHeight="1" x14ac:dyDescent="0.45">
      <c r="A14" s="26" t="s">
        <v>241</v>
      </c>
      <c r="B14" s="27" t="s">
        <v>40</v>
      </c>
      <c r="C14" s="29">
        <v>13814.852094</v>
      </c>
      <c r="D14" s="29">
        <v>21.533309161853182</v>
      </c>
      <c r="E14" s="29">
        <v>47983.612433000002</v>
      </c>
      <c r="F14" s="29">
        <v>74.792401264367186</v>
      </c>
      <c r="G14" s="28">
        <v>2357.2673679999998</v>
      </c>
      <c r="H14" s="29">
        <v>3.6742895737796335</v>
      </c>
      <c r="I14" s="145">
        <v>64155.731894999997</v>
      </c>
      <c r="J14" s="23">
        <v>71936.947878999999</v>
      </c>
    </row>
    <row r="15" spans="1:11" ht="19.5" customHeight="1" x14ac:dyDescent="0.45">
      <c r="A15" s="30" t="s">
        <v>241</v>
      </c>
      <c r="B15" s="31" t="s">
        <v>34</v>
      </c>
      <c r="C15" s="33">
        <v>15243.525427</v>
      </c>
      <c r="D15" s="33">
        <v>22.377852637581462</v>
      </c>
      <c r="E15" s="33">
        <v>50304.497692999998</v>
      </c>
      <c r="F15" s="33">
        <v>73.848181759031277</v>
      </c>
      <c r="G15" s="32">
        <v>2570.7802069999998</v>
      </c>
      <c r="H15" s="33">
        <v>3.7739656033872651</v>
      </c>
      <c r="I15" s="146">
        <v>68118.803327000001</v>
      </c>
      <c r="J15" s="23">
        <v>65814.212536999999</v>
      </c>
    </row>
    <row r="16" spans="1:11" ht="19.5" customHeight="1" x14ac:dyDescent="0.45">
      <c r="A16" s="26" t="s">
        <v>241</v>
      </c>
      <c r="B16" s="27" t="s">
        <v>35</v>
      </c>
      <c r="C16" s="29">
        <v>11171.89573</v>
      </c>
      <c r="D16" s="29">
        <v>17.452284613348393</v>
      </c>
      <c r="E16" s="29">
        <v>51118.808144000002</v>
      </c>
      <c r="F16" s="29">
        <v>79.855738935028498</v>
      </c>
      <c r="G16" s="28">
        <v>1723.240303</v>
      </c>
      <c r="H16" s="29">
        <v>2.6919764516231055</v>
      </c>
      <c r="I16" s="145">
        <v>64013.944176999998</v>
      </c>
      <c r="J16" s="23">
        <v>74775.764345999996</v>
      </c>
    </row>
    <row r="17" spans="1:10" ht="19.5" customHeight="1" x14ac:dyDescent="0.45">
      <c r="A17" s="30" t="s">
        <v>241</v>
      </c>
      <c r="B17" s="31" t="s">
        <v>36</v>
      </c>
      <c r="C17" s="33">
        <v>14806.489459</v>
      </c>
      <c r="D17" s="33">
        <v>19.263617337010487</v>
      </c>
      <c r="E17" s="33">
        <v>58918.344124000003</v>
      </c>
      <c r="F17" s="33">
        <v>76.654256127211042</v>
      </c>
      <c r="G17" s="32">
        <v>3137.6227250000002</v>
      </c>
      <c r="H17" s="33">
        <v>4.0821265357784693</v>
      </c>
      <c r="I17" s="146">
        <v>76862.456307999993</v>
      </c>
      <c r="J17" s="23">
        <v>71710.191537000006</v>
      </c>
    </row>
    <row r="18" spans="1:10" ht="19.5" customHeight="1" x14ac:dyDescent="0.45">
      <c r="A18" s="26" t="s">
        <v>241</v>
      </c>
      <c r="B18" s="27" t="s">
        <v>37</v>
      </c>
      <c r="C18" s="29">
        <v>15272.584158</v>
      </c>
      <c r="D18" s="29">
        <v>18.92853489471738</v>
      </c>
      <c r="E18" s="29">
        <v>61724.832649999997</v>
      </c>
      <c r="F18" s="29">
        <v>76.500521234588277</v>
      </c>
      <c r="G18" s="28">
        <v>3688.089191</v>
      </c>
      <c r="H18" s="29">
        <v>4.5709438706943342</v>
      </c>
      <c r="I18" s="145">
        <v>80685.505999000001</v>
      </c>
      <c r="J18" s="23">
        <v>82192.312768000003</v>
      </c>
    </row>
    <row r="19" spans="1:10" ht="19.5" customHeight="1" x14ac:dyDescent="0.45">
      <c r="A19" s="30" t="s">
        <v>241</v>
      </c>
      <c r="B19" s="31" t="s">
        <v>38</v>
      </c>
      <c r="C19" s="33">
        <v>15345.073621</v>
      </c>
      <c r="D19" s="33">
        <v>18.957924374508607</v>
      </c>
      <c r="E19" s="33">
        <v>62109.650191000001</v>
      </c>
      <c r="F19" s="33">
        <v>76.732773027349566</v>
      </c>
      <c r="G19" s="32">
        <v>3488.0699129999998</v>
      </c>
      <c r="H19" s="33">
        <v>4.3093025981418212</v>
      </c>
      <c r="I19" s="146">
        <v>80942.793724999996</v>
      </c>
      <c r="J19" s="23">
        <v>84787.961597000001</v>
      </c>
    </row>
    <row r="20" spans="1:10" ht="19.5" customHeight="1" x14ac:dyDescent="0.45">
      <c r="A20" s="26">
        <v>2018</v>
      </c>
      <c r="B20" s="27" t="s">
        <v>29</v>
      </c>
      <c r="C20" s="29">
        <v>15836.210406</v>
      </c>
      <c r="D20" s="29">
        <v>18.799251193137401</v>
      </c>
      <c r="E20" s="29">
        <v>66197.455090000003</v>
      </c>
      <c r="F20" s="29">
        <v>78.583357677026186</v>
      </c>
      <c r="G20" s="28">
        <v>2204.8514709999999</v>
      </c>
      <c r="H20" s="29">
        <v>2.6173911298364132</v>
      </c>
      <c r="I20" s="145">
        <v>84238.516967000003</v>
      </c>
      <c r="J20" s="23">
        <v>91766.679799000005</v>
      </c>
    </row>
    <row r="21" spans="1:10" ht="18" customHeight="1" x14ac:dyDescent="0.45">
      <c r="A21" s="30" t="s">
        <v>241</v>
      </c>
      <c r="B21" s="31" t="s">
        <v>30</v>
      </c>
      <c r="C21" s="33">
        <v>16249.774884</v>
      </c>
      <c r="D21" s="33">
        <v>20.954014751285804</v>
      </c>
      <c r="E21" s="33">
        <v>59262.583508999996</v>
      </c>
      <c r="F21" s="33">
        <v>76.418846286270366</v>
      </c>
      <c r="G21" s="32">
        <v>2037.338297</v>
      </c>
      <c r="H21" s="33">
        <v>2.6271389624438259</v>
      </c>
      <c r="I21" s="146">
        <v>77549.696689999997</v>
      </c>
    </row>
    <row r="22" spans="1:10" ht="18" customHeight="1" x14ac:dyDescent="0.45">
      <c r="A22" s="26" t="s">
        <v>241</v>
      </c>
      <c r="B22" s="27" t="s">
        <v>31</v>
      </c>
      <c r="C22" s="29">
        <v>17335.486095</v>
      </c>
      <c r="D22" s="29">
        <v>21.026274711903252</v>
      </c>
      <c r="E22" s="29">
        <v>62187.504972000002</v>
      </c>
      <c r="F22" s="29">
        <v>75.427453030362884</v>
      </c>
      <c r="G22" s="28">
        <v>2923.7872259999999</v>
      </c>
      <c r="H22" s="29">
        <v>3.5462722577338588</v>
      </c>
      <c r="I22" s="145">
        <v>82446.778292999996</v>
      </c>
    </row>
    <row r="23" spans="1:10" ht="18" customHeight="1" x14ac:dyDescent="0.45">
      <c r="A23" s="30" t="s">
        <v>241</v>
      </c>
      <c r="B23" s="31" t="s">
        <v>32</v>
      </c>
      <c r="C23" s="33">
        <v>17262.061586</v>
      </c>
      <c r="D23" s="33">
        <v>19.254881694309432</v>
      </c>
      <c r="E23" s="33">
        <v>68776.560266</v>
      </c>
      <c r="F23" s="33">
        <v>76.716475877794537</v>
      </c>
      <c r="G23" s="32">
        <v>3611.690521</v>
      </c>
      <c r="H23" s="33">
        <v>4.0286424278960276</v>
      </c>
      <c r="I23" s="146">
        <v>89650.312372999993</v>
      </c>
    </row>
    <row r="24" spans="1:10" ht="18" customHeight="1" x14ac:dyDescent="0.45">
      <c r="A24" s="26" t="s">
        <v>241</v>
      </c>
      <c r="B24" s="27" t="s">
        <v>33</v>
      </c>
      <c r="C24" s="29">
        <v>18866.743524000001</v>
      </c>
      <c r="D24" s="29">
        <v>19.571418485122287</v>
      </c>
      <c r="E24" s="29">
        <v>74400.369154</v>
      </c>
      <c r="F24" s="29">
        <v>77.179231185721903</v>
      </c>
      <c r="G24" s="28">
        <v>3132.3564679999999</v>
      </c>
      <c r="H24" s="29">
        <v>3.2493503291558055</v>
      </c>
      <c r="I24" s="145">
        <v>96399.469146000003</v>
      </c>
    </row>
    <row r="25" spans="1:10" ht="18" customHeight="1" x14ac:dyDescent="0.45">
      <c r="A25" s="30" t="s">
        <v>241</v>
      </c>
      <c r="B25" s="31" t="s">
        <v>39</v>
      </c>
      <c r="C25" s="33">
        <v>15977.674000000001</v>
      </c>
      <c r="D25" s="33">
        <v>16.810774665485454</v>
      </c>
      <c r="E25" s="33">
        <v>77159.593408999994</v>
      </c>
      <c r="F25" s="33">
        <v>81.182814099172091</v>
      </c>
      <c r="G25" s="32">
        <v>1906.978427</v>
      </c>
      <c r="H25" s="33">
        <v>2.0064112353424473</v>
      </c>
      <c r="I25" s="146">
        <v>95044.245836000002</v>
      </c>
    </row>
    <row r="26" spans="1:10" ht="18" customHeight="1" x14ac:dyDescent="0.45">
      <c r="A26" s="26" t="s">
        <v>241</v>
      </c>
      <c r="B26" s="27" t="s">
        <v>40</v>
      </c>
      <c r="C26" s="29">
        <v>18489.068057</v>
      </c>
      <c r="D26" s="29">
        <v>18.752189529840098</v>
      </c>
      <c r="E26" s="29">
        <v>77055.971483999994</v>
      </c>
      <c r="F26" s="29">
        <v>78.152569789846922</v>
      </c>
      <c r="G26" s="28">
        <v>3051.8097899999998</v>
      </c>
      <c r="H26" s="29">
        <v>3.0952406803129717</v>
      </c>
      <c r="I26" s="145">
        <v>98596.849331000005</v>
      </c>
    </row>
    <row r="27" spans="1:10" ht="18" customHeight="1" x14ac:dyDescent="0.45">
      <c r="A27" s="30" t="s">
        <v>241</v>
      </c>
      <c r="B27" s="31" t="s">
        <v>34</v>
      </c>
      <c r="C27" s="33">
        <v>14684.771129999999</v>
      </c>
      <c r="D27" s="33">
        <v>15.865504513305307</v>
      </c>
      <c r="E27" s="33">
        <v>75918.928935999997</v>
      </c>
      <c r="F27" s="33">
        <v>82.023212960991714</v>
      </c>
      <c r="G27" s="32">
        <v>1954.1578810000001</v>
      </c>
      <c r="H27" s="33">
        <v>2.1112825257029821</v>
      </c>
      <c r="I27" s="146">
        <v>92557.857946999997</v>
      </c>
    </row>
    <row r="28" spans="1:10" ht="18" customHeight="1" x14ac:dyDescent="0.45">
      <c r="A28" s="26" t="s">
        <v>241</v>
      </c>
      <c r="B28" s="27" t="s">
        <v>35</v>
      </c>
      <c r="C28" s="29">
        <v>16366.664906</v>
      </c>
      <c r="D28" s="29">
        <v>16.824815979668401</v>
      </c>
      <c r="E28" s="29">
        <v>77966.245150000002</v>
      </c>
      <c r="F28" s="29">
        <v>80.148749596111742</v>
      </c>
      <c r="G28" s="28">
        <v>2944.0225759999998</v>
      </c>
      <c r="H28" s="29">
        <v>3.0264344242198491</v>
      </c>
      <c r="I28" s="145">
        <v>97276.932631999996</v>
      </c>
    </row>
    <row r="29" spans="1:10" ht="18" customHeight="1" x14ac:dyDescent="0.45">
      <c r="A29" s="30" t="s">
        <v>241</v>
      </c>
      <c r="B29" s="31" t="s">
        <v>36</v>
      </c>
      <c r="C29" s="33">
        <v>17162.441709999999</v>
      </c>
      <c r="D29" s="33">
        <v>16.206270301844178</v>
      </c>
      <c r="E29" s="33">
        <v>85877.322027000002</v>
      </c>
      <c r="F29" s="33">
        <v>81.092837317964523</v>
      </c>
      <c r="G29" s="32">
        <v>2860.2452739999999</v>
      </c>
      <c r="H29" s="33">
        <v>2.7008923801913007</v>
      </c>
      <c r="I29" s="146">
        <v>105900.009011</v>
      </c>
    </row>
    <row r="30" spans="1:10" ht="18" customHeight="1" x14ac:dyDescent="0.45">
      <c r="A30" s="26" t="s">
        <v>241</v>
      </c>
      <c r="B30" s="27" t="s">
        <v>37</v>
      </c>
      <c r="C30" s="29">
        <v>17311.101903999999</v>
      </c>
      <c r="D30" s="29">
        <v>18.44417856765229</v>
      </c>
      <c r="E30" s="29">
        <v>73665.270625000005</v>
      </c>
      <c r="F30" s="29">
        <v>78.486939374320428</v>
      </c>
      <c r="G30" s="28">
        <v>2880.3521850000002</v>
      </c>
      <c r="H30" s="29">
        <v>3.068882058027278</v>
      </c>
      <c r="I30" s="145">
        <v>93856.724713999996</v>
      </c>
    </row>
    <row r="31" spans="1:10" ht="18" customHeight="1" x14ac:dyDescent="0.45">
      <c r="A31" s="30" t="s">
        <v>241</v>
      </c>
      <c r="B31" s="31" t="s">
        <v>38</v>
      </c>
      <c r="C31" s="33">
        <v>18227.505478999999</v>
      </c>
      <c r="D31" s="33">
        <v>20.166941475121746</v>
      </c>
      <c r="E31" s="33">
        <v>69974.597704</v>
      </c>
      <c r="F31" s="33">
        <v>77.420007815527839</v>
      </c>
      <c r="G31" s="32">
        <v>2180.9898680000001</v>
      </c>
      <c r="H31" s="33">
        <v>2.4130507093504137</v>
      </c>
      <c r="I31" s="146">
        <v>90383.093051000003</v>
      </c>
    </row>
    <row r="32" spans="1:10" ht="18" customHeight="1" x14ac:dyDescent="0.45">
      <c r="A32" s="26" t="s">
        <v>282</v>
      </c>
      <c r="B32" s="27" t="s">
        <v>29</v>
      </c>
      <c r="C32" s="29">
        <v>16809.362083</v>
      </c>
      <c r="D32" s="29">
        <v>20.300125831542619</v>
      </c>
      <c r="E32" s="29">
        <v>63404.694810000001</v>
      </c>
      <c r="F32" s="29">
        <v>76.571810197085227</v>
      </c>
      <c r="G32" s="28">
        <v>2590.1691620000001</v>
      </c>
      <c r="H32" s="29">
        <v>3.1280639713721436</v>
      </c>
      <c r="I32" s="145">
        <v>82804.226055000006</v>
      </c>
    </row>
    <row r="33" spans="1:9" ht="18" customHeight="1" x14ac:dyDescent="0.45">
      <c r="A33" s="30" t="s">
        <v>241</v>
      </c>
      <c r="B33" s="31" t="s">
        <v>30</v>
      </c>
      <c r="C33" s="33">
        <v>15012.304722999999</v>
      </c>
      <c r="D33" s="33">
        <v>19.182693976126146</v>
      </c>
      <c r="E33" s="33">
        <v>59728.440519000003</v>
      </c>
      <c r="F33" s="33">
        <v>76.320885919125374</v>
      </c>
      <c r="G33" s="32">
        <v>3518.8815949999998</v>
      </c>
      <c r="H33" s="33">
        <v>4.4964201047484735</v>
      </c>
      <c r="I33" s="146">
        <v>78259.626837000003</v>
      </c>
    </row>
    <row r="34" spans="1:9" ht="18" customHeight="1" x14ac:dyDescent="0.45">
      <c r="A34" s="26" t="s">
        <v>241</v>
      </c>
      <c r="B34" s="27" t="s">
        <v>31</v>
      </c>
      <c r="C34" s="29">
        <v>16799.567083000002</v>
      </c>
      <c r="D34" s="29">
        <v>19.085337039460175</v>
      </c>
      <c r="E34" s="29">
        <v>66714.560580999998</v>
      </c>
      <c r="F34" s="29">
        <v>75.791826529644936</v>
      </c>
      <c r="G34" s="28">
        <v>4509.2960160000002</v>
      </c>
      <c r="H34" s="29">
        <v>5.1228364308948908</v>
      </c>
      <c r="I34" s="145">
        <v>88023.423680000007</v>
      </c>
    </row>
    <row r="35" spans="1:9" ht="18" customHeight="1" x14ac:dyDescent="0.45">
      <c r="A35" s="30" t="s">
        <v>241</v>
      </c>
      <c r="B35" s="31" t="s">
        <v>32</v>
      </c>
      <c r="C35" s="33">
        <v>16564.169161000002</v>
      </c>
      <c r="D35" s="33">
        <v>18.666737696026146</v>
      </c>
      <c r="E35" s="33">
        <v>68173.435414000007</v>
      </c>
      <c r="F35" s="33">
        <v>76.827012833602964</v>
      </c>
      <c r="G35" s="32">
        <v>3998.6782760000001</v>
      </c>
      <c r="H35" s="33">
        <v>4.5062494703708866</v>
      </c>
      <c r="I35" s="146">
        <v>88736.282850999996</v>
      </c>
    </row>
    <row r="36" spans="1:9" ht="18" customHeight="1" x14ac:dyDescent="0.45">
      <c r="A36" s="26" t="s">
        <v>241</v>
      </c>
      <c r="B36" s="27" t="s">
        <v>33</v>
      </c>
      <c r="C36" s="29">
        <v>15781.071212999999</v>
      </c>
      <c r="D36" s="29">
        <v>18.200316675064581</v>
      </c>
      <c r="E36" s="29">
        <v>68142.849273999993</v>
      </c>
      <c r="F36" s="29">
        <v>78.589179352180821</v>
      </c>
      <c r="G36" s="28">
        <v>2783.7533119999998</v>
      </c>
      <c r="H36" s="29">
        <v>3.2105039727546067</v>
      </c>
      <c r="I36" s="145">
        <v>86707.673798999997</v>
      </c>
    </row>
    <row r="37" spans="1:9" ht="18" customHeight="1" x14ac:dyDescent="0.45">
      <c r="A37" s="30" t="s">
        <v>241</v>
      </c>
      <c r="B37" s="31" t="s">
        <v>39</v>
      </c>
      <c r="C37" s="33">
        <v>14626.597575</v>
      </c>
      <c r="D37" s="33">
        <v>18.952985481900107</v>
      </c>
      <c r="E37" s="33">
        <v>59505.333743000003</v>
      </c>
      <c r="F37" s="33">
        <v>77.106361937130103</v>
      </c>
      <c r="G37" s="32">
        <v>3041.1219139999998</v>
      </c>
      <c r="H37" s="33">
        <v>3.9406525809697923</v>
      </c>
      <c r="I37" s="146">
        <v>77173.053232000006</v>
      </c>
    </row>
    <row r="38" spans="1:9" ht="18" customHeight="1" x14ac:dyDescent="0.45">
      <c r="A38" s="26" t="s">
        <v>241</v>
      </c>
      <c r="B38" s="27" t="s">
        <v>40</v>
      </c>
      <c r="C38" s="29">
        <v>15791.68132</v>
      </c>
      <c r="D38" s="29">
        <v>19.281416981560952</v>
      </c>
      <c r="E38" s="29">
        <v>62897.880581999998</v>
      </c>
      <c r="F38" s="29">
        <v>76.79741239598215</v>
      </c>
      <c r="G38" s="28">
        <v>3211.4795779999999</v>
      </c>
      <c r="H38" s="29">
        <v>3.9211706224569003</v>
      </c>
      <c r="I38" s="145">
        <v>81901.04148</v>
      </c>
    </row>
    <row r="39" spans="1:9" ht="18" customHeight="1" x14ac:dyDescent="0.45">
      <c r="A39" s="30" t="s">
        <v>241</v>
      </c>
      <c r="B39" s="31" t="s">
        <v>34</v>
      </c>
      <c r="C39" s="33">
        <v>14399.789290999999</v>
      </c>
      <c r="D39" s="33">
        <v>18.78817082623554</v>
      </c>
      <c r="E39" s="33">
        <v>59843.640958999997</v>
      </c>
      <c r="F39" s="33">
        <v>78.081180667298284</v>
      </c>
      <c r="G39" s="32">
        <v>2399.4181899999999</v>
      </c>
      <c r="H39" s="33">
        <v>3.1306485064661826</v>
      </c>
      <c r="I39" s="146">
        <v>76642.848440000002</v>
      </c>
    </row>
    <row r="40" spans="1:9" ht="18" customHeight="1" x14ac:dyDescent="0.45">
      <c r="A40" s="26" t="s">
        <v>241</v>
      </c>
      <c r="B40" s="27" t="s">
        <v>35</v>
      </c>
      <c r="C40" s="29">
        <v>15880.650005</v>
      </c>
      <c r="D40" s="29">
        <v>20.536252098150438</v>
      </c>
      <c r="E40" s="29">
        <v>57263.223791999997</v>
      </c>
      <c r="F40" s="29">
        <v>74.050621314307989</v>
      </c>
      <c r="G40" s="28">
        <v>4185.9618959999998</v>
      </c>
      <c r="H40" s="29">
        <v>5.4131265875415782</v>
      </c>
      <c r="I40" s="145">
        <v>77329.835693000001</v>
      </c>
    </row>
    <row r="41" spans="1:9" ht="18" customHeight="1" x14ac:dyDescent="0.45">
      <c r="A41" s="30" t="s">
        <v>241</v>
      </c>
      <c r="B41" s="31" t="s">
        <v>36</v>
      </c>
      <c r="C41" s="33">
        <v>15927.072399000001</v>
      </c>
      <c r="D41" s="33">
        <v>20.748691177392921</v>
      </c>
      <c r="E41" s="33">
        <v>57816.935870000001</v>
      </c>
      <c r="F41" s="33">
        <v>75.319915495899991</v>
      </c>
      <c r="G41" s="32">
        <v>3017.8089599999998</v>
      </c>
      <c r="H41" s="33">
        <v>3.9313933267070911</v>
      </c>
      <c r="I41" s="146">
        <v>76761.817228999993</v>
      </c>
    </row>
    <row r="42" spans="1:9" ht="18" customHeight="1" x14ac:dyDescent="0.45">
      <c r="A42" s="26" t="s">
        <v>241</v>
      </c>
      <c r="B42" s="27" t="s">
        <v>37</v>
      </c>
      <c r="C42" s="29">
        <v>14747.665518</v>
      </c>
      <c r="D42" s="29">
        <v>18.244431207016827</v>
      </c>
      <c r="E42" s="29">
        <v>62463.597029999997</v>
      </c>
      <c r="F42" s="29">
        <v>77.2741148465648</v>
      </c>
      <c r="G42" s="28">
        <v>3622.5291480000001</v>
      </c>
      <c r="H42" s="29">
        <v>4.481453946418374</v>
      </c>
      <c r="I42" s="145">
        <v>80833.791696</v>
      </c>
    </row>
    <row r="43" spans="1:9" ht="18" customHeight="1" x14ac:dyDescent="0.45">
      <c r="A43" s="30" t="s">
        <v>241</v>
      </c>
      <c r="B43" s="31" t="s">
        <v>38</v>
      </c>
      <c r="C43" s="33">
        <v>14992.337121</v>
      </c>
      <c r="D43" s="33">
        <v>17.465699886290459</v>
      </c>
      <c r="E43" s="33">
        <v>65873.536108</v>
      </c>
      <c r="F43" s="33">
        <v>76.741031289877043</v>
      </c>
      <c r="G43" s="32">
        <v>4972.8690980000001</v>
      </c>
      <c r="H43" s="33">
        <v>5.7932688238324959</v>
      </c>
      <c r="I43" s="146">
        <v>85838.742327</v>
      </c>
    </row>
    <row r="44" spans="1:9" ht="18" customHeight="1" x14ac:dyDescent="0.45">
      <c r="A44" s="26">
        <v>2020</v>
      </c>
      <c r="B44" s="27" t="s">
        <v>29</v>
      </c>
      <c r="C44" s="29">
        <v>13665.336098</v>
      </c>
      <c r="D44" s="29">
        <v>16.609399934824008</v>
      </c>
      <c r="E44" s="29">
        <v>65303.139630999998</v>
      </c>
      <c r="F44" s="29">
        <v>79.372066325516755</v>
      </c>
      <c r="G44" s="28">
        <v>3306.2370940000001</v>
      </c>
      <c r="H44" s="29">
        <v>4.0185337396592375</v>
      </c>
      <c r="I44" s="145">
        <v>82274.712822999994</v>
      </c>
    </row>
    <row r="45" spans="1:9" ht="18" customHeight="1" x14ac:dyDescent="0.45">
      <c r="A45" s="30" t="s">
        <v>241</v>
      </c>
      <c r="B45" s="31" t="s">
        <v>30</v>
      </c>
      <c r="C45" s="33">
        <v>13245.401425</v>
      </c>
      <c r="D45" s="33">
        <v>20.745821760966109</v>
      </c>
      <c r="E45" s="33">
        <v>47818.035559000004</v>
      </c>
      <c r="F45" s="33">
        <v>74.895762750848718</v>
      </c>
      <c r="G45" s="32">
        <v>2782.6790080000001</v>
      </c>
      <c r="H45" s="33">
        <v>4.3584154881851749</v>
      </c>
      <c r="I45" s="146">
        <v>63846.115991999999</v>
      </c>
    </row>
    <row r="46" spans="1:9" ht="18" customHeight="1" x14ac:dyDescent="0.45">
      <c r="A46" s="26" t="s">
        <v>241</v>
      </c>
      <c r="B46" s="27" t="s">
        <v>31</v>
      </c>
      <c r="C46" s="29">
        <v>13621.355856</v>
      </c>
      <c r="D46" s="29">
        <v>29.90264458831798</v>
      </c>
      <c r="E46" s="29">
        <v>29892.687870999998</v>
      </c>
      <c r="F46" s="29">
        <v>65.622719988062002</v>
      </c>
      <c r="G46" s="28">
        <v>2038.3013699999999</v>
      </c>
      <c r="H46" s="29">
        <v>4.4746354236200219</v>
      </c>
      <c r="I46" s="145">
        <v>45552.345096999998</v>
      </c>
    </row>
    <row r="47" spans="1:9" ht="18" customHeight="1" x14ac:dyDescent="0.45">
      <c r="A47" s="30" t="s">
        <v>241</v>
      </c>
      <c r="B47" s="31" t="s">
        <v>32</v>
      </c>
      <c r="C47" s="33">
        <v>11595.212407000001</v>
      </c>
      <c r="D47" s="33">
        <v>30.402891627906058</v>
      </c>
      <c r="E47" s="33">
        <v>24727.512382000001</v>
      </c>
      <c r="F47" s="33">
        <v>64.836059296662711</v>
      </c>
      <c r="G47" s="32">
        <v>1815.793576</v>
      </c>
      <c r="H47" s="33">
        <v>4.7610490754312238</v>
      </c>
      <c r="I47" s="146">
        <v>38138.518365000004</v>
      </c>
    </row>
    <row r="48" spans="1:9" ht="18" customHeight="1" x14ac:dyDescent="0.45">
      <c r="A48" s="26" t="s">
        <v>241</v>
      </c>
      <c r="B48" s="27" t="s">
        <v>33</v>
      </c>
      <c r="C48" s="29">
        <v>10523.686517</v>
      </c>
      <c r="D48" s="29">
        <v>28.186994962939565</v>
      </c>
      <c r="E48" s="29">
        <v>24389.752505</v>
      </c>
      <c r="F48" s="29">
        <v>65.326331214373411</v>
      </c>
      <c r="G48" s="28">
        <v>2421.816229</v>
      </c>
      <c r="H48" s="29">
        <v>6.4866738226870249</v>
      </c>
      <c r="I48" s="145">
        <v>37335.255251000002</v>
      </c>
    </row>
    <row r="49" spans="1:9" ht="18" customHeight="1" x14ac:dyDescent="0.45">
      <c r="A49" s="30" t="s">
        <v>241</v>
      </c>
      <c r="B49" s="31" t="s">
        <v>39</v>
      </c>
      <c r="C49" s="33">
        <v>13555.394713</v>
      </c>
      <c r="D49" s="33">
        <v>30.680704532013571</v>
      </c>
      <c r="E49" s="33">
        <v>27375.148475999998</v>
      </c>
      <c r="F49" s="33">
        <v>61.95974810727428</v>
      </c>
      <c r="G49" s="32">
        <v>3251.6062099999999</v>
      </c>
      <c r="H49" s="33">
        <v>7.359547360712142</v>
      </c>
      <c r="I49" s="146">
        <v>44182.149399000002</v>
      </c>
    </row>
    <row r="50" spans="1:9" ht="18" customHeight="1" x14ac:dyDescent="0.45">
      <c r="A50" s="26" t="s">
        <v>241</v>
      </c>
      <c r="B50" s="27" t="s">
        <v>40</v>
      </c>
      <c r="C50" s="29">
        <v>14436.988926</v>
      </c>
      <c r="D50" s="29">
        <v>28.260967558764101</v>
      </c>
      <c r="E50" s="29">
        <v>33468.448402000002</v>
      </c>
      <c r="F50" s="29">
        <v>65.515789987736412</v>
      </c>
      <c r="G50" s="28">
        <v>3179.1155840000001</v>
      </c>
      <c r="H50" s="29">
        <v>6.2232424534995019</v>
      </c>
      <c r="I50" s="145">
        <v>51084.552911999999</v>
      </c>
    </row>
    <row r="51" spans="1:9" ht="18" customHeight="1" x14ac:dyDescent="0.45">
      <c r="A51" s="30" t="s">
        <v>241</v>
      </c>
      <c r="B51" s="31" t="s">
        <v>34</v>
      </c>
      <c r="C51" s="33">
        <v>15473.537805</v>
      </c>
      <c r="D51" s="33">
        <v>27.572371614914449</v>
      </c>
      <c r="E51" s="33">
        <v>38021.458642999998</v>
      </c>
      <c r="F51" s="33">
        <v>67.750620462965088</v>
      </c>
      <c r="G51" s="32">
        <v>2624.7237599999999</v>
      </c>
      <c r="H51" s="33">
        <v>4.6770079221204659</v>
      </c>
      <c r="I51" s="146">
        <v>56119.720207999999</v>
      </c>
    </row>
    <row r="52" spans="1:9" ht="18" customHeight="1" x14ac:dyDescent="0.45">
      <c r="A52" s="26" t="s">
        <v>241</v>
      </c>
      <c r="B52" s="27" t="s">
        <v>35</v>
      </c>
      <c r="C52" s="29">
        <v>15868.172477</v>
      </c>
      <c r="D52" s="29">
        <v>29.729648942754373</v>
      </c>
      <c r="E52" s="29">
        <v>35072.322852999998</v>
      </c>
      <c r="F52" s="29">
        <v>65.70938446364552</v>
      </c>
      <c r="G52" s="28">
        <v>2434.4116779999999</v>
      </c>
      <c r="H52" s="29">
        <v>4.5609665936001029</v>
      </c>
      <c r="I52" s="145">
        <v>53374.907008000002</v>
      </c>
    </row>
    <row r="53" spans="1:9" ht="18" customHeight="1" x14ac:dyDescent="0.45">
      <c r="A53" s="30" t="s">
        <v>241</v>
      </c>
      <c r="B53" s="31" t="s">
        <v>36</v>
      </c>
      <c r="C53" s="33">
        <v>15520.342569</v>
      </c>
      <c r="D53" s="33">
        <v>27.763491615802838</v>
      </c>
      <c r="E53" s="33">
        <v>36934.253058000002</v>
      </c>
      <c r="F53" s="33">
        <v>66.069664413199419</v>
      </c>
      <c r="G53" s="32">
        <v>3447.3881139999999</v>
      </c>
      <c r="H53" s="33">
        <v>6.1668439709977481</v>
      </c>
      <c r="I53" s="146">
        <v>55901.983740999996</v>
      </c>
    </row>
    <row r="54" spans="1:9" ht="18" customHeight="1" x14ac:dyDescent="0.45">
      <c r="A54" s="26" t="s">
        <v>241</v>
      </c>
      <c r="B54" s="27" t="s">
        <v>37</v>
      </c>
      <c r="C54" s="29">
        <v>15464.046635000001</v>
      </c>
      <c r="D54" s="29">
        <v>26.296574280784114</v>
      </c>
      <c r="E54" s="29">
        <v>38204.065912999999</v>
      </c>
      <c r="F54" s="29">
        <v>64.965922621790966</v>
      </c>
      <c r="G54" s="28">
        <v>5138.2037039999996</v>
      </c>
      <c r="H54" s="29">
        <v>8.7375030974249306</v>
      </c>
      <c r="I54" s="145">
        <v>58806.316251999997</v>
      </c>
    </row>
    <row r="55" spans="1:9" ht="18" customHeight="1" x14ac:dyDescent="0.45">
      <c r="A55" s="30" t="s">
        <v>241</v>
      </c>
      <c r="B55" s="31" t="s">
        <v>38</v>
      </c>
      <c r="C55" s="33">
        <v>16011.81134</v>
      </c>
      <c r="D55" s="33">
        <v>24.507104662947565</v>
      </c>
      <c r="E55" s="33">
        <v>46392.399966999998</v>
      </c>
      <c r="F55" s="33">
        <v>71.00654494450184</v>
      </c>
      <c r="G55" s="32">
        <v>2931.1743299999998</v>
      </c>
      <c r="H55" s="33">
        <v>4.4863503925506034</v>
      </c>
      <c r="I55" s="146">
        <v>65335.385636999999</v>
      </c>
    </row>
    <row r="56" spans="1:9" ht="18" customHeight="1" x14ac:dyDescent="0.45">
      <c r="A56" s="26">
        <v>2021</v>
      </c>
      <c r="B56" s="27" t="s">
        <v>29</v>
      </c>
      <c r="C56" s="29">
        <v>15204.961472999999</v>
      </c>
      <c r="D56" s="29">
        <v>21.136511794433062</v>
      </c>
      <c r="E56" s="29">
        <v>53032.29492</v>
      </c>
      <c r="F56" s="29">
        <v>73.720523991651447</v>
      </c>
      <c r="G56" s="28">
        <v>3699.6914860000002</v>
      </c>
      <c r="H56" s="29">
        <v>5.1429642139154792</v>
      </c>
      <c r="I56" s="145">
        <v>71936.947878999999</v>
      </c>
    </row>
    <row r="57" spans="1:9" ht="18" customHeight="1" x14ac:dyDescent="0.45">
      <c r="A57" s="30" t="s">
        <v>241</v>
      </c>
      <c r="B57" s="31" t="s">
        <v>30</v>
      </c>
      <c r="C57" s="33">
        <v>15310.434168</v>
      </c>
      <c r="D57" s="33">
        <v>23.263112294160855</v>
      </c>
      <c r="E57" s="33">
        <v>47154.899455999999</v>
      </c>
      <c r="F57" s="33">
        <v>71.648505145435038</v>
      </c>
      <c r="G57" s="32">
        <v>3348.878913</v>
      </c>
      <c r="H57" s="33">
        <v>5.0883825604041046</v>
      </c>
      <c r="I57" s="146">
        <v>65814.212536999999</v>
      </c>
    </row>
    <row r="58" spans="1:9" ht="18" customHeight="1" x14ac:dyDescent="0.45">
      <c r="A58" s="26" t="s">
        <v>241</v>
      </c>
      <c r="B58" s="27" t="s">
        <v>31</v>
      </c>
      <c r="C58" s="29">
        <v>18584.071759999999</v>
      </c>
      <c r="D58" s="29">
        <v>24.853068266889768</v>
      </c>
      <c r="E58" s="29">
        <v>52319.258532</v>
      </c>
      <c r="F58" s="29">
        <v>69.968202919210583</v>
      </c>
      <c r="G58" s="28">
        <v>3872.4340539999998</v>
      </c>
      <c r="H58" s="29">
        <v>5.1787288138996459</v>
      </c>
      <c r="I58" s="145">
        <v>74775.764345999996</v>
      </c>
    </row>
    <row r="59" spans="1:9" ht="18" customHeight="1" x14ac:dyDescent="0.45">
      <c r="A59" s="30" t="s">
        <v>241</v>
      </c>
      <c r="B59" s="31" t="s">
        <v>32</v>
      </c>
      <c r="C59" s="33">
        <v>16928.266858999999</v>
      </c>
      <c r="D59" s="33">
        <v>23.606500688630284</v>
      </c>
      <c r="E59" s="33">
        <v>51693.717023999998</v>
      </c>
      <c r="F59" s="33">
        <v>72.08698779911613</v>
      </c>
      <c r="G59" s="32">
        <v>3088.2076539999998</v>
      </c>
      <c r="H59" s="33">
        <v>4.306511512253584</v>
      </c>
      <c r="I59" s="146">
        <v>71710.191537000006</v>
      </c>
    </row>
    <row r="60" spans="1:9" ht="18" customHeight="1" x14ac:dyDescent="0.45">
      <c r="A60" s="26" t="s">
        <v>241</v>
      </c>
      <c r="B60" s="27" t="s">
        <v>33</v>
      </c>
      <c r="C60" s="29">
        <v>19375.693962000001</v>
      </c>
      <c r="D60" s="29">
        <f>0.268046639801788*100</f>
        <v>26.804663980178802</v>
      </c>
      <c r="E60" s="29">
        <v>60160.939513000005</v>
      </c>
      <c r="F60" s="29">
        <v>73.195336019821198</v>
      </c>
      <c r="G60" s="28">
        <v>2655.6792930000001</v>
      </c>
      <c r="H60" s="29">
        <v>3.2310555617239398</v>
      </c>
      <c r="I60" s="145">
        <v>82192.312768000003</v>
      </c>
    </row>
    <row r="61" spans="1:9" ht="18" customHeight="1" x14ac:dyDescent="0.45">
      <c r="A61" s="30"/>
      <c r="B61" s="31" t="s">
        <v>39</v>
      </c>
      <c r="C61" s="33">
        <v>21116.353052999999</v>
      </c>
      <c r="D61" s="33">
        <v>27.923837856290302</v>
      </c>
      <c r="E61" s="33">
        <v>61111.908679</v>
      </c>
      <c r="F61" s="33">
        <v>72.076162143709695</v>
      </c>
      <c r="G61" s="32">
        <v>2559.699865</v>
      </c>
      <c r="H61" s="33">
        <v>3.0189425677743502</v>
      </c>
      <c r="I61" s="146">
        <v>84787.961597000001</v>
      </c>
    </row>
    <row r="62" spans="1:9" ht="18" customHeight="1" thickBot="1" x14ac:dyDescent="0.5">
      <c r="A62" s="35"/>
      <c r="B62" s="35" t="s">
        <v>40</v>
      </c>
      <c r="C62" s="34">
        <v>18689.803090000001</v>
      </c>
      <c r="D62" s="147">
        <v>22.632909210066401</v>
      </c>
      <c r="E62" s="147">
        <v>70997.210475</v>
      </c>
      <c r="F62" s="147">
        <v>77.367090789933599</v>
      </c>
      <c r="G62" s="147">
        <v>2079.6662339999998</v>
      </c>
      <c r="H62" s="147">
        <v>2.2662541987518501</v>
      </c>
      <c r="I62" s="147">
        <v>91766.679799000005</v>
      </c>
    </row>
  </sheetData>
  <mergeCells count="9">
    <mergeCell ref="A3:I3"/>
    <mergeCell ref="B5:B7"/>
    <mergeCell ref="A5:A7"/>
    <mergeCell ref="C6:D6"/>
    <mergeCell ref="E6:F6"/>
    <mergeCell ref="C5:F5"/>
    <mergeCell ref="G5:H6"/>
    <mergeCell ref="A4:I4"/>
    <mergeCell ref="I5:I6"/>
  </mergeCells>
  <phoneticPr fontId="35" type="noConversion"/>
  <hyperlinks>
    <hyperlink ref="K1" location="'الفهرس Index'!A1" display="الفهرس / Index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rightToLeft="1" workbookViewId="0"/>
  </sheetViews>
  <sheetFormatPr defaultColWidth="8.85546875" defaultRowHeight="18" customHeight="1" x14ac:dyDescent="0.55000000000000004"/>
  <cols>
    <col min="1" max="1" width="6.85546875" style="36" customWidth="1"/>
    <col min="2" max="2" width="48.42578125" style="36" customWidth="1"/>
    <col min="3" max="5" width="13.85546875" style="36" customWidth="1"/>
    <col min="6" max="6" width="0.140625" style="36" customWidth="1"/>
    <col min="7" max="7" width="11.85546875" style="36" bestFit="1" customWidth="1"/>
    <col min="8" max="9" width="8.85546875" style="36"/>
    <col min="10" max="11" width="8.85546875" style="46"/>
    <col min="12" max="245" width="8.85546875" style="36"/>
    <col min="246" max="246" width="5.85546875" style="36" customWidth="1"/>
    <col min="247" max="247" width="32.85546875" style="36" customWidth="1"/>
    <col min="248" max="248" width="5.85546875" style="36" customWidth="1"/>
    <col min="249" max="249" width="32.85546875" style="36" customWidth="1"/>
    <col min="250" max="255" width="8.85546875" style="36"/>
    <col min="256" max="256" width="32.85546875" style="36" customWidth="1"/>
    <col min="257" max="257" width="5.85546875" style="36" customWidth="1"/>
    <col min="258" max="258" width="32.85546875" style="36" customWidth="1"/>
    <col min="259" max="259" width="5.85546875" style="36" customWidth="1"/>
    <col min="260" max="501" width="8.85546875" style="36"/>
    <col min="502" max="502" width="5.85546875" style="36" customWidth="1"/>
    <col min="503" max="503" width="32.85546875" style="36" customWidth="1"/>
    <col min="504" max="504" width="5.85546875" style="36" customWidth="1"/>
    <col min="505" max="505" width="32.85546875" style="36" customWidth="1"/>
    <col min="506" max="511" width="8.85546875" style="36"/>
    <col min="512" max="512" width="32.85546875" style="36" customWidth="1"/>
    <col min="513" max="513" width="5.85546875" style="36" customWidth="1"/>
    <col min="514" max="514" width="32.85546875" style="36" customWidth="1"/>
    <col min="515" max="515" width="5.85546875" style="36" customWidth="1"/>
    <col min="516" max="757" width="8.85546875" style="36"/>
    <col min="758" max="758" width="5.85546875" style="36" customWidth="1"/>
    <col min="759" max="759" width="32.85546875" style="36" customWidth="1"/>
    <col min="760" max="760" width="5.85546875" style="36" customWidth="1"/>
    <col min="761" max="761" width="32.85546875" style="36" customWidth="1"/>
    <col min="762" max="767" width="8.85546875" style="36"/>
    <col min="768" max="768" width="32.85546875" style="36" customWidth="1"/>
    <col min="769" max="769" width="5.85546875" style="36" customWidth="1"/>
    <col min="770" max="770" width="32.85546875" style="36" customWidth="1"/>
    <col min="771" max="771" width="5.85546875" style="36" customWidth="1"/>
    <col min="772" max="1013" width="8.85546875" style="36"/>
    <col min="1014" max="1014" width="5.85546875" style="36" customWidth="1"/>
    <col min="1015" max="1015" width="32.85546875" style="36" customWidth="1"/>
    <col min="1016" max="1016" width="5.85546875" style="36" customWidth="1"/>
    <col min="1017" max="1017" width="32.85546875" style="36" customWidth="1"/>
    <col min="1018" max="1023" width="8.85546875" style="36"/>
    <col min="1024" max="1024" width="32.85546875" style="36" customWidth="1"/>
    <col min="1025" max="1025" width="5.85546875" style="36" customWidth="1"/>
    <col min="1026" max="1026" width="32.85546875" style="36" customWidth="1"/>
    <col min="1027" max="1027" width="5.85546875" style="36" customWidth="1"/>
    <col min="1028" max="1269" width="8.85546875" style="36"/>
    <col min="1270" max="1270" width="5.85546875" style="36" customWidth="1"/>
    <col min="1271" max="1271" width="32.85546875" style="36" customWidth="1"/>
    <col min="1272" max="1272" width="5.85546875" style="36" customWidth="1"/>
    <col min="1273" max="1273" width="32.85546875" style="36" customWidth="1"/>
    <col min="1274" max="1279" width="8.85546875" style="36"/>
    <col min="1280" max="1280" width="32.85546875" style="36" customWidth="1"/>
    <col min="1281" max="1281" width="5.85546875" style="36" customWidth="1"/>
    <col min="1282" max="1282" width="32.85546875" style="36" customWidth="1"/>
    <col min="1283" max="1283" width="5.85546875" style="36" customWidth="1"/>
    <col min="1284" max="1525" width="8.85546875" style="36"/>
    <col min="1526" max="1526" width="5.85546875" style="36" customWidth="1"/>
    <col min="1527" max="1527" width="32.85546875" style="36" customWidth="1"/>
    <col min="1528" max="1528" width="5.85546875" style="36" customWidth="1"/>
    <col min="1529" max="1529" width="32.85546875" style="36" customWidth="1"/>
    <col min="1530" max="1535" width="8.85546875" style="36"/>
    <col min="1536" max="1536" width="32.85546875" style="36" customWidth="1"/>
    <col min="1537" max="1537" width="5.85546875" style="36" customWidth="1"/>
    <col min="1538" max="1538" width="32.85546875" style="36" customWidth="1"/>
    <col min="1539" max="1539" width="5.85546875" style="36" customWidth="1"/>
    <col min="1540" max="1781" width="8.85546875" style="36"/>
    <col min="1782" max="1782" width="5.85546875" style="36" customWidth="1"/>
    <col min="1783" max="1783" width="32.85546875" style="36" customWidth="1"/>
    <col min="1784" max="1784" width="5.85546875" style="36" customWidth="1"/>
    <col min="1785" max="1785" width="32.85546875" style="36" customWidth="1"/>
    <col min="1786" max="1791" width="8.85546875" style="36"/>
    <col min="1792" max="1792" width="32.85546875" style="36" customWidth="1"/>
    <col min="1793" max="1793" width="5.85546875" style="36" customWidth="1"/>
    <col min="1794" max="1794" width="32.85546875" style="36" customWidth="1"/>
    <col min="1795" max="1795" width="5.85546875" style="36" customWidth="1"/>
    <col min="1796" max="2037" width="8.85546875" style="36"/>
    <col min="2038" max="2038" width="5.85546875" style="36" customWidth="1"/>
    <col min="2039" max="2039" width="32.85546875" style="36" customWidth="1"/>
    <col min="2040" max="2040" width="5.85546875" style="36" customWidth="1"/>
    <col min="2041" max="2041" width="32.85546875" style="36" customWidth="1"/>
    <col min="2042" max="2047" width="8.85546875" style="36"/>
    <col min="2048" max="2048" width="32.85546875" style="36" customWidth="1"/>
    <col min="2049" max="2049" width="5.85546875" style="36" customWidth="1"/>
    <col min="2050" max="2050" width="32.85546875" style="36" customWidth="1"/>
    <col min="2051" max="2051" width="5.85546875" style="36" customWidth="1"/>
    <col min="2052" max="2293" width="8.85546875" style="36"/>
    <col min="2294" max="2294" width="5.85546875" style="36" customWidth="1"/>
    <col min="2295" max="2295" width="32.85546875" style="36" customWidth="1"/>
    <col min="2296" max="2296" width="5.85546875" style="36" customWidth="1"/>
    <col min="2297" max="2297" width="32.85546875" style="36" customWidth="1"/>
    <col min="2298" max="2303" width="8.85546875" style="36"/>
    <col min="2304" max="2304" width="32.85546875" style="36" customWidth="1"/>
    <col min="2305" max="2305" width="5.85546875" style="36" customWidth="1"/>
    <col min="2306" max="2306" width="32.85546875" style="36" customWidth="1"/>
    <col min="2307" max="2307" width="5.85546875" style="36" customWidth="1"/>
    <col min="2308" max="2549" width="8.85546875" style="36"/>
    <col min="2550" max="2550" width="5.85546875" style="36" customWidth="1"/>
    <col min="2551" max="2551" width="32.85546875" style="36" customWidth="1"/>
    <col min="2552" max="2552" width="5.85546875" style="36" customWidth="1"/>
    <col min="2553" max="2553" width="32.85546875" style="36" customWidth="1"/>
    <col min="2554" max="2559" width="8.85546875" style="36"/>
    <col min="2560" max="2560" width="32.85546875" style="36" customWidth="1"/>
    <col min="2561" max="2561" width="5.85546875" style="36" customWidth="1"/>
    <col min="2562" max="2562" width="32.85546875" style="36" customWidth="1"/>
    <col min="2563" max="2563" width="5.85546875" style="36" customWidth="1"/>
    <col min="2564" max="2805" width="8.85546875" style="36"/>
    <col min="2806" max="2806" width="5.85546875" style="36" customWidth="1"/>
    <col min="2807" max="2807" width="32.85546875" style="36" customWidth="1"/>
    <col min="2808" max="2808" width="5.85546875" style="36" customWidth="1"/>
    <col min="2809" max="2809" width="32.85546875" style="36" customWidth="1"/>
    <col min="2810" max="2815" width="8.85546875" style="36"/>
    <col min="2816" max="2816" width="32.85546875" style="36" customWidth="1"/>
    <col min="2817" max="2817" width="5.85546875" style="36" customWidth="1"/>
    <col min="2818" max="2818" width="32.85546875" style="36" customWidth="1"/>
    <col min="2819" max="2819" width="5.85546875" style="36" customWidth="1"/>
    <col min="2820" max="3061" width="8.85546875" style="36"/>
    <col min="3062" max="3062" width="5.85546875" style="36" customWidth="1"/>
    <col min="3063" max="3063" width="32.85546875" style="36" customWidth="1"/>
    <col min="3064" max="3064" width="5.85546875" style="36" customWidth="1"/>
    <col min="3065" max="3065" width="32.85546875" style="36" customWidth="1"/>
    <col min="3066" max="3071" width="8.85546875" style="36"/>
    <col min="3072" max="3072" width="32.85546875" style="36" customWidth="1"/>
    <col min="3073" max="3073" width="5.85546875" style="36" customWidth="1"/>
    <col min="3074" max="3074" width="32.85546875" style="36" customWidth="1"/>
    <col min="3075" max="3075" width="5.85546875" style="36" customWidth="1"/>
    <col min="3076" max="3317" width="8.85546875" style="36"/>
    <col min="3318" max="3318" width="5.85546875" style="36" customWidth="1"/>
    <col min="3319" max="3319" width="32.85546875" style="36" customWidth="1"/>
    <col min="3320" max="3320" width="5.85546875" style="36" customWidth="1"/>
    <col min="3321" max="3321" width="32.85546875" style="36" customWidth="1"/>
    <col min="3322" max="3327" width="8.85546875" style="36"/>
    <col min="3328" max="3328" width="32.85546875" style="36" customWidth="1"/>
    <col min="3329" max="3329" width="5.85546875" style="36" customWidth="1"/>
    <col min="3330" max="3330" width="32.85546875" style="36" customWidth="1"/>
    <col min="3331" max="3331" width="5.85546875" style="36" customWidth="1"/>
    <col min="3332" max="3573" width="8.85546875" style="36"/>
    <col min="3574" max="3574" width="5.85546875" style="36" customWidth="1"/>
    <col min="3575" max="3575" width="32.85546875" style="36" customWidth="1"/>
    <col min="3576" max="3576" width="5.85546875" style="36" customWidth="1"/>
    <col min="3577" max="3577" width="32.85546875" style="36" customWidth="1"/>
    <col min="3578" max="3583" width="8.85546875" style="36"/>
    <col min="3584" max="3584" width="32.85546875" style="36" customWidth="1"/>
    <col min="3585" max="3585" width="5.85546875" style="36" customWidth="1"/>
    <col min="3586" max="3586" width="32.85546875" style="36" customWidth="1"/>
    <col min="3587" max="3587" width="5.85546875" style="36" customWidth="1"/>
    <col min="3588" max="3829" width="8.85546875" style="36"/>
    <col min="3830" max="3830" width="5.85546875" style="36" customWidth="1"/>
    <col min="3831" max="3831" width="32.85546875" style="36" customWidth="1"/>
    <col min="3832" max="3832" width="5.85546875" style="36" customWidth="1"/>
    <col min="3833" max="3833" width="32.85546875" style="36" customWidth="1"/>
    <col min="3834" max="3839" width="8.85546875" style="36"/>
    <col min="3840" max="3840" width="32.85546875" style="36" customWidth="1"/>
    <col min="3841" max="3841" width="5.85546875" style="36" customWidth="1"/>
    <col min="3842" max="3842" width="32.85546875" style="36" customWidth="1"/>
    <col min="3843" max="3843" width="5.85546875" style="36" customWidth="1"/>
    <col min="3844" max="4085" width="8.85546875" style="36"/>
    <col min="4086" max="4086" width="5.85546875" style="36" customWidth="1"/>
    <col min="4087" max="4087" width="32.85546875" style="36" customWidth="1"/>
    <col min="4088" max="4088" width="5.85546875" style="36" customWidth="1"/>
    <col min="4089" max="4089" width="32.85546875" style="36" customWidth="1"/>
    <col min="4090" max="4095" width="8.85546875" style="36"/>
    <col min="4096" max="4096" width="32.85546875" style="36" customWidth="1"/>
    <col min="4097" max="4097" width="5.85546875" style="36" customWidth="1"/>
    <col min="4098" max="4098" width="32.85546875" style="36" customWidth="1"/>
    <col min="4099" max="4099" width="5.85546875" style="36" customWidth="1"/>
    <col min="4100" max="4341" width="8.85546875" style="36"/>
    <col min="4342" max="4342" width="5.85546875" style="36" customWidth="1"/>
    <col min="4343" max="4343" width="32.85546875" style="36" customWidth="1"/>
    <col min="4344" max="4344" width="5.85546875" style="36" customWidth="1"/>
    <col min="4345" max="4345" width="32.85546875" style="36" customWidth="1"/>
    <col min="4346" max="4351" width="8.85546875" style="36"/>
    <col min="4352" max="4352" width="32.85546875" style="36" customWidth="1"/>
    <col min="4353" max="4353" width="5.85546875" style="36" customWidth="1"/>
    <col min="4354" max="4354" width="32.85546875" style="36" customWidth="1"/>
    <col min="4355" max="4355" width="5.85546875" style="36" customWidth="1"/>
    <col min="4356" max="4597" width="8.85546875" style="36"/>
    <col min="4598" max="4598" width="5.85546875" style="36" customWidth="1"/>
    <col min="4599" max="4599" width="32.85546875" style="36" customWidth="1"/>
    <col min="4600" max="4600" width="5.85546875" style="36" customWidth="1"/>
    <col min="4601" max="4601" width="32.85546875" style="36" customWidth="1"/>
    <col min="4602" max="4607" width="8.85546875" style="36"/>
    <col min="4608" max="4608" width="32.85546875" style="36" customWidth="1"/>
    <col min="4609" max="4609" width="5.85546875" style="36" customWidth="1"/>
    <col min="4610" max="4610" width="32.85546875" style="36" customWidth="1"/>
    <col min="4611" max="4611" width="5.85546875" style="36" customWidth="1"/>
    <col min="4612" max="4853" width="8.85546875" style="36"/>
    <col min="4854" max="4854" width="5.85546875" style="36" customWidth="1"/>
    <col min="4855" max="4855" width="32.85546875" style="36" customWidth="1"/>
    <col min="4856" max="4856" width="5.85546875" style="36" customWidth="1"/>
    <col min="4857" max="4857" width="32.85546875" style="36" customWidth="1"/>
    <col min="4858" max="4863" width="8.85546875" style="36"/>
    <col min="4864" max="4864" width="32.85546875" style="36" customWidth="1"/>
    <col min="4865" max="4865" width="5.85546875" style="36" customWidth="1"/>
    <col min="4866" max="4866" width="32.85546875" style="36" customWidth="1"/>
    <col min="4867" max="4867" width="5.85546875" style="36" customWidth="1"/>
    <col min="4868" max="5109" width="8.85546875" style="36"/>
    <col min="5110" max="5110" width="5.85546875" style="36" customWidth="1"/>
    <col min="5111" max="5111" width="32.85546875" style="36" customWidth="1"/>
    <col min="5112" max="5112" width="5.85546875" style="36" customWidth="1"/>
    <col min="5113" max="5113" width="32.85546875" style="36" customWidth="1"/>
    <col min="5114" max="5119" width="8.85546875" style="36"/>
    <col min="5120" max="5120" width="32.85546875" style="36" customWidth="1"/>
    <col min="5121" max="5121" width="5.85546875" style="36" customWidth="1"/>
    <col min="5122" max="5122" width="32.85546875" style="36" customWidth="1"/>
    <col min="5123" max="5123" width="5.85546875" style="36" customWidth="1"/>
    <col min="5124" max="5365" width="8.85546875" style="36"/>
    <col min="5366" max="5366" width="5.85546875" style="36" customWidth="1"/>
    <col min="5367" max="5367" width="32.85546875" style="36" customWidth="1"/>
    <col min="5368" max="5368" width="5.85546875" style="36" customWidth="1"/>
    <col min="5369" max="5369" width="32.85546875" style="36" customWidth="1"/>
    <col min="5370" max="5375" width="8.85546875" style="36"/>
    <col min="5376" max="5376" width="32.85546875" style="36" customWidth="1"/>
    <col min="5377" max="5377" width="5.85546875" style="36" customWidth="1"/>
    <col min="5378" max="5378" width="32.85546875" style="36" customWidth="1"/>
    <col min="5379" max="5379" width="5.85546875" style="36" customWidth="1"/>
    <col min="5380" max="5621" width="8.85546875" style="36"/>
    <col min="5622" max="5622" width="5.85546875" style="36" customWidth="1"/>
    <col min="5623" max="5623" width="32.85546875" style="36" customWidth="1"/>
    <col min="5624" max="5624" width="5.85546875" style="36" customWidth="1"/>
    <col min="5625" max="5625" width="32.85546875" style="36" customWidth="1"/>
    <col min="5626" max="5631" width="8.85546875" style="36"/>
    <col min="5632" max="5632" width="32.85546875" style="36" customWidth="1"/>
    <col min="5633" max="5633" width="5.85546875" style="36" customWidth="1"/>
    <col min="5634" max="5634" width="32.85546875" style="36" customWidth="1"/>
    <col min="5635" max="5635" width="5.85546875" style="36" customWidth="1"/>
    <col min="5636" max="5877" width="8.85546875" style="36"/>
    <col min="5878" max="5878" width="5.85546875" style="36" customWidth="1"/>
    <col min="5879" max="5879" width="32.85546875" style="36" customWidth="1"/>
    <col min="5880" max="5880" width="5.85546875" style="36" customWidth="1"/>
    <col min="5881" max="5881" width="32.85546875" style="36" customWidth="1"/>
    <col min="5882" max="5887" width="8.85546875" style="36"/>
    <col min="5888" max="5888" width="32.85546875" style="36" customWidth="1"/>
    <col min="5889" max="5889" width="5.85546875" style="36" customWidth="1"/>
    <col min="5890" max="5890" width="32.85546875" style="36" customWidth="1"/>
    <col min="5891" max="5891" width="5.85546875" style="36" customWidth="1"/>
    <col min="5892" max="6133" width="8.85546875" style="36"/>
    <col min="6134" max="6134" width="5.85546875" style="36" customWidth="1"/>
    <col min="6135" max="6135" width="32.85546875" style="36" customWidth="1"/>
    <col min="6136" max="6136" width="5.85546875" style="36" customWidth="1"/>
    <col min="6137" max="6137" width="32.85546875" style="36" customWidth="1"/>
    <col min="6138" max="6143" width="8.85546875" style="36"/>
    <col min="6144" max="6144" width="32.85546875" style="36" customWidth="1"/>
    <col min="6145" max="6145" width="5.85546875" style="36" customWidth="1"/>
    <col min="6146" max="6146" width="32.85546875" style="36" customWidth="1"/>
    <col min="6147" max="6147" width="5.85546875" style="36" customWidth="1"/>
    <col min="6148" max="6389" width="8.85546875" style="36"/>
    <col min="6390" max="6390" width="5.85546875" style="36" customWidth="1"/>
    <col min="6391" max="6391" width="32.85546875" style="36" customWidth="1"/>
    <col min="6392" max="6392" width="5.85546875" style="36" customWidth="1"/>
    <col min="6393" max="6393" width="32.85546875" style="36" customWidth="1"/>
    <col min="6394" max="6399" width="8.85546875" style="36"/>
    <col min="6400" max="6400" width="32.85546875" style="36" customWidth="1"/>
    <col min="6401" max="6401" width="5.85546875" style="36" customWidth="1"/>
    <col min="6402" max="6402" width="32.85546875" style="36" customWidth="1"/>
    <col min="6403" max="6403" width="5.85546875" style="36" customWidth="1"/>
    <col min="6404" max="6645" width="8.85546875" style="36"/>
    <col min="6646" max="6646" width="5.85546875" style="36" customWidth="1"/>
    <col min="6647" max="6647" width="32.85546875" style="36" customWidth="1"/>
    <col min="6648" max="6648" width="5.85546875" style="36" customWidth="1"/>
    <col min="6649" max="6649" width="32.85546875" style="36" customWidth="1"/>
    <col min="6650" max="6655" width="8.85546875" style="36"/>
    <col min="6656" max="6656" width="32.85546875" style="36" customWidth="1"/>
    <col min="6657" max="6657" width="5.85546875" style="36" customWidth="1"/>
    <col min="6658" max="6658" width="32.85546875" style="36" customWidth="1"/>
    <col min="6659" max="6659" width="5.85546875" style="36" customWidth="1"/>
    <col min="6660" max="6901" width="8.85546875" style="36"/>
    <col min="6902" max="6902" width="5.85546875" style="36" customWidth="1"/>
    <col min="6903" max="6903" width="32.85546875" style="36" customWidth="1"/>
    <col min="6904" max="6904" width="5.85546875" style="36" customWidth="1"/>
    <col min="6905" max="6905" width="32.85546875" style="36" customWidth="1"/>
    <col min="6906" max="6911" width="8.85546875" style="36"/>
    <col min="6912" max="6912" width="32.85546875" style="36" customWidth="1"/>
    <col min="6913" max="6913" width="5.85546875" style="36" customWidth="1"/>
    <col min="6914" max="6914" width="32.85546875" style="36" customWidth="1"/>
    <col min="6915" max="6915" width="5.85546875" style="36" customWidth="1"/>
    <col min="6916" max="7157" width="8.85546875" style="36"/>
    <col min="7158" max="7158" width="5.85546875" style="36" customWidth="1"/>
    <col min="7159" max="7159" width="32.85546875" style="36" customWidth="1"/>
    <col min="7160" max="7160" width="5.85546875" style="36" customWidth="1"/>
    <col min="7161" max="7161" width="32.85546875" style="36" customWidth="1"/>
    <col min="7162" max="7167" width="8.85546875" style="36"/>
    <col min="7168" max="7168" width="32.85546875" style="36" customWidth="1"/>
    <col min="7169" max="7169" width="5.85546875" style="36" customWidth="1"/>
    <col min="7170" max="7170" width="32.85546875" style="36" customWidth="1"/>
    <col min="7171" max="7171" width="5.85546875" style="36" customWidth="1"/>
    <col min="7172" max="7413" width="8.85546875" style="36"/>
    <col min="7414" max="7414" width="5.85546875" style="36" customWidth="1"/>
    <col min="7415" max="7415" width="32.85546875" style="36" customWidth="1"/>
    <col min="7416" max="7416" width="5.85546875" style="36" customWidth="1"/>
    <col min="7417" max="7417" width="32.85546875" style="36" customWidth="1"/>
    <col min="7418" max="7423" width="8.85546875" style="36"/>
    <col min="7424" max="7424" width="32.85546875" style="36" customWidth="1"/>
    <col min="7425" max="7425" width="5.85546875" style="36" customWidth="1"/>
    <col min="7426" max="7426" width="32.85546875" style="36" customWidth="1"/>
    <col min="7427" max="7427" width="5.85546875" style="36" customWidth="1"/>
    <col min="7428" max="7669" width="8.85546875" style="36"/>
    <col min="7670" max="7670" width="5.85546875" style="36" customWidth="1"/>
    <col min="7671" max="7671" width="32.85546875" style="36" customWidth="1"/>
    <col min="7672" max="7672" width="5.85546875" style="36" customWidth="1"/>
    <col min="7673" max="7673" width="32.85546875" style="36" customWidth="1"/>
    <col min="7674" max="7679" width="8.85546875" style="36"/>
    <col min="7680" max="7680" width="32.85546875" style="36" customWidth="1"/>
    <col min="7681" max="7681" width="5.85546875" style="36" customWidth="1"/>
    <col min="7682" max="7682" width="32.85546875" style="36" customWidth="1"/>
    <col min="7683" max="7683" width="5.85546875" style="36" customWidth="1"/>
    <col min="7684" max="7925" width="8.85546875" style="36"/>
    <col min="7926" max="7926" width="5.85546875" style="36" customWidth="1"/>
    <col min="7927" max="7927" width="32.85546875" style="36" customWidth="1"/>
    <col min="7928" max="7928" width="5.85546875" style="36" customWidth="1"/>
    <col min="7929" max="7929" width="32.85546875" style="36" customWidth="1"/>
    <col min="7930" max="7935" width="8.85546875" style="36"/>
    <col min="7936" max="7936" width="32.85546875" style="36" customWidth="1"/>
    <col min="7937" max="7937" width="5.85546875" style="36" customWidth="1"/>
    <col min="7938" max="7938" width="32.85546875" style="36" customWidth="1"/>
    <col min="7939" max="7939" width="5.85546875" style="36" customWidth="1"/>
    <col min="7940" max="8181" width="8.85546875" style="36"/>
    <col min="8182" max="8182" width="5.85546875" style="36" customWidth="1"/>
    <col min="8183" max="8183" width="32.85546875" style="36" customWidth="1"/>
    <col min="8184" max="8184" width="5.85546875" style="36" customWidth="1"/>
    <col min="8185" max="8185" width="32.85546875" style="36" customWidth="1"/>
    <col min="8186" max="8191" width="8.85546875" style="36"/>
    <col min="8192" max="8192" width="32.85546875" style="36" customWidth="1"/>
    <col min="8193" max="8193" width="5.85546875" style="36" customWidth="1"/>
    <col min="8194" max="8194" width="32.85546875" style="36" customWidth="1"/>
    <col min="8195" max="8195" width="5.85546875" style="36" customWidth="1"/>
    <col min="8196" max="8437" width="8.85546875" style="36"/>
    <col min="8438" max="8438" width="5.85546875" style="36" customWidth="1"/>
    <col min="8439" max="8439" width="32.85546875" style="36" customWidth="1"/>
    <col min="8440" max="8440" width="5.85546875" style="36" customWidth="1"/>
    <col min="8441" max="8441" width="32.85546875" style="36" customWidth="1"/>
    <col min="8442" max="8447" width="8.85546875" style="36"/>
    <col min="8448" max="8448" width="32.85546875" style="36" customWidth="1"/>
    <col min="8449" max="8449" width="5.85546875" style="36" customWidth="1"/>
    <col min="8450" max="8450" width="32.85546875" style="36" customWidth="1"/>
    <col min="8451" max="8451" width="5.85546875" style="36" customWidth="1"/>
    <col min="8452" max="8693" width="8.85546875" style="36"/>
    <col min="8694" max="8694" width="5.85546875" style="36" customWidth="1"/>
    <col min="8695" max="8695" width="32.85546875" style="36" customWidth="1"/>
    <col min="8696" max="8696" width="5.85546875" style="36" customWidth="1"/>
    <col min="8697" max="8697" width="32.85546875" style="36" customWidth="1"/>
    <col min="8698" max="8703" width="8.85546875" style="36"/>
    <col min="8704" max="8704" width="32.85546875" style="36" customWidth="1"/>
    <col min="8705" max="8705" width="5.85546875" style="36" customWidth="1"/>
    <col min="8706" max="8706" width="32.85546875" style="36" customWidth="1"/>
    <col min="8707" max="8707" width="5.85546875" style="36" customWidth="1"/>
    <col min="8708" max="8949" width="8.85546875" style="36"/>
    <col min="8950" max="8950" width="5.85546875" style="36" customWidth="1"/>
    <col min="8951" max="8951" width="32.85546875" style="36" customWidth="1"/>
    <col min="8952" max="8952" width="5.85546875" style="36" customWidth="1"/>
    <col min="8953" max="8953" width="32.85546875" style="36" customWidth="1"/>
    <col min="8954" max="8959" width="8.85546875" style="36"/>
    <col min="8960" max="8960" width="32.85546875" style="36" customWidth="1"/>
    <col min="8961" max="8961" width="5.85546875" style="36" customWidth="1"/>
    <col min="8962" max="8962" width="32.85546875" style="36" customWidth="1"/>
    <col min="8963" max="8963" width="5.85546875" style="36" customWidth="1"/>
    <col min="8964" max="9205" width="8.85546875" style="36"/>
    <col min="9206" max="9206" width="5.85546875" style="36" customWidth="1"/>
    <col min="9207" max="9207" width="32.85546875" style="36" customWidth="1"/>
    <col min="9208" max="9208" width="5.85546875" style="36" customWidth="1"/>
    <col min="9209" max="9209" width="32.85546875" style="36" customWidth="1"/>
    <col min="9210" max="9215" width="8.85546875" style="36"/>
    <col min="9216" max="9216" width="32.85546875" style="36" customWidth="1"/>
    <col min="9217" max="9217" width="5.85546875" style="36" customWidth="1"/>
    <col min="9218" max="9218" width="32.85546875" style="36" customWidth="1"/>
    <col min="9219" max="9219" width="5.85546875" style="36" customWidth="1"/>
    <col min="9220" max="9461" width="8.85546875" style="36"/>
    <col min="9462" max="9462" width="5.85546875" style="36" customWidth="1"/>
    <col min="9463" max="9463" width="32.85546875" style="36" customWidth="1"/>
    <col min="9464" max="9464" width="5.85546875" style="36" customWidth="1"/>
    <col min="9465" max="9465" width="32.85546875" style="36" customWidth="1"/>
    <col min="9466" max="9471" width="8.85546875" style="36"/>
    <col min="9472" max="9472" width="32.85546875" style="36" customWidth="1"/>
    <col min="9473" max="9473" width="5.85546875" style="36" customWidth="1"/>
    <col min="9474" max="9474" width="32.85546875" style="36" customWidth="1"/>
    <col min="9475" max="9475" width="5.85546875" style="36" customWidth="1"/>
    <col min="9476" max="9717" width="8.85546875" style="36"/>
    <col min="9718" max="9718" width="5.85546875" style="36" customWidth="1"/>
    <col min="9719" max="9719" width="32.85546875" style="36" customWidth="1"/>
    <col min="9720" max="9720" width="5.85546875" style="36" customWidth="1"/>
    <col min="9721" max="9721" width="32.85546875" style="36" customWidth="1"/>
    <col min="9722" max="9727" width="8.85546875" style="36"/>
    <col min="9728" max="9728" width="32.85546875" style="36" customWidth="1"/>
    <col min="9729" max="9729" width="5.85546875" style="36" customWidth="1"/>
    <col min="9730" max="9730" width="32.85546875" style="36" customWidth="1"/>
    <col min="9731" max="9731" width="5.85546875" style="36" customWidth="1"/>
    <col min="9732" max="9973" width="8.85546875" style="36"/>
    <col min="9974" max="9974" width="5.85546875" style="36" customWidth="1"/>
    <col min="9975" max="9975" width="32.85546875" style="36" customWidth="1"/>
    <col min="9976" max="9976" width="5.85546875" style="36" customWidth="1"/>
    <col min="9977" max="9977" width="32.85546875" style="36" customWidth="1"/>
    <col min="9978" max="9983" width="8.85546875" style="36"/>
    <col min="9984" max="9984" width="32.85546875" style="36" customWidth="1"/>
    <col min="9985" max="9985" width="5.85546875" style="36" customWidth="1"/>
    <col min="9986" max="9986" width="32.85546875" style="36" customWidth="1"/>
    <col min="9987" max="9987" width="5.85546875" style="36" customWidth="1"/>
    <col min="9988" max="10229" width="8.85546875" style="36"/>
    <col min="10230" max="10230" width="5.85546875" style="36" customWidth="1"/>
    <col min="10231" max="10231" width="32.85546875" style="36" customWidth="1"/>
    <col min="10232" max="10232" width="5.85546875" style="36" customWidth="1"/>
    <col min="10233" max="10233" width="32.85546875" style="36" customWidth="1"/>
    <col min="10234" max="10239" width="8.85546875" style="36"/>
    <col min="10240" max="10240" width="32.85546875" style="36" customWidth="1"/>
    <col min="10241" max="10241" width="5.85546875" style="36" customWidth="1"/>
    <col min="10242" max="10242" width="32.85546875" style="36" customWidth="1"/>
    <col min="10243" max="10243" width="5.85546875" style="36" customWidth="1"/>
    <col min="10244" max="10485" width="8.85546875" style="36"/>
    <col min="10486" max="10486" width="5.85546875" style="36" customWidth="1"/>
    <col min="10487" max="10487" width="32.85546875" style="36" customWidth="1"/>
    <col min="10488" max="10488" width="5.85546875" style="36" customWidth="1"/>
    <col min="10489" max="10489" width="32.85546875" style="36" customWidth="1"/>
    <col min="10490" max="10495" width="8.85546875" style="36"/>
    <col min="10496" max="10496" width="32.85546875" style="36" customWidth="1"/>
    <col min="10497" max="10497" width="5.85546875" style="36" customWidth="1"/>
    <col min="10498" max="10498" width="32.85546875" style="36" customWidth="1"/>
    <col min="10499" max="10499" width="5.85546875" style="36" customWidth="1"/>
    <col min="10500" max="10741" width="8.85546875" style="36"/>
    <col min="10742" max="10742" width="5.85546875" style="36" customWidth="1"/>
    <col min="10743" max="10743" width="32.85546875" style="36" customWidth="1"/>
    <col min="10744" max="10744" width="5.85546875" style="36" customWidth="1"/>
    <col min="10745" max="10745" width="32.85546875" style="36" customWidth="1"/>
    <col min="10746" max="10751" width="8.85546875" style="36"/>
    <col min="10752" max="10752" width="32.85546875" style="36" customWidth="1"/>
    <col min="10753" max="10753" width="5.85546875" style="36" customWidth="1"/>
    <col min="10754" max="10754" width="32.85546875" style="36" customWidth="1"/>
    <col min="10755" max="10755" width="5.85546875" style="36" customWidth="1"/>
    <col min="10756" max="10997" width="8.85546875" style="36"/>
    <col min="10998" max="10998" width="5.85546875" style="36" customWidth="1"/>
    <col min="10999" max="10999" width="32.85546875" style="36" customWidth="1"/>
    <col min="11000" max="11000" width="5.85546875" style="36" customWidth="1"/>
    <col min="11001" max="11001" width="32.85546875" style="36" customWidth="1"/>
    <col min="11002" max="11007" width="8.85546875" style="36"/>
    <col min="11008" max="11008" width="32.85546875" style="36" customWidth="1"/>
    <col min="11009" max="11009" width="5.85546875" style="36" customWidth="1"/>
    <col min="11010" max="11010" width="32.85546875" style="36" customWidth="1"/>
    <col min="11011" max="11011" width="5.85546875" style="36" customWidth="1"/>
    <col min="11012" max="11253" width="8.85546875" style="36"/>
    <col min="11254" max="11254" width="5.85546875" style="36" customWidth="1"/>
    <col min="11255" max="11255" width="32.85546875" style="36" customWidth="1"/>
    <col min="11256" max="11256" width="5.85546875" style="36" customWidth="1"/>
    <col min="11257" max="11257" width="32.85546875" style="36" customWidth="1"/>
    <col min="11258" max="11263" width="8.85546875" style="36"/>
    <col min="11264" max="11264" width="32.85546875" style="36" customWidth="1"/>
    <col min="11265" max="11265" width="5.85546875" style="36" customWidth="1"/>
    <col min="11266" max="11266" width="32.85546875" style="36" customWidth="1"/>
    <col min="11267" max="11267" width="5.85546875" style="36" customWidth="1"/>
    <col min="11268" max="11509" width="8.85546875" style="36"/>
    <col min="11510" max="11510" width="5.85546875" style="36" customWidth="1"/>
    <col min="11511" max="11511" width="32.85546875" style="36" customWidth="1"/>
    <col min="11512" max="11512" width="5.85546875" style="36" customWidth="1"/>
    <col min="11513" max="11513" width="32.85546875" style="36" customWidth="1"/>
    <col min="11514" max="11519" width="8.85546875" style="36"/>
    <col min="11520" max="11520" width="32.85546875" style="36" customWidth="1"/>
    <col min="11521" max="11521" width="5.85546875" style="36" customWidth="1"/>
    <col min="11522" max="11522" width="32.85546875" style="36" customWidth="1"/>
    <col min="11523" max="11523" width="5.85546875" style="36" customWidth="1"/>
    <col min="11524" max="11765" width="8.85546875" style="36"/>
    <col min="11766" max="11766" width="5.85546875" style="36" customWidth="1"/>
    <col min="11767" max="11767" width="32.85546875" style="36" customWidth="1"/>
    <col min="11768" max="11768" width="5.85546875" style="36" customWidth="1"/>
    <col min="11769" max="11769" width="32.85546875" style="36" customWidth="1"/>
    <col min="11770" max="11775" width="8.85546875" style="36"/>
    <col min="11776" max="11776" width="32.85546875" style="36" customWidth="1"/>
    <col min="11777" max="11777" width="5.85546875" style="36" customWidth="1"/>
    <col min="11778" max="11778" width="32.85546875" style="36" customWidth="1"/>
    <col min="11779" max="11779" width="5.85546875" style="36" customWidth="1"/>
    <col min="11780" max="12021" width="8.85546875" style="36"/>
    <col min="12022" max="12022" width="5.85546875" style="36" customWidth="1"/>
    <col min="12023" max="12023" width="32.85546875" style="36" customWidth="1"/>
    <col min="12024" max="12024" width="5.85546875" style="36" customWidth="1"/>
    <col min="12025" max="12025" width="32.85546875" style="36" customWidth="1"/>
    <col min="12026" max="12031" width="8.85546875" style="36"/>
    <col min="12032" max="12032" width="32.85546875" style="36" customWidth="1"/>
    <col min="12033" max="12033" width="5.85546875" style="36" customWidth="1"/>
    <col min="12034" max="12034" width="32.85546875" style="36" customWidth="1"/>
    <col min="12035" max="12035" width="5.85546875" style="36" customWidth="1"/>
    <col min="12036" max="12277" width="8.85546875" style="36"/>
    <col min="12278" max="12278" width="5.85546875" style="36" customWidth="1"/>
    <col min="12279" max="12279" width="32.85546875" style="36" customWidth="1"/>
    <col min="12280" max="12280" width="5.85546875" style="36" customWidth="1"/>
    <col min="12281" max="12281" width="32.85546875" style="36" customWidth="1"/>
    <col min="12282" max="12287" width="8.85546875" style="36"/>
    <col min="12288" max="12288" width="32.85546875" style="36" customWidth="1"/>
    <col min="12289" max="12289" width="5.85546875" style="36" customWidth="1"/>
    <col min="12290" max="12290" width="32.85546875" style="36" customWidth="1"/>
    <col min="12291" max="12291" width="5.85546875" style="36" customWidth="1"/>
    <col min="12292" max="12533" width="8.85546875" style="36"/>
    <col min="12534" max="12534" width="5.85546875" style="36" customWidth="1"/>
    <col min="12535" max="12535" width="32.85546875" style="36" customWidth="1"/>
    <col min="12536" max="12536" width="5.85546875" style="36" customWidth="1"/>
    <col min="12537" max="12537" width="32.85546875" style="36" customWidth="1"/>
    <col min="12538" max="12543" width="8.85546875" style="36"/>
    <col min="12544" max="12544" width="32.85546875" style="36" customWidth="1"/>
    <col min="12545" max="12545" width="5.85546875" style="36" customWidth="1"/>
    <col min="12546" max="12546" width="32.85546875" style="36" customWidth="1"/>
    <col min="12547" max="12547" width="5.85546875" style="36" customWidth="1"/>
    <col min="12548" max="12789" width="8.85546875" style="36"/>
    <col min="12790" max="12790" width="5.85546875" style="36" customWidth="1"/>
    <col min="12791" max="12791" width="32.85546875" style="36" customWidth="1"/>
    <col min="12792" max="12792" width="5.85546875" style="36" customWidth="1"/>
    <col min="12793" max="12793" width="32.85546875" style="36" customWidth="1"/>
    <col min="12794" max="12799" width="8.85546875" style="36"/>
    <col min="12800" max="12800" width="32.85546875" style="36" customWidth="1"/>
    <col min="12801" max="12801" width="5.85546875" style="36" customWidth="1"/>
    <col min="12802" max="12802" width="32.85546875" style="36" customWidth="1"/>
    <col min="12803" max="12803" width="5.85546875" style="36" customWidth="1"/>
    <col min="12804" max="13045" width="8.85546875" style="36"/>
    <col min="13046" max="13046" width="5.85546875" style="36" customWidth="1"/>
    <col min="13047" max="13047" width="32.85546875" style="36" customWidth="1"/>
    <col min="13048" max="13048" width="5.85546875" style="36" customWidth="1"/>
    <col min="13049" max="13049" width="32.85546875" style="36" customWidth="1"/>
    <col min="13050" max="13055" width="8.85546875" style="36"/>
    <col min="13056" max="13056" width="32.85546875" style="36" customWidth="1"/>
    <col min="13057" max="13057" width="5.85546875" style="36" customWidth="1"/>
    <col min="13058" max="13058" width="32.85546875" style="36" customWidth="1"/>
    <col min="13059" max="13059" width="5.85546875" style="36" customWidth="1"/>
    <col min="13060" max="13301" width="8.85546875" style="36"/>
    <col min="13302" max="13302" width="5.85546875" style="36" customWidth="1"/>
    <col min="13303" max="13303" width="32.85546875" style="36" customWidth="1"/>
    <col min="13304" max="13304" width="5.85546875" style="36" customWidth="1"/>
    <col min="13305" max="13305" width="32.85546875" style="36" customWidth="1"/>
    <col min="13306" max="13311" width="8.85546875" style="36"/>
    <col min="13312" max="13312" width="32.85546875" style="36" customWidth="1"/>
    <col min="13313" max="13313" width="5.85546875" style="36" customWidth="1"/>
    <col min="13314" max="13314" width="32.85546875" style="36" customWidth="1"/>
    <col min="13315" max="13315" width="5.85546875" style="36" customWidth="1"/>
    <col min="13316" max="13557" width="8.85546875" style="36"/>
    <col min="13558" max="13558" width="5.85546875" style="36" customWidth="1"/>
    <col min="13559" max="13559" width="32.85546875" style="36" customWidth="1"/>
    <col min="13560" max="13560" width="5.85546875" style="36" customWidth="1"/>
    <col min="13561" max="13561" width="32.85546875" style="36" customWidth="1"/>
    <col min="13562" max="13567" width="8.85546875" style="36"/>
    <col min="13568" max="13568" width="32.85546875" style="36" customWidth="1"/>
    <col min="13569" max="13569" width="5.85546875" style="36" customWidth="1"/>
    <col min="13570" max="13570" width="32.85546875" style="36" customWidth="1"/>
    <col min="13571" max="13571" width="5.85546875" style="36" customWidth="1"/>
    <col min="13572" max="13813" width="8.85546875" style="36"/>
    <col min="13814" max="13814" width="5.85546875" style="36" customWidth="1"/>
    <col min="13815" max="13815" width="32.85546875" style="36" customWidth="1"/>
    <col min="13816" max="13816" width="5.85546875" style="36" customWidth="1"/>
    <col min="13817" max="13817" width="32.85546875" style="36" customWidth="1"/>
    <col min="13818" max="13823" width="8.85546875" style="36"/>
    <col min="13824" max="13824" width="32.85546875" style="36" customWidth="1"/>
    <col min="13825" max="13825" width="5.85546875" style="36" customWidth="1"/>
    <col min="13826" max="13826" width="32.85546875" style="36" customWidth="1"/>
    <col min="13827" max="13827" width="5.85546875" style="36" customWidth="1"/>
    <col min="13828" max="14069" width="8.85546875" style="36"/>
    <col min="14070" max="14070" width="5.85546875" style="36" customWidth="1"/>
    <col min="14071" max="14071" width="32.85546875" style="36" customWidth="1"/>
    <col min="14072" max="14072" width="5.85546875" style="36" customWidth="1"/>
    <col min="14073" max="14073" width="32.85546875" style="36" customWidth="1"/>
    <col min="14074" max="14079" width="8.85546875" style="36"/>
    <col min="14080" max="14080" width="32.85546875" style="36" customWidth="1"/>
    <col min="14081" max="14081" width="5.85546875" style="36" customWidth="1"/>
    <col min="14082" max="14082" width="32.85546875" style="36" customWidth="1"/>
    <col min="14083" max="14083" width="5.85546875" style="36" customWidth="1"/>
    <col min="14084" max="14325" width="8.85546875" style="36"/>
    <col min="14326" max="14326" width="5.85546875" style="36" customWidth="1"/>
    <col min="14327" max="14327" width="32.85546875" style="36" customWidth="1"/>
    <col min="14328" max="14328" width="5.85546875" style="36" customWidth="1"/>
    <col min="14329" max="14329" width="32.85546875" style="36" customWidth="1"/>
    <col min="14330" max="14335" width="8.85546875" style="36"/>
    <col min="14336" max="14336" width="32.85546875" style="36" customWidth="1"/>
    <col min="14337" max="14337" width="5.85546875" style="36" customWidth="1"/>
    <col min="14338" max="14338" width="32.85546875" style="36" customWidth="1"/>
    <col min="14339" max="14339" width="5.85546875" style="36" customWidth="1"/>
    <col min="14340" max="14581" width="8.85546875" style="36"/>
    <col min="14582" max="14582" width="5.85546875" style="36" customWidth="1"/>
    <col min="14583" max="14583" width="32.85546875" style="36" customWidth="1"/>
    <col min="14584" max="14584" width="5.85546875" style="36" customWidth="1"/>
    <col min="14585" max="14585" width="32.85546875" style="36" customWidth="1"/>
    <col min="14586" max="14591" width="8.85546875" style="36"/>
    <col min="14592" max="14592" width="32.85546875" style="36" customWidth="1"/>
    <col min="14593" max="14593" width="5.85546875" style="36" customWidth="1"/>
    <col min="14594" max="14594" width="32.85546875" style="36" customWidth="1"/>
    <col min="14595" max="14595" width="5.85546875" style="36" customWidth="1"/>
    <col min="14596" max="14837" width="8.85546875" style="36"/>
    <col min="14838" max="14838" width="5.85546875" style="36" customWidth="1"/>
    <col min="14839" max="14839" width="32.85546875" style="36" customWidth="1"/>
    <col min="14840" max="14840" width="5.85546875" style="36" customWidth="1"/>
    <col min="14841" max="14841" width="32.85546875" style="36" customWidth="1"/>
    <col min="14842" max="14847" width="8.85546875" style="36"/>
    <col min="14848" max="14848" width="32.85546875" style="36" customWidth="1"/>
    <col min="14849" max="14849" width="5.85546875" style="36" customWidth="1"/>
    <col min="14850" max="14850" width="32.85546875" style="36" customWidth="1"/>
    <col min="14851" max="14851" width="5.85546875" style="36" customWidth="1"/>
    <col min="14852" max="15093" width="8.85546875" style="36"/>
    <col min="15094" max="15094" width="5.85546875" style="36" customWidth="1"/>
    <col min="15095" max="15095" width="32.85546875" style="36" customWidth="1"/>
    <col min="15096" max="15096" width="5.85546875" style="36" customWidth="1"/>
    <col min="15097" max="15097" width="32.85546875" style="36" customWidth="1"/>
    <col min="15098" max="15103" width="8.85546875" style="36"/>
    <col min="15104" max="15104" width="32.85546875" style="36" customWidth="1"/>
    <col min="15105" max="15105" width="5.85546875" style="36" customWidth="1"/>
    <col min="15106" max="15106" width="32.85546875" style="36" customWidth="1"/>
    <col min="15107" max="15107" width="5.85546875" style="36" customWidth="1"/>
    <col min="15108" max="15349" width="8.85546875" style="36"/>
    <col min="15350" max="15350" width="5.85546875" style="36" customWidth="1"/>
    <col min="15351" max="15351" width="32.85546875" style="36" customWidth="1"/>
    <col min="15352" max="15352" width="5.85546875" style="36" customWidth="1"/>
    <col min="15353" max="15353" width="32.85546875" style="36" customWidth="1"/>
    <col min="15354" max="15359" width="8.85546875" style="36"/>
    <col min="15360" max="15360" width="32.85546875" style="36" customWidth="1"/>
    <col min="15361" max="15361" width="5.85546875" style="36" customWidth="1"/>
    <col min="15362" max="15362" width="32.85546875" style="36" customWidth="1"/>
    <col min="15363" max="15363" width="5.85546875" style="36" customWidth="1"/>
    <col min="15364" max="15605" width="8.85546875" style="36"/>
    <col min="15606" max="15606" width="5.85546875" style="36" customWidth="1"/>
    <col min="15607" max="15607" width="32.85546875" style="36" customWidth="1"/>
    <col min="15608" max="15608" width="5.85546875" style="36" customWidth="1"/>
    <col min="15609" max="15609" width="32.85546875" style="36" customWidth="1"/>
    <col min="15610" max="15615" width="8.85546875" style="36"/>
    <col min="15616" max="15616" width="32.85546875" style="36" customWidth="1"/>
    <col min="15617" max="15617" width="5.85546875" style="36" customWidth="1"/>
    <col min="15618" max="15618" width="32.85546875" style="36" customWidth="1"/>
    <col min="15619" max="15619" width="5.85546875" style="36" customWidth="1"/>
    <col min="15620" max="15861" width="8.85546875" style="36"/>
    <col min="15862" max="15862" width="5.85546875" style="36" customWidth="1"/>
    <col min="15863" max="15863" width="32.85546875" style="36" customWidth="1"/>
    <col min="15864" max="15864" width="5.85546875" style="36" customWidth="1"/>
    <col min="15865" max="15865" width="32.85546875" style="36" customWidth="1"/>
    <col min="15866" max="15871" width="8.85546875" style="36"/>
    <col min="15872" max="15872" width="32.85546875" style="36" customWidth="1"/>
    <col min="15873" max="15873" width="5.85546875" style="36" customWidth="1"/>
    <col min="15874" max="15874" width="32.85546875" style="36" customWidth="1"/>
    <col min="15875" max="15875" width="5.85546875" style="36" customWidth="1"/>
    <col min="15876" max="16117" width="8.85546875" style="36"/>
    <col min="16118" max="16118" width="5.85546875" style="36" customWidth="1"/>
    <col min="16119" max="16119" width="32.85546875" style="36" customWidth="1"/>
    <col min="16120" max="16120" width="5.85546875" style="36" customWidth="1"/>
    <col min="16121" max="16121" width="32.85546875" style="36" customWidth="1"/>
    <col min="16122" max="16127" width="8.85546875" style="36"/>
    <col min="16128" max="16128" width="32.85546875" style="36" customWidth="1"/>
    <col min="16129" max="16129" width="5.85546875" style="36" customWidth="1"/>
    <col min="16130" max="16130" width="32.85546875" style="36" customWidth="1"/>
    <col min="16131" max="16131" width="5.85546875" style="36" customWidth="1"/>
    <col min="16132" max="16384" width="8.85546875" style="36"/>
  </cols>
  <sheetData>
    <row r="1" spans="1:11" ht="18" customHeight="1" x14ac:dyDescent="0.55000000000000004">
      <c r="C1" s="49"/>
      <c r="D1" s="49"/>
      <c r="E1" s="49"/>
      <c r="G1" s="37" t="s">
        <v>281</v>
      </c>
    </row>
    <row r="2" spans="1:11" ht="21" customHeight="1" x14ac:dyDescent="0.55000000000000004">
      <c r="C2" s="50"/>
      <c r="D2" s="50"/>
      <c r="E2" s="50"/>
    </row>
    <row r="3" spans="1:11" ht="23.25" customHeight="1" x14ac:dyDescent="0.55000000000000004">
      <c r="A3" s="175" t="s">
        <v>232</v>
      </c>
      <c r="B3" s="175"/>
      <c r="C3" s="175"/>
      <c r="D3" s="175"/>
      <c r="E3" s="175"/>
      <c r="J3" s="36"/>
      <c r="K3" s="36"/>
    </row>
    <row r="4" spans="1:11" ht="18" customHeight="1" x14ac:dyDescent="0.55000000000000004">
      <c r="A4" s="180" t="s">
        <v>12</v>
      </c>
      <c r="B4" s="179" t="s">
        <v>13</v>
      </c>
      <c r="C4" s="51" t="s">
        <v>40</v>
      </c>
      <c r="D4" s="51" t="s">
        <v>39</v>
      </c>
      <c r="E4" s="51" t="s">
        <v>40</v>
      </c>
      <c r="J4" s="36"/>
      <c r="K4" s="36"/>
    </row>
    <row r="5" spans="1:11" ht="18" customHeight="1" x14ac:dyDescent="0.55000000000000004">
      <c r="A5" s="180"/>
      <c r="B5" s="179"/>
      <c r="C5" s="39">
        <v>2020</v>
      </c>
      <c r="D5" s="39">
        <v>2021</v>
      </c>
      <c r="E5" s="39">
        <v>2021</v>
      </c>
      <c r="J5" s="36"/>
      <c r="K5" s="36"/>
    </row>
    <row r="6" spans="1:11" ht="18" customHeight="1" x14ac:dyDescent="0.55000000000000004">
      <c r="A6" s="180"/>
      <c r="B6" s="179"/>
      <c r="C6" s="176" t="s">
        <v>11</v>
      </c>
      <c r="D6" s="177"/>
      <c r="E6" s="178"/>
      <c r="J6" s="36"/>
      <c r="K6" s="36"/>
    </row>
    <row r="7" spans="1:11" ht="17.25" customHeight="1" x14ac:dyDescent="0.55000000000000004">
      <c r="A7" s="40">
        <v>1</v>
      </c>
      <c r="B7" s="67" t="s">
        <v>207</v>
      </c>
      <c r="C7" s="53">
        <v>472.583056</v>
      </c>
      <c r="D7" s="53">
        <v>382.76961</v>
      </c>
      <c r="E7" s="53">
        <v>381.90851700000002</v>
      </c>
      <c r="J7" s="36"/>
      <c r="K7" s="36"/>
    </row>
    <row r="8" spans="1:11" ht="17.25" customHeight="1" x14ac:dyDescent="0.55000000000000004">
      <c r="A8" s="43">
        <v>2</v>
      </c>
      <c r="B8" s="69" t="s">
        <v>14</v>
      </c>
      <c r="C8" s="55">
        <v>87.232692999999998</v>
      </c>
      <c r="D8" s="55">
        <v>87.880146999999994</v>
      </c>
      <c r="E8" s="55">
        <v>79.110778999999994</v>
      </c>
      <c r="J8" s="36"/>
      <c r="K8" s="36"/>
    </row>
    <row r="9" spans="1:11" ht="17.25" customHeight="1" x14ac:dyDescent="0.55000000000000004">
      <c r="A9" s="40">
        <v>3</v>
      </c>
      <c r="B9" s="67" t="s">
        <v>208</v>
      </c>
      <c r="C9" s="53">
        <v>62.998334999999997</v>
      </c>
      <c r="D9" s="53">
        <v>124.29925900000001</v>
      </c>
      <c r="E9" s="53">
        <v>103.773595</v>
      </c>
      <c r="J9" s="36"/>
      <c r="K9" s="36"/>
    </row>
    <row r="10" spans="1:11" ht="17.25" customHeight="1" x14ac:dyDescent="0.55000000000000004">
      <c r="A10" s="43">
        <v>4</v>
      </c>
      <c r="B10" s="69" t="s">
        <v>209</v>
      </c>
      <c r="C10" s="55">
        <v>481.05145499999998</v>
      </c>
      <c r="D10" s="55">
        <v>519.16648199999997</v>
      </c>
      <c r="E10" s="55">
        <v>493.90165999999999</v>
      </c>
      <c r="I10" s="50"/>
      <c r="J10" s="36"/>
      <c r="K10" s="36"/>
    </row>
    <row r="11" spans="1:11" ht="17.25" customHeight="1" x14ac:dyDescent="0.55000000000000004">
      <c r="A11" s="40">
        <v>5</v>
      </c>
      <c r="B11" s="67" t="s">
        <v>15</v>
      </c>
      <c r="C11" s="53">
        <v>33696.382518999992</v>
      </c>
      <c r="D11" s="53">
        <v>61449.386435</v>
      </c>
      <c r="E11" s="53">
        <v>71588.468634999997</v>
      </c>
      <c r="J11" s="36"/>
      <c r="K11" s="36"/>
    </row>
    <row r="12" spans="1:11" ht="17.25" customHeight="1" x14ac:dyDescent="0.55000000000000004">
      <c r="A12" s="43">
        <v>6</v>
      </c>
      <c r="B12" s="69" t="s">
        <v>210</v>
      </c>
      <c r="C12" s="55">
        <v>5364.3700930000005</v>
      </c>
      <c r="D12" s="55">
        <v>7423.4373889999997</v>
      </c>
      <c r="E12" s="55">
        <v>6510.2966120000001</v>
      </c>
      <c r="J12" s="36"/>
      <c r="K12" s="36"/>
    </row>
    <row r="13" spans="1:11" ht="17.25" customHeight="1" x14ac:dyDescent="0.55000000000000004">
      <c r="A13" s="40">
        <v>7</v>
      </c>
      <c r="B13" s="67" t="s">
        <v>211</v>
      </c>
      <c r="C13" s="53">
        <v>5286.6036999999997</v>
      </c>
      <c r="D13" s="53">
        <v>8119.5869290000001</v>
      </c>
      <c r="E13" s="53">
        <v>7809.4997300000005</v>
      </c>
      <c r="I13" s="50"/>
      <c r="J13" s="50"/>
      <c r="K13" s="36"/>
    </row>
    <row r="14" spans="1:11" ht="17.25" customHeight="1" x14ac:dyDescent="0.55000000000000004">
      <c r="A14" s="43">
        <v>8</v>
      </c>
      <c r="B14" s="69" t="s">
        <v>212</v>
      </c>
      <c r="C14" s="55">
        <v>11.143769000000001</v>
      </c>
      <c r="D14" s="55">
        <v>20.6601</v>
      </c>
      <c r="E14" s="55">
        <v>15.780606000000001</v>
      </c>
      <c r="J14" s="36"/>
      <c r="K14" s="36"/>
    </row>
    <row r="15" spans="1:11" ht="17.25" customHeight="1" x14ac:dyDescent="0.55000000000000004">
      <c r="A15" s="40">
        <v>9</v>
      </c>
      <c r="B15" s="67" t="s">
        <v>213</v>
      </c>
      <c r="C15" s="53">
        <v>21.382560000000002</v>
      </c>
      <c r="D15" s="53">
        <v>28.486497</v>
      </c>
      <c r="E15" s="53">
        <v>28.71687</v>
      </c>
      <c r="J15" s="36"/>
      <c r="K15" s="36"/>
    </row>
    <row r="16" spans="1:11" ht="17.25" customHeight="1" x14ac:dyDescent="0.55000000000000004">
      <c r="A16" s="43">
        <v>10</v>
      </c>
      <c r="B16" s="69" t="s">
        <v>214</v>
      </c>
      <c r="C16" s="55">
        <v>244.58027899999999</v>
      </c>
      <c r="D16" s="55">
        <v>253.02919800000001</v>
      </c>
      <c r="E16" s="55">
        <v>182.40716800000001</v>
      </c>
      <c r="J16" s="36"/>
      <c r="K16" s="36"/>
    </row>
    <row r="17" spans="1:11" ht="17.25" customHeight="1" x14ac:dyDescent="0.55000000000000004">
      <c r="A17" s="40">
        <v>11</v>
      </c>
      <c r="B17" s="67" t="s">
        <v>215</v>
      </c>
      <c r="C17" s="53">
        <v>182.14480900000001</v>
      </c>
      <c r="D17" s="53">
        <v>224.906645</v>
      </c>
      <c r="E17" s="53">
        <v>205.83505600000001</v>
      </c>
      <c r="J17" s="36"/>
      <c r="K17" s="36"/>
    </row>
    <row r="18" spans="1:11" ht="17.25" customHeight="1" x14ac:dyDescent="0.55000000000000004">
      <c r="A18" s="43">
        <v>12</v>
      </c>
      <c r="B18" s="69" t="s">
        <v>216</v>
      </c>
      <c r="C18" s="55">
        <v>4.4688400000000001</v>
      </c>
      <c r="D18" s="55">
        <v>5.3066800000000001</v>
      </c>
      <c r="E18" s="55">
        <v>5.7897340000000002</v>
      </c>
      <c r="J18" s="36"/>
      <c r="K18" s="36"/>
    </row>
    <row r="19" spans="1:11" ht="17.25" customHeight="1" x14ac:dyDescent="0.55000000000000004">
      <c r="A19" s="40">
        <v>13</v>
      </c>
      <c r="B19" s="67" t="s">
        <v>217</v>
      </c>
      <c r="C19" s="53">
        <v>153.77731399999999</v>
      </c>
      <c r="D19" s="53">
        <v>629.53485599999999</v>
      </c>
      <c r="E19" s="53">
        <v>187.981303</v>
      </c>
      <c r="J19" s="36"/>
      <c r="K19" s="36"/>
    </row>
    <row r="20" spans="1:11" ht="17.25" customHeight="1" x14ac:dyDescent="0.55000000000000004">
      <c r="A20" s="43">
        <v>14</v>
      </c>
      <c r="B20" s="69" t="s">
        <v>218</v>
      </c>
      <c r="C20" s="55">
        <v>499.838009</v>
      </c>
      <c r="D20" s="55">
        <v>762.12437399999999</v>
      </c>
      <c r="E20" s="55">
        <v>323.29505999999998</v>
      </c>
      <c r="J20" s="36"/>
      <c r="K20" s="36"/>
    </row>
    <row r="21" spans="1:11" ht="17.25" customHeight="1" x14ac:dyDescent="0.55000000000000004">
      <c r="A21" s="40">
        <v>15</v>
      </c>
      <c r="B21" s="67" t="s">
        <v>219</v>
      </c>
      <c r="C21" s="53">
        <v>1433.168081</v>
      </c>
      <c r="D21" s="53">
        <v>1979.949302</v>
      </c>
      <c r="E21" s="53">
        <v>1842.579806</v>
      </c>
      <c r="J21" s="36"/>
      <c r="K21" s="36"/>
    </row>
    <row r="22" spans="1:11" ht="17.25" customHeight="1" x14ac:dyDescent="0.55000000000000004">
      <c r="A22" s="43">
        <v>16</v>
      </c>
      <c r="B22" s="69" t="s">
        <v>229</v>
      </c>
      <c r="C22" s="55">
        <v>765.12874099999999</v>
      </c>
      <c r="D22" s="55">
        <v>1320.402726</v>
      </c>
      <c r="E22" s="55">
        <v>933.38690699999995</v>
      </c>
      <c r="J22" s="36"/>
      <c r="K22" s="36"/>
    </row>
    <row r="23" spans="1:11" ht="17.25" customHeight="1" x14ac:dyDescent="0.55000000000000004">
      <c r="A23" s="40">
        <v>17</v>
      </c>
      <c r="B23" s="67" t="s">
        <v>221</v>
      </c>
      <c r="C23" s="53">
        <v>1989.2047729999999</v>
      </c>
      <c r="D23" s="53">
        <v>1059.2095959999999</v>
      </c>
      <c r="E23" s="53">
        <v>787.43722000000002</v>
      </c>
      <c r="J23" s="36"/>
      <c r="K23" s="36"/>
    </row>
    <row r="24" spans="1:11" ht="17.25" customHeight="1" x14ac:dyDescent="0.55000000000000004">
      <c r="A24" s="43">
        <v>18</v>
      </c>
      <c r="B24" s="69" t="s">
        <v>222</v>
      </c>
      <c r="C24" s="55">
        <v>146.75502800000001</v>
      </c>
      <c r="D24" s="55">
        <v>160.029088</v>
      </c>
      <c r="E24" s="55">
        <v>104.64204599999999</v>
      </c>
      <c r="J24" s="36"/>
      <c r="K24" s="36"/>
    </row>
    <row r="25" spans="1:11" ht="17.25" customHeight="1" x14ac:dyDescent="0.55000000000000004">
      <c r="A25" s="40">
        <v>19</v>
      </c>
      <c r="B25" s="67" t="s">
        <v>223</v>
      </c>
      <c r="C25" s="53">
        <v>14.470027</v>
      </c>
      <c r="D25" s="53">
        <v>45.549649000000002</v>
      </c>
      <c r="E25" s="53">
        <v>44.147261</v>
      </c>
      <c r="J25" s="36"/>
      <c r="K25" s="36"/>
    </row>
    <row r="26" spans="1:11" ht="17.25" customHeight="1" x14ac:dyDescent="0.55000000000000004">
      <c r="A26" s="43">
        <v>20</v>
      </c>
      <c r="B26" s="69" t="s">
        <v>224</v>
      </c>
      <c r="C26" s="55">
        <v>140.92702700000001</v>
      </c>
      <c r="D26" s="55">
        <v>169.44700700000001</v>
      </c>
      <c r="E26" s="55">
        <v>118.996724</v>
      </c>
      <c r="J26" s="36"/>
      <c r="K26" s="36"/>
    </row>
    <row r="27" spans="1:11" ht="17.25" customHeight="1" thickBot="1" x14ac:dyDescent="0.6">
      <c r="A27" s="56">
        <v>21</v>
      </c>
      <c r="B27" s="89" t="s">
        <v>225</v>
      </c>
      <c r="C27" s="58">
        <v>26.341804</v>
      </c>
      <c r="D27" s="58">
        <v>22.799627999999998</v>
      </c>
      <c r="E27" s="58">
        <v>18.724509999999999</v>
      </c>
      <c r="J27" s="36"/>
      <c r="K27" s="36"/>
    </row>
    <row r="28" spans="1:11" ht="20.100000000000001" customHeight="1" thickBot="1" x14ac:dyDescent="0.6">
      <c r="A28" s="59"/>
      <c r="B28" s="60" t="s">
        <v>41</v>
      </c>
      <c r="C28" s="61">
        <v>51084.552911999992</v>
      </c>
      <c r="D28" s="61">
        <v>84787.961596999972</v>
      </c>
      <c r="E28" s="61">
        <v>91766.67979899999</v>
      </c>
      <c r="J28" s="36"/>
      <c r="K28" s="36"/>
    </row>
    <row r="29" spans="1:11" ht="35.1" customHeight="1" x14ac:dyDescent="0.55000000000000004">
      <c r="A29" s="47"/>
      <c r="B29" s="47"/>
      <c r="C29" s="48"/>
      <c r="D29" s="48"/>
      <c r="E29" s="48"/>
      <c r="J29" s="36"/>
      <c r="K29" s="36"/>
    </row>
    <row r="30" spans="1:11" ht="35.1" customHeight="1" x14ac:dyDescent="0.55000000000000004">
      <c r="A30" s="47"/>
      <c r="B30" s="47"/>
      <c r="C30" s="47"/>
      <c r="D30" s="47"/>
      <c r="E30" s="47"/>
      <c r="J30" s="36"/>
      <c r="K30" s="36"/>
    </row>
    <row r="31" spans="1:11" ht="35.1" customHeight="1" x14ac:dyDescent="0.55000000000000004">
      <c r="A31" s="47"/>
      <c r="B31" s="47"/>
      <c r="C31" s="47"/>
      <c r="D31" s="47"/>
      <c r="E31" s="47"/>
      <c r="J31" s="36"/>
      <c r="K31" s="36"/>
    </row>
    <row r="32" spans="1:11" ht="35.1" customHeight="1" x14ac:dyDescent="0.55000000000000004">
      <c r="A32" s="47"/>
      <c r="B32" s="47"/>
      <c r="C32" s="47"/>
      <c r="D32" s="47"/>
      <c r="E32" s="47"/>
      <c r="J32" s="36"/>
      <c r="K32" s="36"/>
    </row>
    <row r="33" spans="1:11" ht="35.1" customHeight="1" x14ac:dyDescent="0.55000000000000004">
      <c r="A33" s="47"/>
      <c r="B33" s="47"/>
      <c r="C33" s="47"/>
      <c r="D33" s="47"/>
      <c r="E33" s="47"/>
      <c r="J33" s="36"/>
      <c r="K33" s="36"/>
    </row>
    <row r="34" spans="1:11" ht="35.1" customHeight="1" x14ac:dyDescent="0.55000000000000004">
      <c r="A34" s="47"/>
      <c r="B34" s="47"/>
      <c r="C34" s="47"/>
      <c r="D34" s="47"/>
      <c r="E34" s="47"/>
      <c r="J34" s="36"/>
      <c r="K34" s="36"/>
    </row>
    <row r="35" spans="1:11" ht="35.1" customHeight="1" x14ac:dyDescent="0.55000000000000004">
      <c r="A35" s="47"/>
      <c r="B35" s="47"/>
      <c r="C35" s="47"/>
      <c r="D35" s="47"/>
      <c r="E35" s="47"/>
      <c r="J35" s="36"/>
      <c r="K35" s="36"/>
    </row>
    <row r="36" spans="1:11" ht="35.1" customHeight="1" x14ac:dyDescent="0.55000000000000004">
      <c r="A36" s="47"/>
      <c r="B36" s="47"/>
      <c r="C36" s="47"/>
      <c r="D36" s="47"/>
      <c r="E36" s="47"/>
      <c r="J36" s="36"/>
      <c r="K36" s="36"/>
    </row>
    <row r="37" spans="1:11" ht="35.1" customHeight="1" x14ac:dyDescent="0.55000000000000004">
      <c r="A37" s="47"/>
      <c r="B37" s="47"/>
      <c r="C37" s="47"/>
      <c r="D37" s="47"/>
      <c r="E37" s="47"/>
      <c r="J37" s="36"/>
      <c r="K37" s="36"/>
    </row>
    <row r="38" spans="1:11" ht="35.1" customHeight="1" x14ac:dyDescent="0.55000000000000004">
      <c r="A38" s="47"/>
      <c r="B38" s="47"/>
      <c r="C38" s="47"/>
      <c r="D38" s="47"/>
      <c r="E38" s="47"/>
      <c r="J38" s="36"/>
      <c r="K38" s="36"/>
    </row>
    <row r="39" spans="1:11" ht="35.1" customHeight="1" x14ac:dyDescent="0.55000000000000004">
      <c r="A39" s="47"/>
      <c r="B39" s="47"/>
      <c r="C39" s="47"/>
      <c r="D39" s="47"/>
      <c r="E39" s="47"/>
      <c r="J39" s="36"/>
      <c r="K39" s="36"/>
    </row>
    <row r="40" spans="1:11" ht="35.1" customHeight="1" x14ac:dyDescent="0.55000000000000004">
      <c r="A40" s="47"/>
      <c r="B40" s="47"/>
      <c r="C40" s="47"/>
      <c r="D40" s="47"/>
      <c r="E40" s="47"/>
      <c r="J40" s="36"/>
      <c r="K40" s="36"/>
    </row>
    <row r="41" spans="1:11" ht="35.1" customHeight="1" x14ac:dyDescent="0.55000000000000004">
      <c r="A41" s="47"/>
      <c r="B41" s="47"/>
      <c r="C41" s="47"/>
      <c r="D41" s="47"/>
      <c r="E41" s="47"/>
      <c r="J41" s="36"/>
      <c r="K41" s="36"/>
    </row>
    <row r="42" spans="1:11" ht="35.1" customHeight="1" x14ac:dyDescent="0.55000000000000004">
      <c r="A42" s="47"/>
      <c r="B42" s="47"/>
      <c r="C42" s="47"/>
      <c r="D42" s="47"/>
      <c r="E42" s="47"/>
      <c r="J42" s="36"/>
      <c r="K42" s="36"/>
    </row>
    <row r="43" spans="1:11" ht="35.1" customHeight="1" x14ac:dyDescent="0.55000000000000004">
      <c r="A43" s="47"/>
      <c r="B43" s="47"/>
      <c r="C43" s="47"/>
      <c r="D43" s="47"/>
      <c r="E43" s="47"/>
      <c r="J43" s="36"/>
      <c r="K43" s="36"/>
    </row>
    <row r="44" spans="1:11" ht="35.1" customHeight="1" x14ac:dyDescent="0.55000000000000004">
      <c r="A44" s="47"/>
      <c r="B44" s="47"/>
      <c r="C44" s="47"/>
      <c r="D44" s="47"/>
      <c r="E44" s="47"/>
      <c r="J44" s="36"/>
      <c r="K44" s="36"/>
    </row>
    <row r="45" spans="1:11" ht="35.1" customHeight="1" x14ac:dyDescent="0.55000000000000004">
      <c r="A45" s="47"/>
      <c r="B45" s="47"/>
      <c r="C45" s="47"/>
      <c r="D45" s="47"/>
      <c r="E45" s="47"/>
      <c r="J45" s="36"/>
      <c r="K45" s="36"/>
    </row>
    <row r="46" spans="1:11" ht="35.1" customHeight="1" x14ac:dyDescent="0.55000000000000004">
      <c r="A46" s="47"/>
      <c r="B46" s="47"/>
      <c r="C46" s="47"/>
      <c r="D46" s="47"/>
      <c r="E46" s="47"/>
      <c r="J46" s="36"/>
      <c r="K46" s="36"/>
    </row>
    <row r="47" spans="1:11" ht="35.1" customHeight="1" x14ac:dyDescent="0.55000000000000004">
      <c r="A47" s="47"/>
      <c r="B47" s="47"/>
      <c r="C47" s="47"/>
      <c r="D47" s="47"/>
      <c r="E47" s="47"/>
      <c r="J47" s="36"/>
      <c r="K47" s="36"/>
    </row>
    <row r="48" spans="1:11" ht="35.1" customHeight="1" x14ac:dyDescent="0.55000000000000004">
      <c r="A48" s="47"/>
      <c r="B48" s="47"/>
      <c r="C48" s="47"/>
      <c r="D48" s="47"/>
      <c r="E48" s="47"/>
      <c r="J48" s="36"/>
      <c r="K48" s="36"/>
    </row>
    <row r="49" spans="1:11" ht="35.1" customHeight="1" x14ac:dyDescent="0.55000000000000004">
      <c r="A49" s="47"/>
      <c r="B49" s="47"/>
      <c r="C49" s="47"/>
      <c r="D49" s="47"/>
      <c r="E49" s="47"/>
      <c r="J49" s="36"/>
      <c r="K49" s="36"/>
    </row>
    <row r="50" spans="1:11" ht="35.1" customHeight="1" x14ac:dyDescent="0.55000000000000004">
      <c r="A50" s="47"/>
      <c r="B50" s="47"/>
      <c r="C50" s="47"/>
      <c r="D50" s="47"/>
      <c r="E50" s="47"/>
      <c r="J50" s="36"/>
      <c r="K50" s="36"/>
    </row>
    <row r="51" spans="1:11" ht="35.1" customHeight="1" x14ac:dyDescent="0.55000000000000004">
      <c r="A51" s="47"/>
      <c r="B51" s="47"/>
      <c r="C51" s="47"/>
      <c r="D51" s="47"/>
      <c r="E51" s="47"/>
      <c r="J51" s="36"/>
      <c r="K51" s="36"/>
    </row>
    <row r="52" spans="1:11" ht="35.1" customHeight="1" x14ac:dyDescent="0.55000000000000004">
      <c r="A52" s="47"/>
      <c r="B52" s="47"/>
      <c r="C52" s="47"/>
      <c r="D52" s="47"/>
      <c r="E52" s="47"/>
      <c r="J52" s="36"/>
      <c r="K52" s="36"/>
    </row>
    <row r="53" spans="1:11" ht="35.1" customHeight="1" x14ac:dyDescent="0.55000000000000004">
      <c r="A53" s="47"/>
      <c r="B53" s="47"/>
      <c r="C53" s="47"/>
      <c r="D53" s="47"/>
      <c r="E53" s="47"/>
      <c r="J53" s="36"/>
      <c r="K53" s="36"/>
    </row>
    <row r="54" spans="1:11" ht="35.1" customHeight="1" x14ac:dyDescent="0.55000000000000004">
      <c r="A54" s="47"/>
      <c r="B54" s="47"/>
      <c r="C54" s="47"/>
      <c r="D54" s="47"/>
      <c r="E54" s="47"/>
      <c r="J54" s="36"/>
      <c r="K54" s="36"/>
    </row>
    <row r="55" spans="1:11" ht="35.1" customHeight="1" x14ac:dyDescent="0.55000000000000004">
      <c r="A55" s="47"/>
      <c r="B55" s="47"/>
      <c r="C55" s="47"/>
      <c r="D55" s="47"/>
      <c r="E55" s="47"/>
      <c r="J55" s="36"/>
      <c r="K55" s="36"/>
    </row>
    <row r="56" spans="1:11" ht="35.1" customHeight="1" x14ac:dyDescent="0.55000000000000004">
      <c r="A56" s="47"/>
      <c r="B56" s="47"/>
      <c r="C56" s="47"/>
      <c r="D56" s="47"/>
      <c r="E56" s="47"/>
      <c r="J56" s="36"/>
      <c r="K56" s="36"/>
    </row>
    <row r="57" spans="1:11" ht="35.1" customHeight="1" x14ac:dyDescent="0.55000000000000004">
      <c r="A57" s="47"/>
      <c r="B57" s="47"/>
      <c r="C57" s="47"/>
      <c r="D57" s="47"/>
      <c r="E57" s="47"/>
      <c r="J57" s="36"/>
      <c r="K57" s="36"/>
    </row>
    <row r="58" spans="1:11" ht="35.1" customHeight="1" x14ac:dyDescent="0.55000000000000004">
      <c r="A58" s="47"/>
      <c r="B58" s="47"/>
      <c r="C58" s="47"/>
      <c r="D58" s="47"/>
      <c r="E58" s="47"/>
      <c r="J58" s="36"/>
      <c r="K58" s="36"/>
    </row>
    <row r="59" spans="1:11" ht="35.1" customHeight="1" x14ac:dyDescent="0.55000000000000004">
      <c r="A59" s="47"/>
      <c r="B59" s="47"/>
      <c r="C59" s="47"/>
      <c r="D59" s="47"/>
      <c r="E59" s="47"/>
      <c r="J59" s="36"/>
      <c r="K59" s="36"/>
    </row>
    <row r="60" spans="1:11" ht="35.1" customHeight="1" x14ac:dyDescent="0.55000000000000004">
      <c r="A60" s="47"/>
      <c r="B60" s="47"/>
      <c r="C60" s="47"/>
      <c r="D60" s="47"/>
      <c r="E60" s="47"/>
      <c r="J60" s="36"/>
      <c r="K60" s="36"/>
    </row>
    <row r="61" spans="1:11" ht="35.1" customHeight="1" x14ac:dyDescent="0.55000000000000004">
      <c r="A61" s="47"/>
      <c r="B61" s="47"/>
      <c r="C61" s="47"/>
      <c r="D61" s="47"/>
      <c r="E61" s="47"/>
      <c r="J61" s="36"/>
      <c r="K61" s="36"/>
    </row>
    <row r="62" spans="1:11" ht="35.1" customHeight="1" x14ac:dyDescent="0.55000000000000004">
      <c r="A62" s="47"/>
      <c r="B62" s="47"/>
      <c r="C62" s="47"/>
      <c r="D62" s="47"/>
      <c r="E62" s="47"/>
      <c r="J62" s="36"/>
      <c r="K62" s="36"/>
    </row>
    <row r="63" spans="1:11" ht="35.1" customHeight="1" x14ac:dyDescent="0.55000000000000004">
      <c r="A63" s="47"/>
      <c r="B63" s="47"/>
      <c r="C63" s="47"/>
      <c r="D63" s="47"/>
      <c r="E63" s="47"/>
      <c r="J63" s="36"/>
      <c r="K63" s="36"/>
    </row>
    <row r="64" spans="1:11" ht="35.1" customHeight="1" x14ac:dyDescent="0.55000000000000004">
      <c r="A64" s="47"/>
      <c r="B64" s="47"/>
      <c r="C64" s="47"/>
      <c r="D64" s="47"/>
      <c r="E64" s="47"/>
      <c r="J64" s="36"/>
      <c r="K64" s="36"/>
    </row>
    <row r="65" spans="1:11" ht="35.1" customHeight="1" x14ac:dyDescent="0.55000000000000004">
      <c r="A65" s="47"/>
      <c r="B65" s="47"/>
      <c r="C65" s="47"/>
      <c r="D65" s="47"/>
      <c r="E65" s="47"/>
      <c r="J65" s="36"/>
      <c r="K65" s="36"/>
    </row>
    <row r="66" spans="1:11" ht="35.1" customHeight="1" x14ac:dyDescent="0.55000000000000004">
      <c r="A66" s="47"/>
      <c r="B66" s="47"/>
      <c r="C66" s="47"/>
      <c r="D66" s="47"/>
      <c r="E66" s="47"/>
      <c r="J66" s="36"/>
      <c r="K66" s="36"/>
    </row>
    <row r="67" spans="1:11" ht="35.1" customHeight="1" x14ac:dyDescent="0.55000000000000004">
      <c r="A67" s="47"/>
      <c r="B67" s="47"/>
      <c r="C67" s="47"/>
      <c r="D67" s="47"/>
      <c r="E67" s="47"/>
      <c r="J67" s="36"/>
      <c r="K67" s="36"/>
    </row>
    <row r="68" spans="1:11" ht="35.1" customHeight="1" x14ac:dyDescent="0.55000000000000004">
      <c r="A68" s="47"/>
      <c r="B68" s="47"/>
      <c r="C68" s="47"/>
      <c r="D68" s="47"/>
      <c r="E68" s="47"/>
      <c r="J68" s="36"/>
      <c r="K68" s="36"/>
    </row>
    <row r="69" spans="1:11" ht="35.1" customHeight="1" x14ac:dyDescent="0.55000000000000004">
      <c r="A69" s="47"/>
      <c r="B69" s="47"/>
      <c r="C69" s="47"/>
      <c r="D69" s="47"/>
      <c r="E69" s="47"/>
      <c r="J69" s="36"/>
      <c r="K69" s="36"/>
    </row>
    <row r="70" spans="1:11" ht="35.1" customHeight="1" x14ac:dyDescent="0.55000000000000004">
      <c r="A70" s="47"/>
      <c r="B70" s="47"/>
      <c r="C70" s="47"/>
      <c r="D70" s="47"/>
      <c r="E70" s="47"/>
      <c r="J70" s="36"/>
      <c r="K70" s="36"/>
    </row>
    <row r="71" spans="1:11" ht="35.1" customHeight="1" x14ac:dyDescent="0.55000000000000004">
      <c r="A71" s="47"/>
      <c r="B71" s="47"/>
      <c r="C71" s="47"/>
      <c r="D71" s="47"/>
      <c r="E71" s="47"/>
      <c r="J71" s="36"/>
      <c r="K71" s="36"/>
    </row>
    <row r="72" spans="1:11" ht="35.1" customHeight="1" x14ac:dyDescent="0.55000000000000004">
      <c r="A72" s="47"/>
      <c r="B72" s="47"/>
      <c r="C72" s="47"/>
      <c r="D72" s="47"/>
      <c r="E72" s="47"/>
      <c r="J72" s="36"/>
      <c r="K72" s="36"/>
    </row>
    <row r="73" spans="1:11" ht="35.1" customHeight="1" x14ac:dyDescent="0.55000000000000004">
      <c r="A73" s="47"/>
      <c r="B73" s="47"/>
      <c r="C73" s="47"/>
      <c r="D73" s="47"/>
      <c r="E73" s="47"/>
      <c r="J73" s="36"/>
      <c r="K73" s="36"/>
    </row>
    <row r="74" spans="1:11" ht="35.1" customHeight="1" x14ac:dyDescent="0.55000000000000004">
      <c r="A74" s="47"/>
      <c r="B74" s="47"/>
      <c r="C74" s="47"/>
      <c r="D74" s="47"/>
      <c r="E74" s="47"/>
      <c r="J74" s="36"/>
      <c r="K74" s="36"/>
    </row>
    <row r="75" spans="1:11" ht="35.1" customHeight="1" x14ac:dyDescent="0.55000000000000004">
      <c r="A75" s="47"/>
      <c r="B75" s="47"/>
      <c r="C75" s="47"/>
      <c r="D75" s="47"/>
      <c r="E75" s="47"/>
      <c r="J75" s="36"/>
      <c r="K75" s="36"/>
    </row>
    <row r="76" spans="1:11" ht="35.1" customHeight="1" x14ac:dyDescent="0.55000000000000004">
      <c r="A76" s="47"/>
      <c r="B76" s="47"/>
      <c r="C76" s="47"/>
      <c r="D76" s="47"/>
      <c r="E76" s="47"/>
      <c r="J76" s="36"/>
      <c r="K76" s="36"/>
    </row>
    <row r="77" spans="1:11" ht="35.1" customHeight="1" x14ac:dyDescent="0.55000000000000004">
      <c r="A77" s="47"/>
      <c r="B77" s="47"/>
      <c r="C77" s="47"/>
      <c r="D77" s="47"/>
      <c r="E77" s="47"/>
      <c r="J77" s="36"/>
      <c r="K77" s="36"/>
    </row>
    <row r="78" spans="1:11" ht="35.1" customHeight="1" x14ac:dyDescent="0.55000000000000004">
      <c r="A78" s="47"/>
      <c r="B78" s="47"/>
      <c r="C78" s="47"/>
      <c r="D78" s="47"/>
      <c r="E78" s="47"/>
      <c r="J78" s="36"/>
      <c r="K78" s="36"/>
    </row>
    <row r="79" spans="1:11" ht="35.1" customHeight="1" x14ac:dyDescent="0.55000000000000004">
      <c r="A79" s="47"/>
      <c r="B79" s="47"/>
      <c r="C79" s="47"/>
      <c r="D79" s="47"/>
      <c r="E79" s="47"/>
      <c r="J79" s="36"/>
      <c r="K79" s="36"/>
    </row>
    <row r="80" spans="1:11" ht="35.1" customHeight="1" x14ac:dyDescent="0.55000000000000004">
      <c r="A80" s="47"/>
      <c r="B80" s="47"/>
      <c r="C80" s="47"/>
      <c r="D80" s="47"/>
      <c r="E80" s="47"/>
      <c r="J80" s="36"/>
      <c r="K80" s="36"/>
    </row>
    <row r="81" spans="1:11" ht="35.1" customHeight="1" x14ac:dyDescent="0.55000000000000004">
      <c r="A81" s="47"/>
      <c r="B81" s="47"/>
      <c r="C81" s="47"/>
      <c r="D81" s="47"/>
      <c r="E81" s="47"/>
      <c r="J81" s="36"/>
      <c r="K81" s="36"/>
    </row>
    <row r="82" spans="1:11" ht="35.1" customHeight="1" x14ac:dyDescent="0.55000000000000004">
      <c r="A82" s="47"/>
      <c r="B82" s="47"/>
      <c r="C82" s="47"/>
      <c r="D82" s="47"/>
      <c r="E82" s="47"/>
      <c r="J82" s="36"/>
      <c r="K82" s="36"/>
    </row>
    <row r="83" spans="1:11" ht="35.1" customHeight="1" x14ac:dyDescent="0.55000000000000004">
      <c r="A83" s="47"/>
      <c r="B83" s="47"/>
      <c r="C83" s="47"/>
      <c r="D83" s="47"/>
      <c r="E83" s="47"/>
      <c r="J83" s="36"/>
      <c r="K83" s="36"/>
    </row>
    <row r="84" spans="1:11" ht="35.1" customHeight="1" x14ac:dyDescent="0.55000000000000004">
      <c r="A84" s="47"/>
      <c r="B84" s="47"/>
      <c r="C84" s="47"/>
      <c r="D84" s="47"/>
      <c r="E84" s="47"/>
      <c r="J84" s="36"/>
      <c r="K84" s="36"/>
    </row>
    <row r="85" spans="1:11" ht="35.1" customHeight="1" x14ac:dyDescent="0.55000000000000004">
      <c r="A85" s="47"/>
      <c r="B85" s="47"/>
      <c r="C85" s="47"/>
      <c r="D85" s="47"/>
      <c r="E85" s="47"/>
      <c r="J85" s="36"/>
      <c r="K85" s="36"/>
    </row>
    <row r="86" spans="1:11" ht="35.1" customHeight="1" x14ac:dyDescent="0.55000000000000004">
      <c r="A86" s="47"/>
      <c r="B86" s="47"/>
      <c r="C86" s="47"/>
      <c r="D86" s="47"/>
      <c r="E86" s="47"/>
      <c r="J86" s="36"/>
      <c r="K86" s="36"/>
    </row>
    <row r="87" spans="1:11" ht="35.1" customHeight="1" x14ac:dyDescent="0.55000000000000004">
      <c r="A87" s="47"/>
      <c r="B87" s="47"/>
      <c r="C87" s="47"/>
      <c r="D87" s="47"/>
      <c r="E87" s="47"/>
      <c r="J87" s="36"/>
      <c r="K87" s="36"/>
    </row>
    <row r="88" spans="1:11" ht="35.1" customHeight="1" x14ac:dyDescent="0.55000000000000004">
      <c r="A88" s="47"/>
      <c r="B88" s="47"/>
      <c r="C88" s="47"/>
      <c r="D88" s="47"/>
      <c r="E88" s="47"/>
      <c r="J88" s="36"/>
      <c r="K88" s="36"/>
    </row>
    <row r="89" spans="1:11" ht="35.1" customHeight="1" x14ac:dyDescent="0.55000000000000004">
      <c r="A89" s="47"/>
      <c r="B89" s="47"/>
      <c r="C89" s="47"/>
      <c r="D89" s="47"/>
      <c r="E89" s="47"/>
      <c r="J89" s="36"/>
      <c r="K89" s="36"/>
    </row>
    <row r="90" spans="1:11" ht="35.1" customHeight="1" x14ac:dyDescent="0.55000000000000004">
      <c r="A90" s="47"/>
      <c r="B90" s="47"/>
      <c r="C90" s="47"/>
      <c r="D90" s="47"/>
      <c r="E90" s="47"/>
      <c r="J90" s="36"/>
      <c r="K90" s="36"/>
    </row>
    <row r="91" spans="1:11" ht="35.1" customHeight="1" x14ac:dyDescent="0.55000000000000004">
      <c r="A91" s="47"/>
      <c r="B91" s="47"/>
      <c r="C91" s="47"/>
      <c r="D91" s="47"/>
      <c r="E91" s="47"/>
      <c r="J91" s="36"/>
      <c r="K91" s="36"/>
    </row>
    <row r="92" spans="1:11" ht="35.1" customHeight="1" x14ac:dyDescent="0.55000000000000004">
      <c r="A92" s="47"/>
      <c r="B92" s="47"/>
      <c r="C92" s="47"/>
      <c r="D92" s="47"/>
      <c r="E92" s="47"/>
      <c r="J92" s="36"/>
      <c r="K92" s="36"/>
    </row>
    <row r="93" spans="1:11" ht="35.1" customHeight="1" x14ac:dyDescent="0.55000000000000004">
      <c r="A93" s="47"/>
      <c r="B93" s="47"/>
      <c r="C93" s="47"/>
      <c r="D93" s="47"/>
      <c r="E93" s="47"/>
      <c r="J93" s="36"/>
      <c r="K93" s="36"/>
    </row>
    <row r="94" spans="1:11" ht="35.1" customHeight="1" x14ac:dyDescent="0.55000000000000004">
      <c r="A94" s="47"/>
      <c r="B94" s="47"/>
      <c r="C94" s="47"/>
      <c r="D94" s="47"/>
      <c r="E94" s="47"/>
      <c r="J94" s="36"/>
      <c r="K94" s="36"/>
    </row>
    <row r="95" spans="1:11" ht="35.1" customHeight="1" x14ac:dyDescent="0.55000000000000004">
      <c r="A95" s="47"/>
      <c r="B95" s="47"/>
      <c r="C95" s="47"/>
      <c r="D95" s="47"/>
      <c r="E95" s="47"/>
      <c r="J95" s="36"/>
      <c r="K95" s="36"/>
    </row>
    <row r="96" spans="1:11" ht="35.1" customHeight="1" x14ac:dyDescent="0.55000000000000004">
      <c r="A96" s="47"/>
      <c r="B96" s="47"/>
      <c r="C96" s="47"/>
      <c r="D96" s="47"/>
      <c r="E96" s="47"/>
      <c r="J96" s="36"/>
      <c r="K96" s="36"/>
    </row>
    <row r="97" spans="1:11" ht="35.1" customHeight="1" x14ac:dyDescent="0.55000000000000004">
      <c r="A97" s="47"/>
      <c r="B97" s="47"/>
      <c r="C97" s="47"/>
      <c r="D97" s="47"/>
      <c r="E97" s="47"/>
      <c r="J97" s="36"/>
      <c r="K97" s="36"/>
    </row>
    <row r="98" spans="1:11" ht="35.1" customHeight="1" x14ac:dyDescent="0.55000000000000004">
      <c r="A98" s="47"/>
      <c r="B98" s="47"/>
      <c r="C98" s="47"/>
      <c r="D98" s="47"/>
      <c r="E98" s="47"/>
      <c r="J98" s="36"/>
      <c r="K98" s="36"/>
    </row>
    <row r="99" spans="1:11" ht="35.1" customHeight="1" x14ac:dyDescent="0.55000000000000004">
      <c r="A99" s="47"/>
      <c r="B99" s="47"/>
      <c r="C99" s="47"/>
      <c r="D99" s="47"/>
      <c r="E99" s="47"/>
      <c r="J99" s="36"/>
      <c r="K99" s="36"/>
    </row>
    <row r="100" spans="1:11" ht="35.1" customHeight="1" x14ac:dyDescent="0.55000000000000004">
      <c r="A100" s="47"/>
      <c r="B100" s="47"/>
      <c r="C100" s="47"/>
      <c r="D100" s="47"/>
      <c r="E100" s="47"/>
      <c r="J100" s="36"/>
      <c r="K100" s="36"/>
    </row>
    <row r="101" spans="1:11" ht="35.1" customHeight="1" x14ac:dyDescent="0.55000000000000004">
      <c r="A101" s="47"/>
      <c r="B101" s="47"/>
      <c r="C101" s="47"/>
      <c r="D101" s="47"/>
      <c r="E101" s="47"/>
      <c r="J101" s="36"/>
      <c r="K101" s="36"/>
    </row>
    <row r="102" spans="1:11" ht="35.1" customHeight="1" x14ac:dyDescent="0.55000000000000004">
      <c r="A102" s="47"/>
      <c r="B102" s="47"/>
      <c r="C102" s="47"/>
      <c r="D102" s="47"/>
      <c r="E102" s="47"/>
      <c r="J102" s="36"/>
      <c r="K102" s="36"/>
    </row>
    <row r="103" spans="1:11" ht="35.1" customHeight="1" x14ac:dyDescent="0.55000000000000004">
      <c r="A103" s="47"/>
      <c r="B103" s="47"/>
      <c r="C103" s="47"/>
      <c r="D103" s="47"/>
      <c r="E103" s="47"/>
      <c r="J103" s="36"/>
      <c r="K103" s="36"/>
    </row>
  </sheetData>
  <mergeCells count="4">
    <mergeCell ref="A3:E3"/>
    <mergeCell ref="C6:E6"/>
    <mergeCell ref="B4:B6"/>
    <mergeCell ref="A4:A6"/>
  </mergeCells>
  <hyperlinks>
    <hyperlink ref="G1" location="'الفهرس Index'!A1" display="الفهرس / 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rightToLeft="1" workbookViewId="0"/>
  </sheetViews>
  <sheetFormatPr defaultColWidth="8.85546875" defaultRowHeight="18" customHeight="1" x14ac:dyDescent="0.55000000000000004"/>
  <cols>
    <col min="1" max="1" width="4.85546875" style="36" customWidth="1"/>
    <col min="2" max="2" width="48.42578125" style="36" customWidth="1"/>
    <col min="3" max="5" width="13.85546875" style="36" customWidth="1"/>
    <col min="6" max="6" width="0.140625" style="36" customWidth="1"/>
    <col min="7" max="7" width="11.85546875" style="36" bestFit="1" customWidth="1"/>
    <col min="8" max="9" width="8.85546875" style="36"/>
    <col min="10" max="11" width="8.85546875" style="46"/>
    <col min="12" max="245" width="8.85546875" style="36"/>
    <col min="246" max="246" width="5.85546875" style="36" customWidth="1"/>
    <col min="247" max="247" width="32.85546875" style="36" customWidth="1"/>
    <col min="248" max="248" width="5.85546875" style="36" customWidth="1"/>
    <col min="249" max="249" width="32.85546875" style="36" customWidth="1"/>
    <col min="250" max="255" width="8.85546875" style="36"/>
    <col min="256" max="256" width="32.85546875" style="36" customWidth="1"/>
    <col min="257" max="257" width="5.85546875" style="36" customWidth="1"/>
    <col min="258" max="258" width="32.85546875" style="36" customWidth="1"/>
    <col min="259" max="259" width="5.85546875" style="36" customWidth="1"/>
    <col min="260" max="501" width="8.85546875" style="36"/>
    <col min="502" max="502" width="5.85546875" style="36" customWidth="1"/>
    <col min="503" max="503" width="32.85546875" style="36" customWidth="1"/>
    <col min="504" max="504" width="5.85546875" style="36" customWidth="1"/>
    <col min="505" max="505" width="32.85546875" style="36" customWidth="1"/>
    <col min="506" max="511" width="8.85546875" style="36"/>
    <col min="512" max="512" width="32.85546875" style="36" customWidth="1"/>
    <col min="513" max="513" width="5.85546875" style="36" customWidth="1"/>
    <col min="514" max="514" width="32.85546875" style="36" customWidth="1"/>
    <col min="515" max="515" width="5.85546875" style="36" customWidth="1"/>
    <col min="516" max="757" width="8.85546875" style="36"/>
    <col min="758" max="758" width="5.85546875" style="36" customWidth="1"/>
    <col min="759" max="759" width="32.85546875" style="36" customWidth="1"/>
    <col min="760" max="760" width="5.85546875" style="36" customWidth="1"/>
    <col min="761" max="761" width="32.85546875" style="36" customWidth="1"/>
    <col min="762" max="767" width="8.85546875" style="36"/>
    <col min="768" max="768" width="32.85546875" style="36" customWidth="1"/>
    <col min="769" max="769" width="5.85546875" style="36" customWidth="1"/>
    <col min="770" max="770" width="32.85546875" style="36" customWidth="1"/>
    <col min="771" max="771" width="5.85546875" style="36" customWidth="1"/>
    <col min="772" max="1013" width="8.85546875" style="36"/>
    <col min="1014" max="1014" width="5.85546875" style="36" customWidth="1"/>
    <col min="1015" max="1015" width="32.85546875" style="36" customWidth="1"/>
    <col min="1016" max="1016" width="5.85546875" style="36" customWidth="1"/>
    <col min="1017" max="1017" width="32.85546875" style="36" customWidth="1"/>
    <col min="1018" max="1023" width="8.85546875" style="36"/>
    <col min="1024" max="1024" width="32.85546875" style="36" customWidth="1"/>
    <col min="1025" max="1025" width="5.85546875" style="36" customWidth="1"/>
    <col min="1026" max="1026" width="32.85546875" style="36" customWidth="1"/>
    <col min="1027" max="1027" width="5.85546875" style="36" customWidth="1"/>
    <col min="1028" max="1269" width="8.85546875" style="36"/>
    <col min="1270" max="1270" width="5.85546875" style="36" customWidth="1"/>
    <col min="1271" max="1271" width="32.85546875" style="36" customWidth="1"/>
    <col min="1272" max="1272" width="5.85546875" style="36" customWidth="1"/>
    <col min="1273" max="1273" width="32.85546875" style="36" customWidth="1"/>
    <col min="1274" max="1279" width="8.85546875" style="36"/>
    <col min="1280" max="1280" width="32.85546875" style="36" customWidth="1"/>
    <col min="1281" max="1281" width="5.85546875" style="36" customWidth="1"/>
    <col min="1282" max="1282" width="32.85546875" style="36" customWidth="1"/>
    <col min="1283" max="1283" width="5.85546875" style="36" customWidth="1"/>
    <col min="1284" max="1525" width="8.85546875" style="36"/>
    <col min="1526" max="1526" width="5.85546875" style="36" customWidth="1"/>
    <col min="1527" max="1527" width="32.85546875" style="36" customWidth="1"/>
    <col min="1528" max="1528" width="5.85546875" style="36" customWidth="1"/>
    <col min="1529" max="1529" width="32.85546875" style="36" customWidth="1"/>
    <col min="1530" max="1535" width="8.85546875" style="36"/>
    <col min="1536" max="1536" width="32.85546875" style="36" customWidth="1"/>
    <col min="1537" max="1537" width="5.85546875" style="36" customWidth="1"/>
    <col min="1538" max="1538" width="32.85546875" style="36" customWidth="1"/>
    <col min="1539" max="1539" width="5.85546875" style="36" customWidth="1"/>
    <col min="1540" max="1781" width="8.85546875" style="36"/>
    <col min="1782" max="1782" width="5.85546875" style="36" customWidth="1"/>
    <col min="1783" max="1783" width="32.85546875" style="36" customWidth="1"/>
    <col min="1784" max="1784" width="5.85546875" style="36" customWidth="1"/>
    <col min="1785" max="1785" width="32.85546875" style="36" customWidth="1"/>
    <col min="1786" max="1791" width="8.85546875" style="36"/>
    <col min="1792" max="1792" width="32.85546875" style="36" customWidth="1"/>
    <col min="1793" max="1793" width="5.85546875" style="36" customWidth="1"/>
    <col min="1794" max="1794" width="32.85546875" style="36" customWidth="1"/>
    <col min="1795" max="1795" width="5.85546875" style="36" customWidth="1"/>
    <col min="1796" max="2037" width="8.85546875" style="36"/>
    <col min="2038" max="2038" width="5.85546875" style="36" customWidth="1"/>
    <col min="2039" max="2039" width="32.85546875" style="36" customWidth="1"/>
    <col min="2040" max="2040" width="5.85546875" style="36" customWidth="1"/>
    <col min="2041" max="2041" width="32.85546875" style="36" customWidth="1"/>
    <col min="2042" max="2047" width="8.85546875" style="36"/>
    <col min="2048" max="2048" width="32.85546875" style="36" customWidth="1"/>
    <col min="2049" max="2049" width="5.85546875" style="36" customWidth="1"/>
    <col min="2050" max="2050" width="32.85546875" style="36" customWidth="1"/>
    <col min="2051" max="2051" width="5.85546875" style="36" customWidth="1"/>
    <col min="2052" max="2293" width="8.85546875" style="36"/>
    <col min="2294" max="2294" width="5.85546875" style="36" customWidth="1"/>
    <col min="2295" max="2295" width="32.85546875" style="36" customWidth="1"/>
    <col min="2296" max="2296" width="5.85546875" style="36" customWidth="1"/>
    <col min="2297" max="2297" width="32.85546875" style="36" customWidth="1"/>
    <col min="2298" max="2303" width="8.85546875" style="36"/>
    <col min="2304" max="2304" width="32.85546875" style="36" customWidth="1"/>
    <col min="2305" max="2305" width="5.85546875" style="36" customWidth="1"/>
    <col min="2306" max="2306" width="32.85546875" style="36" customWidth="1"/>
    <col min="2307" max="2307" width="5.85546875" style="36" customWidth="1"/>
    <col min="2308" max="2549" width="8.85546875" style="36"/>
    <col min="2550" max="2550" width="5.85546875" style="36" customWidth="1"/>
    <col min="2551" max="2551" width="32.85546875" style="36" customWidth="1"/>
    <col min="2552" max="2552" width="5.85546875" style="36" customWidth="1"/>
    <col min="2553" max="2553" width="32.85546875" style="36" customWidth="1"/>
    <col min="2554" max="2559" width="8.85546875" style="36"/>
    <col min="2560" max="2560" width="32.85546875" style="36" customWidth="1"/>
    <col min="2561" max="2561" width="5.85546875" style="36" customWidth="1"/>
    <col min="2562" max="2562" width="32.85546875" style="36" customWidth="1"/>
    <col min="2563" max="2563" width="5.85546875" style="36" customWidth="1"/>
    <col min="2564" max="2805" width="8.85546875" style="36"/>
    <col min="2806" max="2806" width="5.85546875" style="36" customWidth="1"/>
    <col min="2807" max="2807" width="32.85546875" style="36" customWidth="1"/>
    <col min="2808" max="2808" width="5.85546875" style="36" customWidth="1"/>
    <col min="2809" max="2809" width="32.85546875" style="36" customWidth="1"/>
    <col min="2810" max="2815" width="8.85546875" style="36"/>
    <col min="2816" max="2816" width="32.85546875" style="36" customWidth="1"/>
    <col min="2817" max="2817" width="5.85546875" style="36" customWidth="1"/>
    <col min="2818" max="2818" width="32.85546875" style="36" customWidth="1"/>
    <col min="2819" max="2819" width="5.85546875" style="36" customWidth="1"/>
    <col min="2820" max="3061" width="8.85546875" style="36"/>
    <col min="3062" max="3062" width="5.85546875" style="36" customWidth="1"/>
    <col min="3063" max="3063" width="32.85546875" style="36" customWidth="1"/>
    <col min="3064" max="3064" width="5.85546875" style="36" customWidth="1"/>
    <col min="3065" max="3065" width="32.85546875" style="36" customWidth="1"/>
    <col min="3066" max="3071" width="8.85546875" style="36"/>
    <col min="3072" max="3072" width="32.85546875" style="36" customWidth="1"/>
    <col min="3073" max="3073" width="5.85546875" style="36" customWidth="1"/>
    <col min="3074" max="3074" width="32.85546875" style="36" customWidth="1"/>
    <col min="3075" max="3075" width="5.85546875" style="36" customWidth="1"/>
    <col min="3076" max="3317" width="8.85546875" style="36"/>
    <col min="3318" max="3318" width="5.85546875" style="36" customWidth="1"/>
    <col min="3319" max="3319" width="32.85546875" style="36" customWidth="1"/>
    <col min="3320" max="3320" width="5.85546875" style="36" customWidth="1"/>
    <col min="3321" max="3321" width="32.85546875" style="36" customWidth="1"/>
    <col min="3322" max="3327" width="8.85546875" style="36"/>
    <col min="3328" max="3328" width="32.85546875" style="36" customWidth="1"/>
    <col min="3329" max="3329" width="5.85546875" style="36" customWidth="1"/>
    <col min="3330" max="3330" width="32.85546875" style="36" customWidth="1"/>
    <col min="3331" max="3331" width="5.85546875" style="36" customWidth="1"/>
    <col min="3332" max="3573" width="8.85546875" style="36"/>
    <col min="3574" max="3574" width="5.85546875" style="36" customWidth="1"/>
    <col min="3575" max="3575" width="32.85546875" style="36" customWidth="1"/>
    <col min="3576" max="3576" width="5.85546875" style="36" customWidth="1"/>
    <col min="3577" max="3577" width="32.85546875" style="36" customWidth="1"/>
    <col min="3578" max="3583" width="8.85546875" style="36"/>
    <col min="3584" max="3584" width="32.85546875" style="36" customWidth="1"/>
    <col min="3585" max="3585" width="5.85546875" style="36" customWidth="1"/>
    <col min="3586" max="3586" width="32.85546875" style="36" customWidth="1"/>
    <col min="3587" max="3587" width="5.85546875" style="36" customWidth="1"/>
    <col min="3588" max="3829" width="8.85546875" style="36"/>
    <col min="3830" max="3830" width="5.85546875" style="36" customWidth="1"/>
    <col min="3831" max="3831" width="32.85546875" style="36" customWidth="1"/>
    <col min="3832" max="3832" width="5.85546875" style="36" customWidth="1"/>
    <col min="3833" max="3833" width="32.85546875" style="36" customWidth="1"/>
    <col min="3834" max="3839" width="8.85546875" style="36"/>
    <col min="3840" max="3840" width="32.85546875" style="36" customWidth="1"/>
    <col min="3841" max="3841" width="5.85546875" style="36" customWidth="1"/>
    <col min="3842" max="3842" width="32.85546875" style="36" customWidth="1"/>
    <col min="3843" max="3843" width="5.85546875" style="36" customWidth="1"/>
    <col min="3844" max="4085" width="8.85546875" style="36"/>
    <col min="4086" max="4086" width="5.85546875" style="36" customWidth="1"/>
    <col min="4087" max="4087" width="32.85546875" style="36" customWidth="1"/>
    <col min="4088" max="4088" width="5.85546875" style="36" customWidth="1"/>
    <col min="4089" max="4089" width="32.85546875" style="36" customWidth="1"/>
    <col min="4090" max="4095" width="8.85546875" style="36"/>
    <col min="4096" max="4096" width="32.85546875" style="36" customWidth="1"/>
    <col min="4097" max="4097" width="5.85546875" style="36" customWidth="1"/>
    <col min="4098" max="4098" width="32.85546875" style="36" customWidth="1"/>
    <col min="4099" max="4099" width="5.85546875" style="36" customWidth="1"/>
    <col min="4100" max="4341" width="8.85546875" style="36"/>
    <col min="4342" max="4342" width="5.85546875" style="36" customWidth="1"/>
    <col min="4343" max="4343" width="32.85546875" style="36" customWidth="1"/>
    <col min="4344" max="4344" width="5.85546875" style="36" customWidth="1"/>
    <col min="4345" max="4345" width="32.85546875" style="36" customWidth="1"/>
    <col min="4346" max="4351" width="8.85546875" style="36"/>
    <col min="4352" max="4352" width="32.85546875" style="36" customWidth="1"/>
    <col min="4353" max="4353" width="5.85546875" style="36" customWidth="1"/>
    <col min="4354" max="4354" width="32.85546875" style="36" customWidth="1"/>
    <col min="4355" max="4355" width="5.85546875" style="36" customWidth="1"/>
    <col min="4356" max="4597" width="8.85546875" style="36"/>
    <col min="4598" max="4598" width="5.85546875" style="36" customWidth="1"/>
    <col min="4599" max="4599" width="32.85546875" style="36" customWidth="1"/>
    <col min="4600" max="4600" width="5.85546875" style="36" customWidth="1"/>
    <col min="4601" max="4601" width="32.85546875" style="36" customWidth="1"/>
    <col min="4602" max="4607" width="8.85546875" style="36"/>
    <col min="4608" max="4608" width="32.85546875" style="36" customWidth="1"/>
    <col min="4609" max="4609" width="5.85546875" style="36" customWidth="1"/>
    <col min="4610" max="4610" width="32.85546875" style="36" customWidth="1"/>
    <col min="4611" max="4611" width="5.85546875" style="36" customWidth="1"/>
    <col min="4612" max="4853" width="8.85546875" style="36"/>
    <col min="4854" max="4854" width="5.85546875" style="36" customWidth="1"/>
    <col min="4855" max="4855" width="32.85546875" style="36" customWidth="1"/>
    <col min="4856" max="4856" width="5.85546875" style="36" customWidth="1"/>
    <col min="4857" max="4857" width="32.85546875" style="36" customWidth="1"/>
    <col min="4858" max="4863" width="8.85546875" style="36"/>
    <col min="4864" max="4864" width="32.85546875" style="36" customWidth="1"/>
    <col min="4865" max="4865" width="5.85546875" style="36" customWidth="1"/>
    <col min="4866" max="4866" width="32.85546875" style="36" customWidth="1"/>
    <col min="4867" max="4867" width="5.85546875" style="36" customWidth="1"/>
    <col min="4868" max="5109" width="8.85546875" style="36"/>
    <col min="5110" max="5110" width="5.85546875" style="36" customWidth="1"/>
    <col min="5111" max="5111" width="32.85546875" style="36" customWidth="1"/>
    <col min="5112" max="5112" width="5.85546875" style="36" customWidth="1"/>
    <col min="5113" max="5113" width="32.85546875" style="36" customWidth="1"/>
    <col min="5114" max="5119" width="8.85546875" style="36"/>
    <col min="5120" max="5120" width="32.85546875" style="36" customWidth="1"/>
    <col min="5121" max="5121" width="5.85546875" style="36" customWidth="1"/>
    <col min="5122" max="5122" width="32.85546875" style="36" customWidth="1"/>
    <col min="5123" max="5123" width="5.85546875" style="36" customWidth="1"/>
    <col min="5124" max="5365" width="8.85546875" style="36"/>
    <col min="5366" max="5366" width="5.85546875" style="36" customWidth="1"/>
    <col min="5367" max="5367" width="32.85546875" style="36" customWidth="1"/>
    <col min="5368" max="5368" width="5.85546875" style="36" customWidth="1"/>
    <col min="5369" max="5369" width="32.85546875" style="36" customWidth="1"/>
    <col min="5370" max="5375" width="8.85546875" style="36"/>
    <col min="5376" max="5376" width="32.85546875" style="36" customWidth="1"/>
    <col min="5377" max="5377" width="5.85546875" style="36" customWidth="1"/>
    <col min="5378" max="5378" width="32.85546875" style="36" customWidth="1"/>
    <col min="5379" max="5379" width="5.85546875" style="36" customWidth="1"/>
    <col min="5380" max="5621" width="8.85546875" style="36"/>
    <col min="5622" max="5622" width="5.85546875" style="36" customWidth="1"/>
    <col min="5623" max="5623" width="32.85546875" style="36" customWidth="1"/>
    <col min="5624" max="5624" width="5.85546875" style="36" customWidth="1"/>
    <col min="5625" max="5625" width="32.85546875" style="36" customWidth="1"/>
    <col min="5626" max="5631" width="8.85546875" style="36"/>
    <col min="5632" max="5632" width="32.85546875" style="36" customWidth="1"/>
    <col min="5633" max="5633" width="5.85546875" style="36" customWidth="1"/>
    <col min="5634" max="5634" width="32.85546875" style="36" customWidth="1"/>
    <col min="5635" max="5635" width="5.85546875" style="36" customWidth="1"/>
    <col min="5636" max="5877" width="8.85546875" style="36"/>
    <col min="5878" max="5878" width="5.85546875" style="36" customWidth="1"/>
    <col min="5879" max="5879" width="32.85546875" style="36" customWidth="1"/>
    <col min="5880" max="5880" width="5.85546875" style="36" customWidth="1"/>
    <col min="5881" max="5881" width="32.85546875" style="36" customWidth="1"/>
    <col min="5882" max="5887" width="8.85546875" style="36"/>
    <col min="5888" max="5888" width="32.85546875" style="36" customWidth="1"/>
    <col min="5889" max="5889" width="5.85546875" style="36" customWidth="1"/>
    <col min="5890" max="5890" width="32.85546875" style="36" customWidth="1"/>
    <col min="5891" max="5891" width="5.85546875" style="36" customWidth="1"/>
    <col min="5892" max="6133" width="8.85546875" style="36"/>
    <col min="6134" max="6134" width="5.85546875" style="36" customWidth="1"/>
    <col min="6135" max="6135" width="32.85546875" style="36" customWidth="1"/>
    <col min="6136" max="6136" width="5.85546875" style="36" customWidth="1"/>
    <col min="6137" max="6137" width="32.85546875" style="36" customWidth="1"/>
    <col min="6138" max="6143" width="8.85546875" style="36"/>
    <col min="6144" max="6144" width="32.85546875" style="36" customWidth="1"/>
    <col min="6145" max="6145" width="5.85546875" style="36" customWidth="1"/>
    <col min="6146" max="6146" width="32.85546875" style="36" customWidth="1"/>
    <col min="6147" max="6147" width="5.85546875" style="36" customWidth="1"/>
    <col min="6148" max="6389" width="8.85546875" style="36"/>
    <col min="6390" max="6390" width="5.85546875" style="36" customWidth="1"/>
    <col min="6391" max="6391" width="32.85546875" style="36" customWidth="1"/>
    <col min="6392" max="6392" width="5.85546875" style="36" customWidth="1"/>
    <col min="6393" max="6393" width="32.85546875" style="36" customWidth="1"/>
    <col min="6394" max="6399" width="8.85546875" style="36"/>
    <col min="6400" max="6400" width="32.85546875" style="36" customWidth="1"/>
    <col min="6401" max="6401" width="5.85546875" style="36" customWidth="1"/>
    <col min="6402" max="6402" width="32.85546875" style="36" customWidth="1"/>
    <col min="6403" max="6403" width="5.85546875" style="36" customWidth="1"/>
    <col min="6404" max="6645" width="8.85546875" style="36"/>
    <col min="6646" max="6646" width="5.85546875" style="36" customWidth="1"/>
    <col min="6647" max="6647" width="32.85546875" style="36" customWidth="1"/>
    <col min="6648" max="6648" width="5.85546875" style="36" customWidth="1"/>
    <col min="6649" max="6649" width="32.85546875" style="36" customWidth="1"/>
    <col min="6650" max="6655" width="8.85546875" style="36"/>
    <col min="6656" max="6656" width="32.85546875" style="36" customWidth="1"/>
    <col min="6657" max="6657" width="5.85546875" style="36" customWidth="1"/>
    <col min="6658" max="6658" width="32.85546875" style="36" customWidth="1"/>
    <col min="6659" max="6659" width="5.85546875" style="36" customWidth="1"/>
    <col min="6660" max="6901" width="8.85546875" style="36"/>
    <col min="6902" max="6902" width="5.85546875" style="36" customWidth="1"/>
    <col min="6903" max="6903" width="32.85546875" style="36" customWidth="1"/>
    <col min="6904" max="6904" width="5.85546875" style="36" customWidth="1"/>
    <col min="6905" max="6905" width="32.85546875" style="36" customWidth="1"/>
    <col min="6906" max="6911" width="8.85546875" style="36"/>
    <col min="6912" max="6912" width="32.85546875" style="36" customWidth="1"/>
    <col min="6913" max="6913" width="5.85546875" style="36" customWidth="1"/>
    <col min="6914" max="6914" width="32.85546875" style="36" customWidth="1"/>
    <col min="6915" max="6915" width="5.85546875" style="36" customWidth="1"/>
    <col min="6916" max="7157" width="8.85546875" style="36"/>
    <col min="7158" max="7158" width="5.85546875" style="36" customWidth="1"/>
    <col min="7159" max="7159" width="32.85546875" style="36" customWidth="1"/>
    <col min="7160" max="7160" width="5.85546875" style="36" customWidth="1"/>
    <col min="7161" max="7161" width="32.85546875" style="36" customWidth="1"/>
    <col min="7162" max="7167" width="8.85546875" style="36"/>
    <col min="7168" max="7168" width="32.85546875" style="36" customWidth="1"/>
    <col min="7169" max="7169" width="5.85546875" style="36" customWidth="1"/>
    <col min="7170" max="7170" width="32.85546875" style="36" customWidth="1"/>
    <col min="7171" max="7171" width="5.85546875" style="36" customWidth="1"/>
    <col min="7172" max="7413" width="8.85546875" style="36"/>
    <col min="7414" max="7414" width="5.85546875" style="36" customWidth="1"/>
    <col min="7415" max="7415" width="32.85546875" style="36" customWidth="1"/>
    <col min="7416" max="7416" width="5.85546875" style="36" customWidth="1"/>
    <col min="7417" max="7417" width="32.85546875" style="36" customWidth="1"/>
    <col min="7418" max="7423" width="8.85546875" style="36"/>
    <col min="7424" max="7424" width="32.85546875" style="36" customWidth="1"/>
    <col min="7425" max="7425" width="5.85546875" style="36" customWidth="1"/>
    <col min="7426" max="7426" width="32.85546875" style="36" customWidth="1"/>
    <col min="7427" max="7427" width="5.85546875" style="36" customWidth="1"/>
    <col min="7428" max="7669" width="8.85546875" style="36"/>
    <col min="7670" max="7670" width="5.85546875" style="36" customWidth="1"/>
    <col min="7671" max="7671" width="32.85546875" style="36" customWidth="1"/>
    <col min="7672" max="7672" width="5.85546875" style="36" customWidth="1"/>
    <col min="7673" max="7673" width="32.85546875" style="36" customWidth="1"/>
    <col min="7674" max="7679" width="8.85546875" style="36"/>
    <col min="7680" max="7680" width="32.85546875" style="36" customWidth="1"/>
    <col min="7681" max="7681" width="5.85546875" style="36" customWidth="1"/>
    <col min="7682" max="7682" width="32.85546875" style="36" customWidth="1"/>
    <col min="7683" max="7683" width="5.85546875" style="36" customWidth="1"/>
    <col min="7684" max="7925" width="8.85546875" style="36"/>
    <col min="7926" max="7926" width="5.85546875" style="36" customWidth="1"/>
    <col min="7927" max="7927" width="32.85546875" style="36" customWidth="1"/>
    <col min="7928" max="7928" width="5.85546875" style="36" customWidth="1"/>
    <col min="7929" max="7929" width="32.85546875" style="36" customWidth="1"/>
    <col min="7930" max="7935" width="8.85546875" style="36"/>
    <col min="7936" max="7936" width="32.85546875" style="36" customWidth="1"/>
    <col min="7937" max="7937" width="5.85546875" style="36" customWidth="1"/>
    <col min="7938" max="7938" width="32.85546875" style="36" customWidth="1"/>
    <col min="7939" max="7939" width="5.85546875" style="36" customWidth="1"/>
    <col min="7940" max="8181" width="8.85546875" style="36"/>
    <col min="8182" max="8182" width="5.85546875" style="36" customWidth="1"/>
    <col min="8183" max="8183" width="32.85546875" style="36" customWidth="1"/>
    <col min="8184" max="8184" width="5.85546875" style="36" customWidth="1"/>
    <col min="8185" max="8185" width="32.85546875" style="36" customWidth="1"/>
    <col min="8186" max="8191" width="8.85546875" style="36"/>
    <col min="8192" max="8192" width="32.85546875" style="36" customWidth="1"/>
    <col min="8193" max="8193" width="5.85546875" style="36" customWidth="1"/>
    <col min="8194" max="8194" width="32.85546875" style="36" customWidth="1"/>
    <col min="8195" max="8195" width="5.85546875" style="36" customWidth="1"/>
    <col min="8196" max="8437" width="8.85546875" style="36"/>
    <col min="8438" max="8438" width="5.85546875" style="36" customWidth="1"/>
    <col min="8439" max="8439" width="32.85546875" style="36" customWidth="1"/>
    <col min="8440" max="8440" width="5.85546875" style="36" customWidth="1"/>
    <col min="8441" max="8441" width="32.85546875" style="36" customWidth="1"/>
    <col min="8442" max="8447" width="8.85546875" style="36"/>
    <col min="8448" max="8448" width="32.85546875" style="36" customWidth="1"/>
    <col min="8449" max="8449" width="5.85546875" style="36" customWidth="1"/>
    <col min="8450" max="8450" width="32.85546875" style="36" customWidth="1"/>
    <col min="8451" max="8451" width="5.85546875" style="36" customWidth="1"/>
    <col min="8452" max="8693" width="8.85546875" style="36"/>
    <col min="8694" max="8694" width="5.85546875" style="36" customWidth="1"/>
    <col min="8695" max="8695" width="32.85546875" style="36" customWidth="1"/>
    <col min="8696" max="8696" width="5.85546875" style="36" customWidth="1"/>
    <col min="8697" max="8697" width="32.85546875" style="36" customWidth="1"/>
    <col min="8698" max="8703" width="8.85546875" style="36"/>
    <col min="8704" max="8704" width="32.85546875" style="36" customWidth="1"/>
    <col min="8705" max="8705" width="5.85546875" style="36" customWidth="1"/>
    <col min="8706" max="8706" width="32.85546875" style="36" customWidth="1"/>
    <col min="8707" max="8707" width="5.85546875" style="36" customWidth="1"/>
    <col min="8708" max="8949" width="8.85546875" style="36"/>
    <col min="8950" max="8950" width="5.85546875" style="36" customWidth="1"/>
    <col min="8951" max="8951" width="32.85546875" style="36" customWidth="1"/>
    <col min="8952" max="8952" width="5.85546875" style="36" customWidth="1"/>
    <col min="8953" max="8953" width="32.85546875" style="36" customWidth="1"/>
    <col min="8954" max="8959" width="8.85546875" style="36"/>
    <col min="8960" max="8960" width="32.85546875" style="36" customWidth="1"/>
    <col min="8961" max="8961" width="5.85546875" style="36" customWidth="1"/>
    <col min="8962" max="8962" width="32.85546875" style="36" customWidth="1"/>
    <col min="8963" max="8963" width="5.85546875" style="36" customWidth="1"/>
    <col min="8964" max="9205" width="8.85546875" style="36"/>
    <col min="9206" max="9206" width="5.85546875" style="36" customWidth="1"/>
    <col min="9207" max="9207" width="32.85546875" style="36" customWidth="1"/>
    <col min="9208" max="9208" width="5.85546875" style="36" customWidth="1"/>
    <col min="9209" max="9209" width="32.85546875" style="36" customWidth="1"/>
    <col min="9210" max="9215" width="8.85546875" style="36"/>
    <col min="9216" max="9216" width="32.85546875" style="36" customWidth="1"/>
    <col min="9217" max="9217" width="5.85546875" style="36" customWidth="1"/>
    <col min="9218" max="9218" width="32.85546875" style="36" customWidth="1"/>
    <col min="9219" max="9219" width="5.85546875" style="36" customWidth="1"/>
    <col min="9220" max="9461" width="8.85546875" style="36"/>
    <col min="9462" max="9462" width="5.85546875" style="36" customWidth="1"/>
    <col min="9463" max="9463" width="32.85546875" style="36" customWidth="1"/>
    <col min="9464" max="9464" width="5.85546875" style="36" customWidth="1"/>
    <col min="9465" max="9465" width="32.85546875" style="36" customWidth="1"/>
    <col min="9466" max="9471" width="8.85546875" style="36"/>
    <col min="9472" max="9472" width="32.85546875" style="36" customWidth="1"/>
    <col min="9473" max="9473" width="5.85546875" style="36" customWidth="1"/>
    <col min="9474" max="9474" width="32.85546875" style="36" customWidth="1"/>
    <col min="9475" max="9475" width="5.85546875" style="36" customWidth="1"/>
    <col min="9476" max="9717" width="8.85546875" style="36"/>
    <col min="9718" max="9718" width="5.85546875" style="36" customWidth="1"/>
    <col min="9719" max="9719" width="32.85546875" style="36" customWidth="1"/>
    <col min="9720" max="9720" width="5.85546875" style="36" customWidth="1"/>
    <col min="9721" max="9721" width="32.85546875" style="36" customWidth="1"/>
    <col min="9722" max="9727" width="8.85546875" style="36"/>
    <col min="9728" max="9728" width="32.85546875" style="36" customWidth="1"/>
    <col min="9729" max="9729" width="5.85546875" style="36" customWidth="1"/>
    <col min="9730" max="9730" width="32.85546875" style="36" customWidth="1"/>
    <col min="9731" max="9731" width="5.85546875" style="36" customWidth="1"/>
    <col min="9732" max="9973" width="8.85546875" style="36"/>
    <col min="9974" max="9974" width="5.85546875" style="36" customWidth="1"/>
    <col min="9975" max="9975" width="32.85546875" style="36" customWidth="1"/>
    <col min="9976" max="9976" width="5.85546875" style="36" customWidth="1"/>
    <col min="9977" max="9977" width="32.85546875" style="36" customWidth="1"/>
    <col min="9978" max="9983" width="8.85546875" style="36"/>
    <col min="9984" max="9984" width="32.85546875" style="36" customWidth="1"/>
    <col min="9985" max="9985" width="5.85546875" style="36" customWidth="1"/>
    <col min="9986" max="9986" width="32.85546875" style="36" customWidth="1"/>
    <col min="9987" max="9987" width="5.85546875" style="36" customWidth="1"/>
    <col min="9988" max="10229" width="8.85546875" style="36"/>
    <col min="10230" max="10230" width="5.85546875" style="36" customWidth="1"/>
    <col min="10231" max="10231" width="32.85546875" style="36" customWidth="1"/>
    <col min="10232" max="10232" width="5.85546875" style="36" customWidth="1"/>
    <col min="10233" max="10233" width="32.85546875" style="36" customWidth="1"/>
    <col min="10234" max="10239" width="8.85546875" style="36"/>
    <col min="10240" max="10240" width="32.85546875" style="36" customWidth="1"/>
    <col min="10241" max="10241" width="5.85546875" style="36" customWidth="1"/>
    <col min="10242" max="10242" width="32.85546875" style="36" customWidth="1"/>
    <col min="10243" max="10243" width="5.85546875" style="36" customWidth="1"/>
    <col min="10244" max="10485" width="8.85546875" style="36"/>
    <col min="10486" max="10486" width="5.85546875" style="36" customWidth="1"/>
    <col min="10487" max="10487" width="32.85546875" style="36" customWidth="1"/>
    <col min="10488" max="10488" width="5.85546875" style="36" customWidth="1"/>
    <col min="10489" max="10489" width="32.85546875" style="36" customWidth="1"/>
    <col min="10490" max="10495" width="8.85546875" style="36"/>
    <col min="10496" max="10496" width="32.85546875" style="36" customWidth="1"/>
    <col min="10497" max="10497" width="5.85546875" style="36" customWidth="1"/>
    <col min="10498" max="10498" width="32.85546875" style="36" customWidth="1"/>
    <col min="10499" max="10499" width="5.85546875" style="36" customWidth="1"/>
    <col min="10500" max="10741" width="8.85546875" style="36"/>
    <col min="10742" max="10742" width="5.85546875" style="36" customWidth="1"/>
    <col min="10743" max="10743" width="32.85546875" style="36" customWidth="1"/>
    <col min="10744" max="10744" width="5.85546875" style="36" customWidth="1"/>
    <col min="10745" max="10745" width="32.85546875" style="36" customWidth="1"/>
    <col min="10746" max="10751" width="8.85546875" style="36"/>
    <col min="10752" max="10752" width="32.85546875" style="36" customWidth="1"/>
    <col min="10753" max="10753" width="5.85546875" style="36" customWidth="1"/>
    <col min="10754" max="10754" width="32.85546875" style="36" customWidth="1"/>
    <col min="10755" max="10755" width="5.85546875" style="36" customWidth="1"/>
    <col min="10756" max="10997" width="8.85546875" style="36"/>
    <col min="10998" max="10998" width="5.85546875" style="36" customWidth="1"/>
    <col min="10999" max="10999" width="32.85546875" style="36" customWidth="1"/>
    <col min="11000" max="11000" width="5.85546875" style="36" customWidth="1"/>
    <col min="11001" max="11001" width="32.85546875" style="36" customWidth="1"/>
    <col min="11002" max="11007" width="8.85546875" style="36"/>
    <col min="11008" max="11008" width="32.85546875" style="36" customWidth="1"/>
    <col min="11009" max="11009" width="5.85546875" style="36" customWidth="1"/>
    <col min="11010" max="11010" width="32.85546875" style="36" customWidth="1"/>
    <col min="11011" max="11011" width="5.85546875" style="36" customWidth="1"/>
    <col min="11012" max="11253" width="8.85546875" style="36"/>
    <col min="11254" max="11254" width="5.85546875" style="36" customWidth="1"/>
    <col min="11255" max="11255" width="32.85546875" style="36" customWidth="1"/>
    <col min="11256" max="11256" width="5.85546875" style="36" customWidth="1"/>
    <col min="11257" max="11257" width="32.85546875" style="36" customWidth="1"/>
    <col min="11258" max="11263" width="8.85546875" style="36"/>
    <col min="11264" max="11264" width="32.85546875" style="36" customWidth="1"/>
    <col min="11265" max="11265" width="5.85546875" style="36" customWidth="1"/>
    <col min="11266" max="11266" width="32.85546875" style="36" customWidth="1"/>
    <col min="11267" max="11267" width="5.85546875" style="36" customWidth="1"/>
    <col min="11268" max="11509" width="8.85546875" style="36"/>
    <col min="11510" max="11510" width="5.85546875" style="36" customWidth="1"/>
    <col min="11511" max="11511" width="32.85546875" style="36" customWidth="1"/>
    <col min="11512" max="11512" width="5.85546875" style="36" customWidth="1"/>
    <col min="11513" max="11513" width="32.85546875" style="36" customWidth="1"/>
    <col min="11514" max="11519" width="8.85546875" style="36"/>
    <col min="11520" max="11520" width="32.85546875" style="36" customWidth="1"/>
    <col min="11521" max="11521" width="5.85546875" style="36" customWidth="1"/>
    <col min="11522" max="11522" width="32.85546875" style="36" customWidth="1"/>
    <col min="11523" max="11523" width="5.85546875" style="36" customWidth="1"/>
    <col min="11524" max="11765" width="8.85546875" style="36"/>
    <col min="11766" max="11766" width="5.85546875" style="36" customWidth="1"/>
    <col min="11767" max="11767" width="32.85546875" style="36" customWidth="1"/>
    <col min="11768" max="11768" width="5.85546875" style="36" customWidth="1"/>
    <col min="11769" max="11769" width="32.85546875" style="36" customWidth="1"/>
    <col min="11770" max="11775" width="8.85546875" style="36"/>
    <col min="11776" max="11776" width="32.85546875" style="36" customWidth="1"/>
    <col min="11777" max="11777" width="5.85546875" style="36" customWidth="1"/>
    <col min="11778" max="11778" width="32.85546875" style="36" customWidth="1"/>
    <col min="11779" max="11779" width="5.85546875" style="36" customWidth="1"/>
    <col min="11780" max="12021" width="8.85546875" style="36"/>
    <col min="12022" max="12022" width="5.85546875" style="36" customWidth="1"/>
    <col min="12023" max="12023" width="32.85546875" style="36" customWidth="1"/>
    <col min="12024" max="12024" width="5.85546875" style="36" customWidth="1"/>
    <col min="12025" max="12025" width="32.85546875" style="36" customWidth="1"/>
    <col min="12026" max="12031" width="8.85546875" style="36"/>
    <col min="12032" max="12032" width="32.85546875" style="36" customWidth="1"/>
    <col min="12033" max="12033" width="5.85546875" style="36" customWidth="1"/>
    <col min="12034" max="12034" width="32.85546875" style="36" customWidth="1"/>
    <col min="12035" max="12035" width="5.85546875" style="36" customWidth="1"/>
    <col min="12036" max="12277" width="8.85546875" style="36"/>
    <col min="12278" max="12278" width="5.85546875" style="36" customWidth="1"/>
    <col min="12279" max="12279" width="32.85546875" style="36" customWidth="1"/>
    <col min="12280" max="12280" width="5.85546875" style="36" customWidth="1"/>
    <col min="12281" max="12281" width="32.85546875" style="36" customWidth="1"/>
    <col min="12282" max="12287" width="8.85546875" style="36"/>
    <col min="12288" max="12288" width="32.85546875" style="36" customWidth="1"/>
    <col min="12289" max="12289" width="5.85546875" style="36" customWidth="1"/>
    <col min="12290" max="12290" width="32.85546875" style="36" customWidth="1"/>
    <col min="12291" max="12291" width="5.85546875" style="36" customWidth="1"/>
    <col min="12292" max="12533" width="8.85546875" style="36"/>
    <col min="12534" max="12534" width="5.85546875" style="36" customWidth="1"/>
    <col min="12535" max="12535" width="32.85546875" style="36" customWidth="1"/>
    <col min="12536" max="12536" width="5.85546875" style="36" customWidth="1"/>
    <col min="12537" max="12537" width="32.85546875" style="36" customWidth="1"/>
    <col min="12538" max="12543" width="8.85546875" style="36"/>
    <col min="12544" max="12544" width="32.85546875" style="36" customWidth="1"/>
    <col min="12545" max="12545" width="5.85546875" style="36" customWidth="1"/>
    <col min="12546" max="12546" width="32.85546875" style="36" customWidth="1"/>
    <col min="12547" max="12547" width="5.85546875" style="36" customWidth="1"/>
    <col min="12548" max="12789" width="8.85546875" style="36"/>
    <col min="12790" max="12790" width="5.85546875" style="36" customWidth="1"/>
    <col min="12791" max="12791" width="32.85546875" style="36" customWidth="1"/>
    <col min="12792" max="12792" width="5.85546875" style="36" customWidth="1"/>
    <col min="12793" max="12793" width="32.85546875" style="36" customWidth="1"/>
    <col min="12794" max="12799" width="8.85546875" style="36"/>
    <col min="12800" max="12800" width="32.85546875" style="36" customWidth="1"/>
    <col min="12801" max="12801" width="5.85546875" style="36" customWidth="1"/>
    <col min="12802" max="12802" width="32.85546875" style="36" customWidth="1"/>
    <col min="12803" max="12803" width="5.85546875" style="36" customWidth="1"/>
    <col min="12804" max="13045" width="8.85546875" style="36"/>
    <col min="13046" max="13046" width="5.85546875" style="36" customWidth="1"/>
    <col min="13047" max="13047" width="32.85546875" style="36" customWidth="1"/>
    <col min="13048" max="13048" width="5.85546875" style="36" customWidth="1"/>
    <col min="13049" max="13049" width="32.85546875" style="36" customWidth="1"/>
    <col min="13050" max="13055" width="8.85546875" style="36"/>
    <col min="13056" max="13056" width="32.85546875" style="36" customWidth="1"/>
    <col min="13057" max="13057" width="5.85546875" style="36" customWidth="1"/>
    <col min="13058" max="13058" width="32.85546875" style="36" customWidth="1"/>
    <col min="13059" max="13059" width="5.85546875" style="36" customWidth="1"/>
    <col min="13060" max="13301" width="8.85546875" style="36"/>
    <col min="13302" max="13302" width="5.85546875" style="36" customWidth="1"/>
    <col min="13303" max="13303" width="32.85546875" style="36" customWidth="1"/>
    <col min="13304" max="13304" width="5.85546875" style="36" customWidth="1"/>
    <col min="13305" max="13305" width="32.85546875" style="36" customWidth="1"/>
    <col min="13306" max="13311" width="8.85546875" style="36"/>
    <col min="13312" max="13312" width="32.85546875" style="36" customWidth="1"/>
    <col min="13313" max="13313" width="5.85546875" style="36" customWidth="1"/>
    <col min="13314" max="13314" width="32.85546875" style="36" customWidth="1"/>
    <col min="13315" max="13315" width="5.85546875" style="36" customWidth="1"/>
    <col min="13316" max="13557" width="8.85546875" style="36"/>
    <col min="13558" max="13558" width="5.85546875" style="36" customWidth="1"/>
    <col min="13559" max="13559" width="32.85546875" style="36" customWidth="1"/>
    <col min="13560" max="13560" width="5.85546875" style="36" customWidth="1"/>
    <col min="13561" max="13561" width="32.85546875" style="36" customWidth="1"/>
    <col min="13562" max="13567" width="8.85546875" style="36"/>
    <col min="13568" max="13568" width="32.85546875" style="36" customWidth="1"/>
    <col min="13569" max="13569" width="5.85546875" style="36" customWidth="1"/>
    <col min="13570" max="13570" width="32.85546875" style="36" customWidth="1"/>
    <col min="13571" max="13571" width="5.85546875" style="36" customWidth="1"/>
    <col min="13572" max="13813" width="8.85546875" style="36"/>
    <col min="13814" max="13814" width="5.85546875" style="36" customWidth="1"/>
    <col min="13815" max="13815" width="32.85546875" style="36" customWidth="1"/>
    <col min="13816" max="13816" width="5.85546875" style="36" customWidth="1"/>
    <col min="13817" max="13817" width="32.85546875" style="36" customWidth="1"/>
    <col min="13818" max="13823" width="8.85546875" style="36"/>
    <col min="13824" max="13824" width="32.85546875" style="36" customWidth="1"/>
    <col min="13825" max="13825" width="5.85546875" style="36" customWidth="1"/>
    <col min="13826" max="13826" width="32.85546875" style="36" customWidth="1"/>
    <col min="13827" max="13827" width="5.85546875" style="36" customWidth="1"/>
    <col min="13828" max="14069" width="8.85546875" style="36"/>
    <col min="14070" max="14070" width="5.85546875" style="36" customWidth="1"/>
    <col min="14071" max="14071" width="32.85546875" style="36" customWidth="1"/>
    <col min="14072" max="14072" width="5.85546875" style="36" customWidth="1"/>
    <col min="14073" max="14073" width="32.85546875" style="36" customWidth="1"/>
    <col min="14074" max="14079" width="8.85546875" style="36"/>
    <col min="14080" max="14080" width="32.85546875" style="36" customWidth="1"/>
    <col min="14081" max="14081" width="5.85546875" style="36" customWidth="1"/>
    <col min="14082" max="14082" width="32.85546875" style="36" customWidth="1"/>
    <col min="14083" max="14083" width="5.85546875" style="36" customWidth="1"/>
    <col min="14084" max="14325" width="8.85546875" style="36"/>
    <col min="14326" max="14326" width="5.85546875" style="36" customWidth="1"/>
    <col min="14327" max="14327" width="32.85546875" style="36" customWidth="1"/>
    <col min="14328" max="14328" width="5.85546875" style="36" customWidth="1"/>
    <col min="14329" max="14329" width="32.85546875" style="36" customWidth="1"/>
    <col min="14330" max="14335" width="8.85546875" style="36"/>
    <col min="14336" max="14336" width="32.85546875" style="36" customWidth="1"/>
    <col min="14337" max="14337" width="5.85546875" style="36" customWidth="1"/>
    <col min="14338" max="14338" width="32.85546875" style="36" customWidth="1"/>
    <col min="14339" max="14339" width="5.85546875" style="36" customWidth="1"/>
    <col min="14340" max="14581" width="8.85546875" style="36"/>
    <col min="14582" max="14582" width="5.85546875" style="36" customWidth="1"/>
    <col min="14583" max="14583" width="32.85546875" style="36" customWidth="1"/>
    <col min="14584" max="14584" width="5.85546875" style="36" customWidth="1"/>
    <col min="14585" max="14585" width="32.85546875" style="36" customWidth="1"/>
    <col min="14586" max="14591" width="8.85546875" style="36"/>
    <col min="14592" max="14592" width="32.85546875" style="36" customWidth="1"/>
    <col min="14593" max="14593" width="5.85546875" style="36" customWidth="1"/>
    <col min="14594" max="14594" width="32.85546875" style="36" customWidth="1"/>
    <col min="14595" max="14595" width="5.85546875" style="36" customWidth="1"/>
    <col min="14596" max="14837" width="8.85546875" style="36"/>
    <col min="14838" max="14838" width="5.85546875" style="36" customWidth="1"/>
    <col min="14839" max="14839" width="32.85546875" style="36" customWidth="1"/>
    <col min="14840" max="14840" width="5.85546875" style="36" customWidth="1"/>
    <col min="14841" max="14841" width="32.85546875" style="36" customWidth="1"/>
    <col min="14842" max="14847" width="8.85546875" style="36"/>
    <col min="14848" max="14848" width="32.85546875" style="36" customWidth="1"/>
    <col min="14849" max="14849" width="5.85546875" style="36" customWidth="1"/>
    <col min="14850" max="14850" width="32.85546875" style="36" customWidth="1"/>
    <col min="14851" max="14851" width="5.85546875" style="36" customWidth="1"/>
    <col min="14852" max="15093" width="8.85546875" style="36"/>
    <col min="15094" max="15094" width="5.85546875" style="36" customWidth="1"/>
    <col min="15095" max="15095" width="32.85546875" style="36" customWidth="1"/>
    <col min="15096" max="15096" width="5.85546875" style="36" customWidth="1"/>
    <col min="15097" max="15097" width="32.85546875" style="36" customWidth="1"/>
    <col min="15098" max="15103" width="8.85546875" style="36"/>
    <col min="15104" max="15104" width="32.85546875" style="36" customWidth="1"/>
    <col min="15105" max="15105" width="5.85546875" style="36" customWidth="1"/>
    <col min="15106" max="15106" width="32.85546875" style="36" customWidth="1"/>
    <col min="15107" max="15107" width="5.85546875" style="36" customWidth="1"/>
    <col min="15108" max="15349" width="8.85546875" style="36"/>
    <col min="15350" max="15350" width="5.85546875" style="36" customWidth="1"/>
    <col min="15351" max="15351" width="32.85546875" style="36" customWidth="1"/>
    <col min="15352" max="15352" width="5.85546875" style="36" customWidth="1"/>
    <col min="15353" max="15353" width="32.85546875" style="36" customWidth="1"/>
    <col min="15354" max="15359" width="8.85546875" style="36"/>
    <col min="15360" max="15360" width="32.85546875" style="36" customWidth="1"/>
    <col min="15361" max="15361" width="5.85546875" style="36" customWidth="1"/>
    <col min="15362" max="15362" width="32.85546875" style="36" customWidth="1"/>
    <col min="15363" max="15363" width="5.85546875" style="36" customWidth="1"/>
    <col min="15364" max="15605" width="8.85546875" style="36"/>
    <col min="15606" max="15606" width="5.85546875" style="36" customWidth="1"/>
    <col min="15607" max="15607" width="32.85546875" style="36" customWidth="1"/>
    <col min="15608" max="15608" width="5.85546875" style="36" customWidth="1"/>
    <col min="15609" max="15609" width="32.85546875" style="36" customWidth="1"/>
    <col min="15610" max="15615" width="8.85546875" style="36"/>
    <col min="15616" max="15616" width="32.85546875" style="36" customWidth="1"/>
    <col min="15617" max="15617" width="5.85546875" style="36" customWidth="1"/>
    <col min="15618" max="15618" width="32.85546875" style="36" customWidth="1"/>
    <col min="15619" max="15619" width="5.85546875" style="36" customWidth="1"/>
    <col min="15620" max="15861" width="8.85546875" style="36"/>
    <col min="15862" max="15862" width="5.85546875" style="36" customWidth="1"/>
    <col min="15863" max="15863" width="32.85546875" style="36" customWidth="1"/>
    <col min="15864" max="15864" width="5.85546875" style="36" customWidth="1"/>
    <col min="15865" max="15865" width="32.85546875" style="36" customWidth="1"/>
    <col min="15866" max="15871" width="8.85546875" style="36"/>
    <col min="15872" max="15872" width="32.85546875" style="36" customWidth="1"/>
    <col min="15873" max="15873" width="5.85546875" style="36" customWidth="1"/>
    <col min="15874" max="15874" width="32.85546875" style="36" customWidth="1"/>
    <col min="15875" max="15875" width="5.85546875" style="36" customWidth="1"/>
    <col min="15876" max="16117" width="8.85546875" style="36"/>
    <col min="16118" max="16118" width="5.85546875" style="36" customWidth="1"/>
    <col min="16119" max="16119" width="32.85546875" style="36" customWidth="1"/>
    <col min="16120" max="16120" width="5.85546875" style="36" customWidth="1"/>
    <col min="16121" max="16121" width="32.85546875" style="36" customWidth="1"/>
    <col min="16122" max="16127" width="8.85546875" style="36"/>
    <col min="16128" max="16128" width="32.85546875" style="36" customWidth="1"/>
    <col min="16129" max="16129" width="5.85546875" style="36" customWidth="1"/>
    <col min="16130" max="16130" width="32.85546875" style="36" customWidth="1"/>
    <col min="16131" max="16131" width="5.85546875" style="36" customWidth="1"/>
    <col min="16132" max="16384" width="8.85546875" style="36"/>
  </cols>
  <sheetData>
    <row r="1" spans="1:11" ht="18" customHeight="1" x14ac:dyDescent="0.55000000000000004">
      <c r="G1" s="37" t="s">
        <v>281</v>
      </c>
    </row>
    <row r="2" spans="1:11" ht="21" customHeight="1" x14ac:dyDescent="0.55000000000000004"/>
    <row r="3" spans="1:11" ht="23.25" customHeight="1" x14ac:dyDescent="0.55000000000000004">
      <c r="A3" s="175" t="s">
        <v>249</v>
      </c>
      <c r="B3" s="175"/>
      <c r="C3" s="175"/>
      <c r="D3" s="175"/>
      <c r="E3" s="175"/>
      <c r="J3" s="36"/>
      <c r="K3" s="36"/>
    </row>
    <row r="4" spans="1:11" ht="18" customHeight="1" x14ac:dyDescent="0.55000000000000004">
      <c r="A4" s="180" t="s">
        <v>43</v>
      </c>
      <c r="B4" s="181" t="s">
        <v>44</v>
      </c>
      <c r="C4" s="51" t="s">
        <v>40</v>
      </c>
      <c r="D4" s="51" t="s">
        <v>39</v>
      </c>
      <c r="E4" s="51" t="s">
        <v>40</v>
      </c>
      <c r="J4" s="36"/>
      <c r="K4" s="36"/>
    </row>
    <row r="5" spans="1:11" ht="18" customHeight="1" x14ac:dyDescent="0.55000000000000004">
      <c r="A5" s="180"/>
      <c r="B5" s="181"/>
      <c r="C5" s="39">
        <v>2020</v>
      </c>
      <c r="D5" s="39">
        <v>2021</v>
      </c>
      <c r="E5" s="39">
        <v>2021</v>
      </c>
      <c r="J5" s="36"/>
      <c r="K5" s="36"/>
    </row>
    <row r="6" spans="1:11" ht="18" customHeight="1" x14ac:dyDescent="0.55000000000000004">
      <c r="A6" s="180"/>
      <c r="B6" s="181"/>
      <c r="C6" s="176" t="s">
        <v>278</v>
      </c>
      <c r="D6" s="177"/>
      <c r="E6" s="178"/>
      <c r="J6" s="36"/>
      <c r="K6" s="36"/>
    </row>
    <row r="7" spans="1:11" ht="29.25" customHeight="1" x14ac:dyDescent="0.55000000000000004">
      <c r="A7" s="40">
        <v>1</v>
      </c>
      <c r="B7" s="52" t="s">
        <v>1</v>
      </c>
      <c r="C7" s="63">
        <v>5940.1697860000004</v>
      </c>
      <c r="D7" s="63">
        <v>6895.5202429999999</v>
      </c>
      <c r="E7" s="63">
        <v>8214.2844010000008</v>
      </c>
      <c r="J7" s="36"/>
      <c r="K7" s="36"/>
    </row>
    <row r="8" spans="1:11" ht="29.25" customHeight="1" x14ac:dyDescent="0.55000000000000004">
      <c r="A8" s="43">
        <v>2</v>
      </c>
      <c r="B8" s="54" t="s">
        <v>204</v>
      </c>
      <c r="C8" s="64">
        <v>3768.1371239999999</v>
      </c>
      <c r="D8" s="64">
        <v>7028.7313770000001</v>
      </c>
      <c r="E8" s="64">
        <v>6650.6528060000001</v>
      </c>
      <c r="J8" s="36"/>
      <c r="K8" s="36"/>
    </row>
    <row r="9" spans="1:11" ht="29.25" customHeight="1" x14ac:dyDescent="0.55000000000000004">
      <c r="A9" s="40">
        <v>3</v>
      </c>
      <c r="B9" s="52" t="s">
        <v>2</v>
      </c>
      <c r="C9" s="63">
        <v>3112.9884189999998</v>
      </c>
      <c r="D9" s="63">
        <v>5206.8201499999996</v>
      </c>
      <c r="E9" s="63">
        <v>5903.1621569999998</v>
      </c>
      <c r="J9" s="36"/>
      <c r="K9" s="36"/>
    </row>
    <row r="10" spans="1:11" ht="29.25" customHeight="1" x14ac:dyDescent="0.55000000000000004">
      <c r="A10" s="43">
        <v>4</v>
      </c>
      <c r="B10" s="54" t="s">
        <v>3</v>
      </c>
      <c r="C10" s="64">
        <v>28696.885941</v>
      </c>
      <c r="D10" s="64">
        <v>43530.859203</v>
      </c>
      <c r="E10" s="64">
        <v>51403.926440000003</v>
      </c>
      <c r="J10" s="36"/>
      <c r="K10" s="36"/>
    </row>
    <row r="11" spans="1:11" ht="29.25" customHeight="1" x14ac:dyDescent="0.55000000000000004">
      <c r="A11" s="40">
        <v>5</v>
      </c>
      <c r="B11" s="52" t="s">
        <v>23</v>
      </c>
      <c r="C11" s="63">
        <v>1796.054365</v>
      </c>
      <c r="D11" s="63">
        <v>2280.8392869999998</v>
      </c>
      <c r="E11" s="63">
        <v>3517.257032</v>
      </c>
      <c r="J11" s="36"/>
      <c r="K11" s="36"/>
    </row>
    <row r="12" spans="1:11" ht="29.25" customHeight="1" x14ac:dyDescent="0.55000000000000004">
      <c r="A12" s="43">
        <v>6</v>
      </c>
      <c r="B12" s="54" t="s">
        <v>4</v>
      </c>
      <c r="C12" s="64">
        <v>387.64565399999998</v>
      </c>
      <c r="D12" s="64">
        <v>420.29457500000001</v>
      </c>
      <c r="E12" s="64">
        <v>183.61788799999999</v>
      </c>
      <c r="J12" s="36"/>
      <c r="K12" s="36"/>
    </row>
    <row r="13" spans="1:11" ht="29.25" customHeight="1" x14ac:dyDescent="0.55000000000000004">
      <c r="A13" s="40">
        <v>7</v>
      </c>
      <c r="B13" s="52" t="s">
        <v>5</v>
      </c>
      <c r="C13" s="63">
        <v>2362.3484060000001</v>
      </c>
      <c r="D13" s="63">
        <v>6881.5166129999998</v>
      </c>
      <c r="E13" s="63">
        <v>5010.7893809999996</v>
      </c>
      <c r="J13" s="36"/>
      <c r="K13" s="36"/>
    </row>
    <row r="14" spans="1:11" ht="29.25" customHeight="1" x14ac:dyDescent="0.55000000000000004">
      <c r="A14" s="43">
        <v>8</v>
      </c>
      <c r="B14" s="54" t="s">
        <v>6</v>
      </c>
      <c r="C14" s="64">
        <v>364.12454300000002</v>
      </c>
      <c r="D14" s="64">
        <v>1777.1214030000001</v>
      </c>
      <c r="E14" s="64">
        <v>1490.105276</v>
      </c>
      <c r="J14" s="36"/>
      <c r="K14" s="36"/>
    </row>
    <row r="15" spans="1:11" ht="29.25" customHeight="1" x14ac:dyDescent="0.55000000000000004">
      <c r="A15" s="40">
        <v>9</v>
      </c>
      <c r="B15" s="52" t="s">
        <v>7</v>
      </c>
      <c r="C15" s="63">
        <v>4576.0876950000002</v>
      </c>
      <c r="D15" s="63">
        <v>10575.504949</v>
      </c>
      <c r="E15" s="63">
        <v>9104.7135060000001</v>
      </c>
      <c r="J15" s="36"/>
      <c r="K15" s="36"/>
    </row>
    <row r="16" spans="1:11" ht="29.25" customHeight="1" x14ac:dyDescent="0.55000000000000004">
      <c r="A16" s="43">
        <v>10</v>
      </c>
      <c r="B16" s="54" t="s">
        <v>8</v>
      </c>
      <c r="C16" s="64">
        <v>80.110979</v>
      </c>
      <c r="D16" s="64">
        <v>189.80439200000001</v>
      </c>
      <c r="E16" s="64">
        <v>287.16751199999999</v>
      </c>
      <c r="J16" s="36"/>
      <c r="K16" s="36"/>
    </row>
    <row r="17" spans="1:11" ht="29.25" customHeight="1" thickBot="1" x14ac:dyDescent="0.6">
      <c r="A17" s="56">
        <v>11</v>
      </c>
      <c r="B17" s="57" t="s">
        <v>9</v>
      </c>
      <c r="C17" s="65">
        <v>0</v>
      </c>
      <c r="D17" s="65">
        <v>0.94940500000000005</v>
      </c>
      <c r="E17" s="65">
        <v>1.0034000000000001</v>
      </c>
      <c r="J17" s="36"/>
      <c r="K17" s="36"/>
    </row>
    <row r="18" spans="1:11" ht="20.100000000000001" customHeight="1" thickBot="1" x14ac:dyDescent="0.6">
      <c r="A18" s="59"/>
      <c r="B18" s="60" t="s">
        <v>41</v>
      </c>
      <c r="C18" s="66">
        <f>SUM(C7:C17)</f>
        <v>51084.552911999999</v>
      </c>
      <c r="D18" s="66">
        <f>SUM(D7:D17)</f>
        <v>84787.961597000001</v>
      </c>
      <c r="E18" s="66">
        <f>SUM(E7:E17)</f>
        <v>91766.67979899999</v>
      </c>
      <c r="J18" s="36"/>
      <c r="K18" s="36"/>
    </row>
    <row r="19" spans="1:11" ht="35.1" customHeight="1" x14ac:dyDescent="0.55000000000000004">
      <c r="A19" s="47"/>
      <c r="B19" s="47"/>
      <c r="C19" s="62"/>
      <c r="D19" s="62"/>
      <c r="E19" s="62"/>
      <c r="J19" s="36"/>
      <c r="K19" s="36"/>
    </row>
    <row r="20" spans="1:11" ht="35.1" customHeight="1" x14ac:dyDescent="0.55000000000000004">
      <c r="A20" s="47"/>
      <c r="B20" s="47"/>
      <c r="C20" s="47"/>
      <c r="D20" s="47"/>
      <c r="E20" s="47"/>
      <c r="J20" s="36"/>
      <c r="K20" s="36"/>
    </row>
    <row r="21" spans="1:11" ht="35.1" customHeight="1" x14ac:dyDescent="0.55000000000000004">
      <c r="A21" s="47"/>
      <c r="B21" s="47"/>
      <c r="C21" s="47"/>
      <c r="D21" s="47"/>
      <c r="E21" s="47"/>
      <c r="J21" s="36"/>
      <c r="K21" s="36"/>
    </row>
    <row r="22" spans="1:11" ht="35.1" customHeight="1" x14ac:dyDescent="0.55000000000000004">
      <c r="A22" s="47"/>
      <c r="B22" s="47"/>
      <c r="C22" s="47"/>
      <c r="D22" s="47"/>
      <c r="E22" s="47"/>
      <c r="J22" s="36"/>
      <c r="K22" s="36"/>
    </row>
    <row r="23" spans="1:11" ht="35.1" customHeight="1" x14ac:dyDescent="0.55000000000000004">
      <c r="A23" s="47"/>
      <c r="B23" s="47"/>
      <c r="C23" s="47"/>
      <c r="D23" s="47"/>
      <c r="E23" s="47"/>
      <c r="J23" s="36"/>
      <c r="K23" s="36"/>
    </row>
    <row r="24" spans="1:11" ht="35.1" customHeight="1" x14ac:dyDescent="0.55000000000000004">
      <c r="A24" s="47"/>
      <c r="B24" s="47"/>
      <c r="C24" s="47"/>
      <c r="D24" s="47"/>
      <c r="E24" s="47"/>
      <c r="J24" s="36"/>
      <c r="K24" s="36"/>
    </row>
    <row r="25" spans="1:11" ht="35.1" customHeight="1" x14ac:dyDescent="0.55000000000000004">
      <c r="A25" s="47"/>
      <c r="B25" s="47"/>
      <c r="C25" s="47"/>
      <c r="D25" s="47"/>
      <c r="E25" s="47"/>
      <c r="J25" s="36"/>
      <c r="K25" s="36"/>
    </row>
    <row r="26" spans="1:11" ht="35.1" customHeight="1" x14ac:dyDescent="0.55000000000000004">
      <c r="A26" s="47"/>
      <c r="B26" s="47"/>
      <c r="C26" s="47"/>
      <c r="D26" s="47"/>
      <c r="E26" s="47"/>
      <c r="J26" s="36"/>
      <c r="K26" s="36"/>
    </row>
    <row r="27" spans="1:11" ht="35.1" customHeight="1" x14ac:dyDescent="0.55000000000000004">
      <c r="A27" s="47"/>
      <c r="B27" s="47"/>
      <c r="C27" s="47"/>
      <c r="D27" s="47"/>
      <c r="E27" s="47"/>
      <c r="J27" s="36"/>
      <c r="K27" s="36"/>
    </row>
    <row r="28" spans="1:11" ht="35.1" customHeight="1" x14ac:dyDescent="0.55000000000000004">
      <c r="A28" s="47"/>
      <c r="B28" s="47"/>
      <c r="C28" s="47"/>
      <c r="D28" s="47"/>
      <c r="E28" s="47"/>
      <c r="J28" s="36"/>
      <c r="K28" s="36"/>
    </row>
    <row r="29" spans="1:11" ht="35.1" customHeight="1" x14ac:dyDescent="0.55000000000000004">
      <c r="A29" s="47"/>
      <c r="B29" s="47"/>
      <c r="C29" s="47"/>
      <c r="D29" s="47"/>
      <c r="E29" s="47"/>
      <c r="J29" s="36"/>
      <c r="K29" s="36"/>
    </row>
    <row r="30" spans="1:11" ht="35.1" customHeight="1" x14ac:dyDescent="0.55000000000000004">
      <c r="A30" s="47"/>
      <c r="B30" s="47"/>
      <c r="C30" s="47"/>
      <c r="D30" s="47"/>
      <c r="E30" s="47"/>
      <c r="J30" s="36"/>
      <c r="K30" s="36"/>
    </row>
    <row r="31" spans="1:11" ht="35.1" customHeight="1" x14ac:dyDescent="0.55000000000000004">
      <c r="A31" s="47"/>
      <c r="B31" s="47"/>
      <c r="C31" s="47"/>
      <c r="D31" s="47"/>
      <c r="E31" s="47"/>
      <c r="J31" s="36"/>
      <c r="K31" s="36"/>
    </row>
    <row r="32" spans="1:11" ht="35.1" customHeight="1" x14ac:dyDescent="0.55000000000000004">
      <c r="A32" s="47"/>
      <c r="B32" s="47"/>
      <c r="C32" s="47"/>
      <c r="D32" s="47"/>
      <c r="E32" s="47"/>
      <c r="J32" s="36"/>
      <c r="K32" s="36"/>
    </row>
    <row r="33" spans="1:11" ht="35.1" customHeight="1" x14ac:dyDescent="0.55000000000000004">
      <c r="A33" s="47"/>
      <c r="B33" s="47"/>
      <c r="C33" s="47"/>
      <c r="D33" s="47"/>
      <c r="E33" s="47"/>
      <c r="J33" s="36"/>
      <c r="K33" s="36"/>
    </row>
    <row r="34" spans="1:11" ht="35.1" customHeight="1" x14ac:dyDescent="0.55000000000000004">
      <c r="A34" s="47"/>
      <c r="B34" s="47"/>
      <c r="C34" s="47"/>
      <c r="D34" s="47"/>
      <c r="E34" s="47"/>
      <c r="J34" s="36"/>
      <c r="K34" s="36"/>
    </row>
    <row r="35" spans="1:11" ht="35.1" customHeight="1" x14ac:dyDescent="0.55000000000000004">
      <c r="A35" s="47"/>
      <c r="B35" s="47"/>
      <c r="C35" s="47"/>
      <c r="D35" s="47"/>
      <c r="E35" s="47"/>
      <c r="J35" s="36"/>
      <c r="K35" s="36"/>
    </row>
    <row r="36" spans="1:11" ht="35.1" customHeight="1" x14ac:dyDescent="0.55000000000000004">
      <c r="A36" s="47"/>
      <c r="B36" s="47"/>
      <c r="C36" s="47"/>
      <c r="D36" s="47"/>
      <c r="E36" s="47"/>
      <c r="J36" s="36"/>
      <c r="K36" s="36"/>
    </row>
    <row r="37" spans="1:11" ht="35.1" customHeight="1" x14ac:dyDescent="0.55000000000000004">
      <c r="A37" s="47"/>
      <c r="B37" s="47"/>
      <c r="C37" s="47"/>
      <c r="D37" s="47"/>
      <c r="E37" s="47"/>
      <c r="J37" s="36"/>
      <c r="K37" s="36"/>
    </row>
    <row r="38" spans="1:11" ht="35.1" customHeight="1" x14ac:dyDescent="0.55000000000000004">
      <c r="A38" s="47"/>
      <c r="B38" s="47"/>
      <c r="C38" s="47"/>
      <c r="D38" s="47"/>
      <c r="E38" s="47"/>
      <c r="J38" s="36"/>
      <c r="K38" s="36"/>
    </row>
    <row r="39" spans="1:11" ht="35.1" customHeight="1" x14ac:dyDescent="0.55000000000000004">
      <c r="A39" s="47"/>
      <c r="B39" s="47"/>
      <c r="C39" s="47"/>
      <c r="D39" s="47"/>
      <c r="E39" s="47"/>
      <c r="J39" s="36"/>
      <c r="K39" s="36"/>
    </row>
    <row r="40" spans="1:11" ht="35.1" customHeight="1" x14ac:dyDescent="0.55000000000000004">
      <c r="A40" s="47"/>
      <c r="B40" s="47"/>
      <c r="C40" s="47"/>
      <c r="D40" s="47"/>
      <c r="E40" s="47"/>
      <c r="J40" s="36"/>
      <c r="K40" s="36"/>
    </row>
    <row r="41" spans="1:11" ht="35.1" customHeight="1" x14ac:dyDescent="0.55000000000000004">
      <c r="A41" s="47"/>
      <c r="B41" s="47"/>
      <c r="C41" s="47"/>
      <c r="D41" s="47"/>
      <c r="E41" s="47"/>
      <c r="J41" s="36"/>
      <c r="K41" s="36"/>
    </row>
    <row r="42" spans="1:11" ht="35.1" customHeight="1" x14ac:dyDescent="0.55000000000000004">
      <c r="A42" s="47"/>
      <c r="B42" s="47"/>
      <c r="C42" s="47"/>
      <c r="D42" s="47"/>
      <c r="E42" s="47"/>
      <c r="J42" s="36"/>
      <c r="K42" s="36"/>
    </row>
    <row r="43" spans="1:11" ht="35.1" customHeight="1" x14ac:dyDescent="0.55000000000000004">
      <c r="A43" s="47"/>
      <c r="B43" s="47"/>
      <c r="C43" s="47"/>
      <c r="D43" s="47"/>
      <c r="E43" s="47"/>
      <c r="J43" s="36"/>
      <c r="K43" s="36"/>
    </row>
    <row r="44" spans="1:11" ht="35.1" customHeight="1" x14ac:dyDescent="0.55000000000000004">
      <c r="A44" s="47"/>
      <c r="B44" s="47"/>
      <c r="C44" s="47"/>
      <c r="D44" s="47"/>
      <c r="E44" s="47"/>
      <c r="J44" s="36"/>
      <c r="K44" s="36"/>
    </row>
    <row r="45" spans="1:11" ht="35.1" customHeight="1" x14ac:dyDescent="0.55000000000000004">
      <c r="A45" s="47"/>
      <c r="B45" s="47"/>
      <c r="C45" s="47"/>
      <c r="D45" s="47"/>
      <c r="E45" s="47"/>
      <c r="J45" s="36"/>
      <c r="K45" s="36"/>
    </row>
    <row r="46" spans="1:11" ht="35.1" customHeight="1" x14ac:dyDescent="0.55000000000000004">
      <c r="A46" s="47"/>
      <c r="B46" s="47"/>
      <c r="C46" s="47"/>
      <c r="D46" s="47"/>
      <c r="E46" s="47"/>
      <c r="J46" s="36"/>
      <c r="K46" s="36"/>
    </row>
    <row r="47" spans="1:11" ht="35.1" customHeight="1" x14ac:dyDescent="0.55000000000000004">
      <c r="A47" s="47"/>
      <c r="B47" s="47"/>
      <c r="C47" s="47"/>
      <c r="D47" s="47"/>
      <c r="E47" s="47"/>
      <c r="J47" s="36"/>
      <c r="K47" s="36"/>
    </row>
    <row r="48" spans="1:11" ht="35.1" customHeight="1" x14ac:dyDescent="0.55000000000000004">
      <c r="A48" s="47"/>
      <c r="B48" s="47"/>
      <c r="C48" s="47"/>
      <c r="D48" s="47"/>
      <c r="E48" s="47"/>
      <c r="J48" s="36"/>
      <c r="K48" s="36"/>
    </row>
    <row r="49" spans="1:11" ht="35.1" customHeight="1" x14ac:dyDescent="0.55000000000000004">
      <c r="A49" s="47"/>
      <c r="B49" s="47"/>
      <c r="C49" s="47"/>
      <c r="D49" s="47"/>
      <c r="E49" s="47"/>
      <c r="J49" s="36"/>
      <c r="K49" s="36"/>
    </row>
    <row r="50" spans="1:11" ht="35.1" customHeight="1" x14ac:dyDescent="0.55000000000000004">
      <c r="A50" s="47"/>
      <c r="B50" s="47"/>
      <c r="C50" s="47"/>
      <c r="D50" s="47"/>
      <c r="E50" s="47"/>
      <c r="J50" s="36"/>
      <c r="K50" s="36"/>
    </row>
    <row r="51" spans="1:11" ht="35.1" customHeight="1" x14ac:dyDescent="0.55000000000000004">
      <c r="A51" s="47"/>
      <c r="B51" s="47"/>
      <c r="C51" s="47"/>
      <c r="D51" s="47"/>
      <c r="E51" s="47"/>
      <c r="J51" s="36"/>
      <c r="K51" s="36"/>
    </row>
    <row r="52" spans="1:11" ht="35.1" customHeight="1" x14ac:dyDescent="0.55000000000000004">
      <c r="A52" s="47"/>
      <c r="B52" s="47"/>
      <c r="C52" s="47"/>
      <c r="D52" s="47"/>
      <c r="E52" s="47"/>
      <c r="J52" s="36"/>
      <c r="K52" s="36"/>
    </row>
    <row r="53" spans="1:11" ht="35.1" customHeight="1" x14ac:dyDescent="0.55000000000000004">
      <c r="A53" s="47"/>
      <c r="B53" s="47"/>
      <c r="C53" s="47"/>
      <c r="D53" s="47"/>
      <c r="E53" s="47"/>
      <c r="J53" s="36"/>
      <c r="K53" s="36"/>
    </row>
    <row r="54" spans="1:11" ht="35.1" customHeight="1" x14ac:dyDescent="0.55000000000000004">
      <c r="A54" s="47"/>
      <c r="B54" s="47"/>
      <c r="C54" s="47"/>
      <c r="D54" s="47"/>
      <c r="E54" s="47"/>
      <c r="J54" s="36"/>
      <c r="K54" s="36"/>
    </row>
    <row r="55" spans="1:11" ht="35.1" customHeight="1" x14ac:dyDescent="0.55000000000000004">
      <c r="A55" s="47"/>
      <c r="B55" s="47"/>
      <c r="C55" s="47"/>
      <c r="D55" s="47"/>
      <c r="E55" s="47"/>
      <c r="J55" s="36"/>
      <c r="K55" s="36"/>
    </row>
    <row r="56" spans="1:11" ht="35.1" customHeight="1" x14ac:dyDescent="0.55000000000000004">
      <c r="A56" s="47"/>
      <c r="B56" s="47"/>
      <c r="C56" s="47"/>
      <c r="D56" s="47"/>
      <c r="E56" s="47"/>
      <c r="J56" s="36"/>
      <c r="K56" s="36"/>
    </row>
    <row r="57" spans="1:11" ht="35.1" customHeight="1" x14ac:dyDescent="0.55000000000000004">
      <c r="A57" s="47"/>
      <c r="B57" s="47"/>
      <c r="C57" s="47"/>
      <c r="D57" s="47"/>
      <c r="E57" s="47"/>
      <c r="J57" s="36"/>
      <c r="K57" s="36"/>
    </row>
    <row r="58" spans="1:11" ht="35.1" customHeight="1" x14ac:dyDescent="0.55000000000000004">
      <c r="A58" s="47"/>
      <c r="B58" s="47"/>
      <c r="C58" s="47"/>
      <c r="D58" s="47"/>
      <c r="E58" s="47"/>
      <c r="J58" s="36"/>
      <c r="K58" s="36"/>
    </row>
    <row r="59" spans="1:11" ht="35.1" customHeight="1" x14ac:dyDescent="0.55000000000000004">
      <c r="A59" s="47"/>
      <c r="B59" s="47"/>
      <c r="C59" s="47"/>
      <c r="D59" s="47"/>
      <c r="E59" s="47"/>
      <c r="J59" s="36"/>
      <c r="K59" s="36"/>
    </row>
    <row r="60" spans="1:11" ht="35.1" customHeight="1" x14ac:dyDescent="0.55000000000000004">
      <c r="A60" s="47"/>
      <c r="B60" s="47"/>
      <c r="C60" s="47"/>
      <c r="D60" s="47"/>
      <c r="E60" s="47"/>
      <c r="J60" s="36"/>
      <c r="K60" s="36"/>
    </row>
    <row r="61" spans="1:11" ht="35.1" customHeight="1" x14ac:dyDescent="0.55000000000000004">
      <c r="A61" s="47"/>
      <c r="B61" s="47"/>
      <c r="C61" s="47"/>
      <c r="D61" s="47"/>
      <c r="E61" s="47"/>
      <c r="J61" s="36"/>
      <c r="K61" s="36"/>
    </row>
    <row r="62" spans="1:11" ht="35.1" customHeight="1" x14ac:dyDescent="0.55000000000000004">
      <c r="A62" s="47"/>
      <c r="B62" s="47"/>
      <c r="C62" s="47"/>
      <c r="D62" s="47"/>
      <c r="E62" s="47"/>
      <c r="J62" s="36"/>
      <c r="K62" s="36"/>
    </row>
    <row r="63" spans="1:11" ht="35.1" customHeight="1" x14ac:dyDescent="0.55000000000000004">
      <c r="A63" s="47"/>
      <c r="B63" s="47"/>
      <c r="C63" s="47"/>
      <c r="D63" s="47"/>
      <c r="E63" s="47"/>
      <c r="J63" s="36"/>
      <c r="K63" s="36"/>
    </row>
    <row r="64" spans="1:11" ht="35.1" customHeight="1" x14ac:dyDescent="0.55000000000000004">
      <c r="A64" s="47"/>
      <c r="B64" s="47"/>
      <c r="C64" s="47"/>
      <c r="D64" s="47"/>
      <c r="E64" s="47"/>
      <c r="J64" s="36"/>
      <c r="K64" s="36"/>
    </row>
    <row r="65" spans="1:11" ht="35.1" customHeight="1" x14ac:dyDescent="0.55000000000000004">
      <c r="A65" s="47"/>
      <c r="B65" s="47"/>
      <c r="C65" s="47"/>
      <c r="D65" s="47"/>
      <c r="E65" s="47"/>
      <c r="J65" s="36"/>
      <c r="K65" s="36"/>
    </row>
    <row r="66" spans="1:11" ht="35.1" customHeight="1" x14ac:dyDescent="0.55000000000000004">
      <c r="A66" s="47"/>
      <c r="B66" s="47"/>
      <c r="C66" s="47"/>
      <c r="D66" s="47"/>
      <c r="E66" s="47"/>
      <c r="J66" s="36"/>
      <c r="K66" s="36"/>
    </row>
    <row r="67" spans="1:11" ht="35.1" customHeight="1" x14ac:dyDescent="0.55000000000000004">
      <c r="A67" s="47"/>
      <c r="B67" s="47"/>
      <c r="C67" s="47"/>
      <c r="D67" s="47"/>
      <c r="E67" s="47"/>
      <c r="J67" s="36"/>
      <c r="K67" s="36"/>
    </row>
    <row r="68" spans="1:11" ht="35.1" customHeight="1" x14ac:dyDescent="0.55000000000000004">
      <c r="A68" s="47"/>
      <c r="B68" s="47"/>
      <c r="C68" s="47"/>
      <c r="D68" s="47"/>
      <c r="E68" s="47"/>
      <c r="J68" s="36"/>
      <c r="K68" s="36"/>
    </row>
    <row r="69" spans="1:11" ht="35.1" customHeight="1" x14ac:dyDescent="0.55000000000000004">
      <c r="A69" s="47"/>
      <c r="B69" s="47"/>
      <c r="C69" s="47"/>
      <c r="D69" s="47"/>
      <c r="E69" s="47"/>
      <c r="J69" s="36"/>
      <c r="K69" s="36"/>
    </row>
    <row r="70" spans="1:11" ht="35.1" customHeight="1" x14ac:dyDescent="0.55000000000000004">
      <c r="A70" s="47"/>
      <c r="B70" s="47"/>
      <c r="C70" s="47"/>
      <c r="D70" s="47"/>
      <c r="E70" s="47"/>
      <c r="J70" s="36"/>
      <c r="K70" s="36"/>
    </row>
    <row r="71" spans="1:11" ht="35.1" customHeight="1" x14ac:dyDescent="0.55000000000000004">
      <c r="A71" s="47"/>
      <c r="B71" s="47"/>
      <c r="C71" s="47"/>
      <c r="D71" s="47"/>
      <c r="E71" s="47"/>
      <c r="J71" s="36"/>
      <c r="K71" s="36"/>
    </row>
    <row r="72" spans="1:11" ht="35.1" customHeight="1" x14ac:dyDescent="0.55000000000000004">
      <c r="A72" s="47"/>
      <c r="B72" s="47"/>
      <c r="C72" s="47"/>
      <c r="D72" s="47"/>
      <c r="E72" s="47"/>
      <c r="J72" s="36"/>
      <c r="K72" s="36"/>
    </row>
    <row r="73" spans="1:11" ht="35.1" customHeight="1" x14ac:dyDescent="0.55000000000000004">
      <c r="A73" s="47"/>
      <c r="B73" s="47"/>
      <c r="C73" s="47"/>
      <c r="D73" s="47"/>
      <c r="E73" s="47"/>
      <c r="J73" s="36"/>
      <c r="K73" s="36"/>
    </row>
    <row r="74" spans="1:11" ht="35.1" customHeight="1" x14ac:dyDescent="0.55000000000000004">
      <c r="A74" s="47"/>
      <c r="B74" s="47"/>
      <c r="C74" s="47"/>
      <c r="D74" s="47"/>
      <c r="E74" s="47"/>
      <c r="J74" s="36"/>
      <c r="K74" s="36"/>
    </row>
    <row r="75" spans="1:11" ht="35.1" customHeight="1" x14ac:dyDescent="0.55000000000000004">
      <c r="A75" s="47"/>
      <c r="B75" s="47"/>
      <c r="C75" s="47"/>
      <c r="D75" s="47"/>
      <c r="E75" s="47"/>
      <c r="J75" s="36"/>
      <c r="K75" s="36"/>
    </row>
    <row r="76" spans="1:11" ht="35.1" customHeight="1" x14ac:dyDescent="0.55000000000000004">
      <c r="A76" s="47"/>
      <c r="B76" s="47"/>
      <c r="C76" s="47"/>
      <c r="D76" s="47"/>
      <c r="E76" s="47"/>
      <c r="J76" s="36"/>
      <c r="K76" s="36"/>
    </row>
    <row r="77" spans="1:11" ht="35.1" customHeight="1" x14ac:dyDescent="0.55000000000000004">
      <c r="A77" s="47"/>
      <c r="B77" s="47"/>
      <c r="C77" s="47"/>
      <c r="D77" s="47"/>
      <c r="E77" s="47"/>
      <c r="J77" s="36"/>
      <c r="K77" s="36"/>
    </row>
    <row r="78" spans="1:11" ht="35.1" customHeight="1" x14ac:dyDescent="0.55000000000000004">
      <c r="A78" s="47"/>
      <c r="B78" s="47"/>
      <c r="C78" s="47"/>
      <c r="D78" s="47"/>
      <c r="E78" s="47"/>
      <c r="J78" s="36"/>
      <c r="K78" s="36"/>
    </row>
    <row r="79" spans="1:11" ht="35.1" customHeight="1" x14ac:dyDescent="0.55000000000000004">
      <c r="A79" s="47"/>
      <c r="B79" s="47"/>
      <c r="C79" s="47"/>
      <c r="D79" s="47"/>
      <c r="E79" s="47"/>
      <c r="J79" s="36"/>
      <c r="K79" s="36"/>
    </row>
    <row r="80" spans="1:11" ht="35.1" customHeight="1" x14ac:dyDescent="0.55000000000000004">
      <c r="A80" s="47"/>
      <c r="B80" s="47"/>
      <c r="C80" s="47"/>
      <c r="D80" s="47"/>
      <c r="E80" s="47"/>
      <c r="J80" s="36"/>
      <c r="K80" s="36"/>
    </row>
    <row r="81" spans="1:11" ht="35.1" customHeight="1" x14ac:dyDescent="0.55000000000000004">
      <c r="A81" s="47"/>
      <c r="B81" s="47"/>
      <c r="C81" s="47"/>
      <c r="D81" s="47"/>
      <c r="E81" s="47"/>
      <c r="J81" s="36"/>
      <c r="K81" s="36"/>
    </row>
    <row r="82" spans="1:11" ht="35.1" customHeight="1" x14ac:dyDescent="0.55000000000000004">
      <c r="A82" s="47"/>
      <c r="B82" s="47"/>
      <c r="C82" s="47"/>
      <c r="D82" s="47"/>
      <c r="E82" s="47"/>
      <c r="J82" s="36"/>
      <c r="K82" s="36"/>
    </row>
    <row r="83" spans="1:11" ht="35.1" customHeight="1" x14ac:dyDescent="0.55000000000000004">
      <c r="A83" s="47"/>
      <c r="B83" s="47"/>
      <c r="C83" s="47"/>
      <c r="D83" s="47"/>
      <c r="E83" s="47"/>
      <c r="J83" s="36"/>
      <c r="K83" s="36"/>
    </row>
    <row r="84" spans="1:11" ht="35.1" customHeight="1" x14ac:dyDescent="0.55000000000000004">
      <c r="A84" s="47"/>
      <c r="B84" s="47"/>
      <c r="C84" s="47"/>
      <c r="D84" s="47"/>
      <c r="E84" s="47"/>
      <c r="J84" s="36"/>
      <c r="K84" s="36"/>
    </row>
    <row r="85" spans="1:11" ht="35.1" customHeight="1" x14ac:dyDescent="0.55000000000000004">
      <c r="A85" s="47"/>
      <c r="B85" s="47"/>
      <c r="C85" s="47"/>
      <c r="D85" s="47"/>
      <c r="E85" s="47"/>
      <c r="J85" s="36"/>
      <c r="K85" s="36"/>
    </row>
    <row r="86" spans="1:11" ht="35.1" customHeight="1" x14ac:dyDescent="0.55000000000000004">
      <c r="A86" s="47"/>
      <c r="B86" s="47"/>
      <c r="C86" s="47"/>
      <c r="D86" s="47"/>
      <c r="E86" s="47"/>
      <c r="J86" s="36"/>
      <c r="K86" s="36"/>
    </row>
    <row r="87" spans="1:11" ht="35.1" customHeight="1" x14ac:dyDescent="0.55000000000000004">
      <c r="A87" s="47"/>
      <c r="B87" s="47"/>
      <c r="C87" s="47"/>
      <c r="D87" s="47"/>
      <c r="E87" s="47"/>
      <c r="J87" s="36"/>
      <c r="K87" s="36"/>
    </row>
    <row r="88" spans="1:11" ht="35.1" customHeight="1" x14ac:dyDescent="0.55000000000000004">
      <c r="A88" s="47"/>
      <c r="B88" s="47"/>
      <c r="C88" s="47"/>
      <c r="D88" s="47"/>
      <c r="E88" s="47"/>
      <c r="J88" s="36"/>
      <c r="K88" s="36"/>
    </row>
    <row r="89" spans="1:11" ht="35.1" customHeight="1" x14ac:dyDescent="0.55000000000000004">
      <c r="A89" s="47"/>
      <c r="B89" s="47"/>
      <c r="C89" s="47"/>
      <c r="D89" s="47"/>
      <c r="E89" s="47"/>
      <c r="J89" s="36"/>
      <c r="K89" s="36"/>
    </row>
    <row r="90" spans="1:11" ht="35.1" customHeight="1" x14ac:dyDescent="0.55000000000000004">
      <c r="A90" s="47"/>
      <c r="B90" s="47"/>
      <c r="C90" s="47"/>
      <c r="D90" s="47"/>
      <c r="E90" s="47"/>
      <c r="J90" s="36"/>
      <c r="K90" s="36"/>
    </row>
    <row r="91" spans="1:11" ht="35.1" customHeight="1" x14ac:dyDescent="0.55000000000000004">
      <c r="A91" s="47"/>
      <c r="B91" s="47"/>
      <c r="C91" s="47"/>
      <c r="D91" s="47"/>
      <c r="E91" s="47"/>
      <c r="J91" s="36"/>
      <c r="K91" s="36"/>
    </row>
    <row r="92" spans="1:11" ht="35.1" customHeight="1" x14ac:dyDescent="0.55000000000000004">
      <c r="A92" s="47"/>
      <c r="B92" s="47"/>
      <c r="C92" s="47"/>
      <c r="D92" s="47"/>
      <c r="E92" s="47"/>
      <c r="J92" s="36"/>
      <c r="K92" s="36"/>
    </row>
    <row r="93" spans="1:11" ht="35.1" customHeight="1" x14ac:dyDescent="0.55000000000000004">
      <c r="A93" s="47"/>
      <c r="B93" s="47"/>
      <c r="C93" s="47"/>
      <c r="D93" s="47"/>
      <c r="E93" s="47"/>
      <c r="J93" s="36"/>
      <c r="K93" s="36"/>
    </row>
  </sheetData>
  <mergeCells count="4">
    <mergeCell ref="A3:E3"/>
    <mergeCell ref="A4:A6"/>
    <mergeCell ref="B4:B6"/>
    <mergeCell ref="C6:E6"/>
  </mergeCells>
  <hyperlinks>
    <hyperlink ref="G1" location="'الفهرس Index'!A1" display="الفهرس / 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2"/>
  <sheetViews>
    <sheetView showGridLines="0" rightToLeft="1" workbookViewId="0"/>
  </sheetViews>
  <sheetFormatPr defaultColWidth="8.85546875" defaultRowHeight="18" customHeight="1" x14ac:dyDescent="0.55000000000000004"/>
  <cols>
    <col min="1" max="1" width="4.85546875" style="36" bestFit="1" customWidth="1"/>
    <col min="2" max="2" width="48.42578125" style="36" customWidth="1"/>
    <col min="3" max="5" width="13.85546875" style="36" customWidth="1"/>
    <col min="6" max="6" width="0.140625" style="36" customWidth="1"/>
    <col min="7" max="7" width="11.85546875" style="36" bestFit="1" customWidth="1"/>
    <col min="8" max="9" width="8.85546875" style="36"/>
    <col min="10" max="11" width="8.85546875" style="46"/>
    <col min="12" max="245" width="8.85546875" style="36"/>
    <col min="246" max="246" width="5.85546875" style="36" customWidth="1"/>
    <col min="247" max="247" width="32.85546875" style="36" customWidth="1"/>
    <col min="248" max="248" width="5.85546875" style="36" customWidth="1"/>
    <col min="249" max="249" width="32.85546875" style="36" customWidth="1"/>
    <col min="250" max="255" width="8.85546875" style="36"/>
    <col min="256" max="256" width="32.85546875" style="36" customWidth="1"/>
    <col min="257" max="257" width="5.85546875" style="36" customWidth="1"/>
    <col min="258" max="258" width="32.85546875" style="36" customWidth="1"/>
    <col min="259" max="259" width="5.85546875" style="36" customWidth="1"/>
    <col min="260" max="501" width="8.85546875" style="36"/>
    <col min="502" max="502" width="5.85546875" style="36" customWidth="1"/>
    <col min="503" max="503" width="32.85546875" style="36" customWidth="1"/>
    <col min="504" max="504" width="5.85546875" style="36" customWidth="1"/>
    <col min="505" max="505" width="32.85546875" style="36" customWidth="1"/>
    <col min="506" max="511" width="8.85546875" style="36"/>
    <col min="512" max="512" width="32.85546875" style="36" customWidth="1"/>
    <col min="513" max="513" width="5.85546875" style="36" customWidth="1"/>
    <col min="514" max="514" width="32.85546875" style="36" customWidth="1"/>
    <col min="515" max="515" width="5.85546875" style="36" customWidth="1"/>
    <col min="516" max="757" width="8.85546875" style="36"/>
    <col min="758" max="758" width="5.85546875" style="36" customWidth="1"/>
    <col min="759" max="759" width="32.85546875" style="36" customWidth="1"/>
    <col min="760" max="760" width="5.85546875" style="36" customWidth="1"/>
    <col min="761" max="761" width="32.85546875" style="36" customWidth="1"/>
    <col min="762" max="767" width="8.85546875" style="36"/>
    <col min="768" max="768" width="32.85546875" style="36" customWidth="1"/>
    <col min="769" max="769" width="5.85546875" style="36" customWidth="1"/>
    <col min="770" max="770" width="32.85546875" style="36" customWidth="1"/>
    <col min="771" max="771" width="5.85546875" style="36" customWidth="1"/>
    <col min="772" max="1013" width="8.85546875" style="36"/>
    <col min="1014" max="1014" width="5.85546875" style="36" customWidth="1"/>
    <col min="1015" max="1015" width="32.85546875" style="36" customWidth="1"/>
    <col min="1016" max="1016" width="5.85546875" style="36" customWidth="1"/>
    <col min="1017" max="1017" width="32.85546875" style="36" customWidth="1"/>
    <col min="1018" max="1023" width="8.85546875" style="36"/>
    <col min="1024" max="1024" width="32.85546875" style="36" customWidth="1"/>
    <col min="1025" max="1025" width="5.85546875" style="36" customWidth="1"/>
    <col min="1026" max="1026" width="32.85546875" style="36" customWidth="1"/>
    <col min="1027" max="1027" width="5.85546875" style="36" customWidth="1"/>
    <col min="1028" max="1269" width="8.85546875" style="36"/>
    <col min="1270" max="1270" width="5.85546875" style="36" customWidth="1"/>
    <col min="1271" max="1271" width="32.85546875" style="36" customWidth="1"/>
    <col min="1272" max="1272" width="5.85546875" style="36" customWidth="1"/>
    <col min="1273" max="1273" width="32.85546875" style="36" customWidth="1"/>
    <col min="1274" max="1279" width="8.85546875" style="36"/>
    <col min="1280" max="1280" width="32.85546875" style="36" customWidth="1"/>
    <col min="1281" max="1281" width="5.85546875" style="36" customWidth="1"/>
    <col min="1282" max="1282" width="32.85546875" style="36" customWidth="1"/>
    <col min="1283" max="1283" width="5.85546875" style="36" customWidth="1"/>
    <col min="1284" max="1525" width="8.85546875" style="36"/>
    <col min="1526" max="1526" width="5.85546875" style="36" customWidth="1"/>
    <col min="1527" max="1527" width="32.85546875" style="36" customWidth="1"/>
    <col min="1528" max="1528" width="5.85546875" style="36" customWidth="1"/>
    <col min="1529" max="1529" width="32.85546875" style="36" customWidth="1"/>
    <col min="1530" max="1535" width="8.85546875" style="36"/>
    <col min="1536" max="1536" width="32.85546875" style="36" customWidth="1"/>
    <col min="1537" max="1537" width="5.85546875" style="36" customWidth="1"/>
    <col min="1538" max="1538" width="32.85546875" style="36" customWidth="1"/>
    <col min="1539" max="1539" width="5.85546875" style="36" customWidth="1"/>
    <col min="1540" max="1781" width="8.85546875" style="36"/>
    <col min="1782" max="1782" width="5.85546875" style="36" customWidth="1"/>
    <col min="1783" max="1783" width="32.85546875" style="36" customWidth="1"/>
    <col min="1784" max="1784" width="5.85546875" style="36" customWidth="1"/>
    <col min="1785" max="1785" width="32.85546875" style="36" customWidth="1"/>
    <col min="1786" max="1791" width="8.85546875" style="36"/>
    <col min="1792" max="1792" width="32.85546875" style="36" customWidth="1"/>
    <col min="1793" max="1793" width="5.85546875" style="36" customWidth="1"/>
    <col min="1794" max="1794" width="32.85546875" style="36" customWidth="1"/>
    <col min="1795" max="1795" width="5.85546875" style="36" customWidth="1"/>
    <col min="1796" max="2037" width="8.85546875" style="36"/>
    <col min="2038" max="2038" width="5.85546875" style="36" customWidth="1"/>
    <col min="2039" max="2039" width="32.85546875" style="36" customWidth="1"/>
    <col min="2040" max="2040" width="5.85546875" style="36" customWidth="1"/>
    <col min="2041" max="2041" width="32.85546875" style="36" customWidth="1"/>
    <col min="2042" max="2047" width="8.85546875" style="36"/>
    <col min="2048" max="2048" width="32.85546875" style="36" customWidth="1"/>
    <col min="2049" max="2049" width="5.85546875" style="36" customWidth="1"/>
    <col min="2050" max="2050" width="32.85546875" style="36" customWidth="1"/>
    <col min="2051" max="2051" width="5.85546875" style="36" customWidth="1"/>
    <col min="2052" max="2293" width="8.85546875" style="36"/>
    <col min="2294" max="2294" width="5.85546875" style="36" customWidth="1"/>
    <col min="2295" max="2295" width="32.85546875" style="36" customWidth="1"/>
    <col min="2296" max="2296" width="5.85546875" style="36" customWidth="1"/>
    <col min="2297" max="2297" width="32.85546875" style="36" customWidth="1"/>
    <col min="2298" max="2303" width="8.85546875" style="36"/>
    <col min="2304" max="2304" width="32.85546875" style="36" customWidth="1"/>
    <col min="2305" max="2305" width="5.85546875" style="36" customWidth="1"/>
    <col min="2306" max="2306" width="32.85546875" style="36" customWidth="1"/>
    <col min="2307" max="2307" width="5.85546875" style="36" customWidth="1"/>
    <col min="2308" max="2549" width="8.85546875" style="36"/>
    <col min="2550" max="2550" width="5.85546875" style="36" customWidth="1"/>
    <col min="2551" max="2551" width="32.85546875" style="36" customWidth="1"/>
    <col min="2552" max="2552" width="5.85546875" style="36" customWidth="1"/>
    <col min="2553" max="2553" width="32.85546875" style="36" customWidth="1"/>
    <col min="2554" max="2559" width="8.85546875" style="36"/>
    <col min="2560" max="2560" width="32.85546875" style="36" customWidth="1"/>
    <col min="2561" max="2561" width="5.85546875" style="36" customWidth="1"/>
    <col min="2562" max="2562" width="32.85546875" style="36" customWidth="1"/>
    <col min="2563" max="2563" width="5.85546875" style="36" customWidth="1"/>
    <col min="2564" max="2805" width="8.85546875" style="36"/>
    <col min="2806" max="2806" width="5.85546875" style="36" customWidth="1"/>
    <col min="2807" max="2807" width="32.85546875" style="36" customWidth="1"/>
    <col min="2808" max="2808" width="5.85546875" style="36" customWidth="1"/>
    <col min="2809" max="2809" width="32.85546875" style="36" customWidth="1"/>
    <col min="2810" max="2815" width="8.85546875" style="36"/>
    <col min="2816" max="2816" width="32.85546875" style="36" customWidth="1"/>
    <col min="2817" max="2817" width="5.85546875" style="36" customWidth="1"/>
    <col min="2818" max="2818" width="32.85546875" style="36" customWidth="1"/>
    <col min="2819" max="2819" width="5.85546875" style="36" customWidth="1"/>
    <col min="2820" max="3061" width="8.85546875" style="36"/>
    <col min="3062" max="3062" width="5.85546875" style="36" customWidth="1"/>
    <col min="3063" max="3063" width="32.85546875" style="36" customWidth="1"/>
    <col min="3064" max="3064" width="5.85546875" style="36" customWidth="1"/>
    <col min="3065" max="3065" width="32.85546875" style="36" customWidth="1"/>
    <col min="3066" max="3071" width="8.85546875" style="36"/>
    <col min="3072" max="3072" width="32.85546875" style="36" customWidth="1"/>
    <col min="3073" max="3073" width="5.85546875" style="36" customWidth="1"/>
    <col min="3074" max="3074" width="32.85546875" style="36" customWidth="1"/>
    <col min="3075" max="3075" width="5.85546875" style="36" customWidth="1"/>
    <col min="3076" max="3317" width="8.85546875" style="36"/>
    <col min="3318" max="3318" width="5.85546875" style="36" customWidth="1"/>
    <col min="3319" max="3319" width="32.85546875" style="36" customWidth="1"/>
    <col min="3320" max="3320" width="5.85546875" style="36" customWidth="1"/>
    <col min="3321" max="3321" width="32.85546875" style="36" customWidth="1"/>
    <col min="3322" max="3327" width="8.85546875" style="36"/>
    <col min="3328" max="3328" width="32.85546875" style="36" customWidth="1"/>
    <col min="3329" max="3329" width="5.85546875" style="36" customWidth="1"/>
    <col min="3330" max="3330" width="32.85546875" style="36" customWidth="1"/>
    <col min="3331" max="3331" width="5.85546875" style="36" customWidth="1"/>
    <col min="3332" max="3573" width="8.85546875" style="36"/>
    <col min="3574" max="3574" width="5.85546875" style="36" customWidth="1"/>
    <col min="3575" max="3575" width="32.85546875" style="36" customWidth="1"/>
    <col min="3576" max="3576" width="5.85546875" style="36" customWidth="1"/>
    <col min="3577" max="3577" width="32.85546875" style="36" customWidth="1"/>
    <col min="3578" max="3583" width="8.85546875" style="36"/>
    <col min="3584" max="3584" width="32.85546875" style="36" customWidth="1"/>
    <col min="3585" max="3585" width="5.85546875" style="36" customWidth="1"/>
    <col min="3586" max="3586" width="32.85546875" style="36" customWidth="1"/>
    <col min="3587" max="3587" width="5.85546875" style="36" customWidth="1"/>
    <col min="3588" max="3829" width="8.85546875" style="36"/>
    <col min="3830" max="3830" width="5.85546875" style="36" customWidth="1"/>
    <col min="3831" max="3831" width="32.85546875" style="36" customWidth="1"/>
    <col min="3832" max="3832" width="5.85546875" style="36" customWidth="1"/>
    <col min="3833" max="3833" width="32.85546875" style="36" customWidth="1"/>
    <col min="3834" max="3839" width="8.85546875" style="36"/>
    <col min="3840" max="3840" width="32.85546875" style="36" customWidth="1"/>
    <col min="3841" max="3841" width="5.85546875" style="36" customWidth="1"/>
    <col min="3842" max="3842" width="32.85546875" style="36" customWidth="1"/>
    <col min="3843" max="3843" width="5.85546875" style="36" customWidth="1"/>
    <col min="3844" max="4085" width="8.85546875" style="36"/>
    <col min="4086" max="4086" width="5.85546875" style="36" customWidth="1"/>
    <col min="4087" max="4087" width="32.85546875" style="36" customWidth="1"/>
    <col min="4088" max="4088" width="5.85546875" style="36" customWidth="1"/>
    <col min="4089" max="4089" width="32.85546875" style="36" customWidth="1"/>
    <col min="4090" max="4095" width="8.85546875" style="36"/>
    <col min="4096" max="4096" width="32.85546875" style="36" customWidth="1"/>
    <col min="4097" max="4097" width="5.85546875" style="36" customWidth="1"/>
    <col min="4098" max="4098" width="32.85546875" style="36" customWidth="1"/>
    <col min="4099" max="4099" width="5.85546875" style="36" customWidth="1"/>
    <col min="4100" max="4341" width="8.85546875" style="36"/>
    <col min="4342" max="4342" width="5.85546875" style="36" customWidth="1"/>
    <col min="4343" max="4343" width="32.85546875" style="36" customWidth="1"/>
    <col min="4344" max="4344" width="5.85546875" style="36" customWidth="1"/>
    <col min="4345" max="4345" width="32.85546875" style="36" customWidth="1"/>
    <col min="4346" max="4351" width="8.85546875" style="36"/>
    <col min="4352" max="4352" width="32.85546875" style="36" customWidth="1"/>
    <col min="4353" max="4353" width="5.85546875" style="36" customWidth="1"/>
    <col min="4354" max="4354" width="32.85546875" style="36" customWidth="1"/>
    <col min="4355" max="4355" width="5.85546875" style="36" customWidth="1"/>
    <col min="4356" max="4597" width="8.85546875" style="36"/>
    <col min="4598" max="4598" width="5.85546875" style="36" customWidth="1"/>
    <col min="4599" max="4599" width="32.85546875" style="36" customWidth="1"/>
    <col min="4600" max="4600" width="5.85546875" style="36" customWidth="1"/>
    <col min="4601" max="4601" width="32.85546875" style="36" customWidth="1"/>
    <col min="4602" max="4607" width="8.85546875" style="36"/>
    <col min="4608" max="4608" width="32.85546875" style="36" customWidth="1"/>
    <col min="4609" max="4609" width="5.85546875" style="36" customWidth="1"/>
    <col min="4610" max="4610" width="32.85546875" style="36" customWidth="1"/>
    <col min="4611" max="4611" width="5.85546875" style="36" customWidth="1"/>
    <col min="4612" max="4853" width="8.85546875" style="36"/>
    <col min="4854" max="4854" width="5.85546875" style="36" customWidth="1"/>
    <col min="4855" max="4855" width="32.85546875" style="36" customWidth="1"/>
    <col min="4856" max="4856" width="5.85546875" style="36" customWidth="1"/>
    <col min="4857" max="4857" width="32.85546875" style="36" customWidth="1"/>
    <col min="4858" max="4863" width="8.85546875" style="36"/>
    <col min="4864" max="4864" width="32.85546875" style="36" customWidth="1"/>
    <col min="4865" max="4865" width="5.85546875" style="36" customWidth="1"/>
    <col min="4866" max="4866" width="32.85546875" style="36" customWidth="1"/>
    <col min="4867" max="4867" width="5.85546875" style="36" customWidth="1"/>
    <col min="4868" max="5109" width="8.85546875" style="36"/>
    <col min="5110" max="5110" width="5.85546875" style="36" customWidth="1"/>
    <col min="5111" max="5111" width="32.85546875" style="36" customWidth="1"/>
    <col min="5112" max="5112" width="5.85546875" style="36" customWidth="1"/>
    <col min="5113" max="5113" width="32.85546875" style="36" customWidth="1"/>
    <col min="5114" max="5119" width="8.85546875" style="36"/>
    <col min="5120" max="5120" width="32.85546875" style="36" customWidth="1"/>
    <col min="5121" max="5121" width="5.85546875" style="36" customWidth="1"/>
    <col min="5122" max="5122" width="32.85546875" style="36" customWidth="1"/>
    <col min="5123" max="5123" width="5.85546875" style="36" customWidth="1"/>
    <col min="5124" max="5365" width="8.85546875" style="36"/>
    <col min="5366" max="5366" width="5.85546875" style="36" customWidth="1"/>
    <col min="5367" max="5367" width="32.85546875" style="36" customWidth="1"/>
    <col min="5368" max="5368" width="5.85546875" style="36" customWidth="1"/>
    <col min="5369" max="5369" width="32.85546875" style="36" customWidth="1"/>
    <col min="5370" max="5375" width="8.85546875" style="36"/>
    <col min="5376" max="5376" width="32.85546875" style="36" customWidth="1"/>
    <col min="5377" max="5377" width="5.85546875" style="36" customWidth="1"/>
    <col min="5378" max="5378" width="32.85546875" style="36" customWidth="1"/>
    <col min="5379" max="5379" width="5.85546875" style="36" customWidth="1"/>
    <col min="5380" max="5621" width="8.85546875" style="36"/>
    <col min="5622" max="5622" width="5.85546875" style="36" customWidth="1"/>
    <col min="5623" max="5623" width="32.85546875" style="36" customWidth="1"/>
    <col min="5624" max="5624" width="5.85546875" style="36" customWidth="1"/>
    <col min="5625" max="5625" width="32.85546875" style="36" customWidth="1"/>
    <col min="5626" max="5631" width="8.85546875" style="36"/>
    <col min="5632" max="5632" width="32.85546875" style="36" customWidth="1"/>
    <col min="5633" max="5633" width="5.85546875" style="36" customWidth="1"/>
    <col min="5634" max="5634" width="32.85546875" style="36" customWidth="1"/>
    <col min="5635" max="5635" width="5.85546875" style="36" customWidth="1"/>
    <col min="5636" max="5877" width="8.85546875" style="36"/>
    <col min="5878" max="5878" width="5.85546875" style="36" customWidth="1"/>
    <col min="5879" max="5879" width="32.85546875" style="36" customWidth="1"/>
    <col min="5880" max="5880" width="5.85546875" style="36" customWidth="1"/>
    <col min="5881" max="5881" width="32.85546875" style="36" customWidth="1"/>
    <col min="5882" max="5887" width="8.85546875" style="36"/>
    <col min="5888" max="5888" width="32.85546875" style="36" customWidth="1"/>
    <col min="5889" max="5889" width="5.85546875" style="36" customWidth="1"/>
    <col min="5890" max="5890" width="32.85546875" style="36" customWidth="1"/>
    <col min="5891" max="5891" width="5.85546875" style="36" customWidth="1"/>
    <col min="5892" max="6133" width="8.85546875" style="36"/>
    <col min="6134" max="6134" width="5.85546875" style="36" customWidth="1"/>
    <col min="6135" max="6135" width="32.85546875" style="36" customWidth="1"/>
    <col min="6136" max="6136" width="5.85546875" style="36" customWidth="1"/>
    <col min="6137" max="6137" width="32.85546875" style="36" customWidth="1"/>
    <col min="6138" max="6143" width="8.85546875" style="36"/>
    <col min="6144" max="6144" width="32.85546875" style="36" customWidth="1"/>
    <col min="6145" max="6145" width="5.85546875" style="36" customWidth="1"/>
    <col min="6146" max="6146" width="32.85546875" style="36" customWidth="1"/>
    <col min="6147" max="6147" width="5.85546875" style="36" customWidth="1"/>
    <col min="6148" max="6389" width="8.85546875" style="36"/>
    <col min="6390" max="6390" width="5.85546875" style="36" customWidth="1"/>
    <col min="6391" max="6391" width="32.85546875" style="36" customWidth="1"/>
    <col min="6392" max="6392" width="5.85546875" style="36" customWidth="1"/>
    <col min="6393" max="6393" width="32.85546875" style="36" customWidth="1"/>
    <col min="6394" max="6399" width="8.85546875" style="36"/>
    <col min="6400" max="6400" width="32.85546875" style="36" customWidth="1"/>
    <col min="6401" max="6401" width="5.85546875" style="36" customWidth="1"/>
    <col min="6402" max="6402" width="32.85546875" style="36" customWidth="1"/>
    <col min="6403" max="6403" width="5.85546875" style="36" customWidth="1"/>
    <col min="6404" max="6645" width="8.85546875" style="36"/>
    <col min="6646" max="6646" width="5.85546875" style="36" customWidth="1"/>
    <col min="6647" max="6647" width="32.85546875" style="36" customWidth="1"/>
    <col min="6648" max="6648" width="5.85546875" style="36" customWidth="1"/>
    <col min="6649" max="6649" width="32.85546875" style="36" customWidth="1"/>
    <col min="6650" max="6655" width="8.85546875" style="36"/>
    <col min="6656" max="6656" width="32.85546875" style="36" customWidth="1"/>
    <col min="6657" max="6657" width="5.85546875" style="36" customWidth="1"/>
    <col min="6658" max="6658" width="32.85546875" style="36" customWidth="1"/>
    <col min="6659" max="6659" width="5.85546875" style="36" customWidth="1"/>
    <col min="6660" max="6901" width="8.85546875" style="36"/>
    <col min="6902" max="6902" width="5.85546875" style="36" customWidth="1"/>
    <col min="6903" max="6903" width="32.85546875" style="36" customWidth="1"/>
    <col min="6904" max="6904" width="5.85546875" style="36" customWidth="1"/>
    <col min="6905" max="6905" width="32.85546875" style="36" customWidth="1"/>
    <col min="6906" max="6911" width="8.85546875" style="36"/>
    <col min="6912" max="6912" width="32.85546875" style="36" customWidth="1"/>
    <col min="6913" max="6913" width="5.85546875" style="36" customWidth="1"/>
    <col min="6914" max="6914" width="32.85546875" style="36" customWidth="1"/>
    <col min="6915" max="6915" width="5.85546875" style="36" customWidth="1"/>
    <col min="6916" max="7157" width="8.85546875" style="36"/>
    <col min="7158" max="7158" width="5.85546875" style="36" customWidth="1"/>
    <col min="7159" max="7159" width="32.85546875" style="36" customWidth="1"/>
    <col min="7160" max="7160" width="5.85546875" style="36" customWidth="1"/>
    <col min="7161" max="7161" width="32.85546875" style="36" customWidth="1"/>
    <col min="7162" max="7167" width="8.85546875" style="36"/>
    <col min="7168" max="7168" width="32.85546875" style="36" customWidth="1"/>
    <col min="7169" max="7169" width="5.85546875" style="36" customWidth="1"/>
    <col min="7170" max="7170" width="32.85546875" style="36" customWidth="1"/>
    <col min="7171" max="7171" width="5.85546875" style="36" customWidth="1"/>
    <col min="7172" max="7413" width="8.85546875" style="36"/>
    <col min="7414" max="7414" width="5.85546875" style="36" customWidth="1"/>
    <col min="7415" max="7415" width="32.85546875" style="36" customWidth="1"/>
    <col min="7416" max="7416" width="5.85546875" style="36" customWidth="1"/>
    <col min="7417" max="7417" width="32.85546875" style="36" customWidth="1"/>
    <col min="7418" max="7423" width="8.85546875" style="36"/>
    <col min="7424" max="7424" width="32.85546875" style="36" customWidth="1"/>
    <col min="7425" max="7425" width="5.85546875" style="36" customWidth="1"/>
    <col min="7426" max="7426" width="32.85546875" style="36" customWidth="1"/>
    <col min="7427" max="7427" width="5.85546875" style="36" customWidth="1"/>
    <col min="7428" max="7669" width="8.85546875" style="36"/>
    <col min="7670" max="7670" width="5.85546875" style="36" customWidth="1"/>
    <col min="7671" max="7671" width="32.85546875" style="36" customWidth="1"/>
    <col min="7672" max="7672" width="5.85546875" style="36" customWidth="1"/>
    <col min="7673" max="7673" width="32.85546875" style="36" customWidth="1"/>
    <col min="7674" max="7679" width="8.85546875" style="36"/>
    <col min="7680" max="7680" width="32.85546875" style="36" customWidth="1"/>
    <col min="7681" max="7681" width="5.85546875" style="36" customWidth="1"/>
    <col min="7682" max="7682" width="32.85546875" style="36" customWidth="1"/>
    <col min="7683" max="7683" width="5.85546875" style="36" customWidth="1"/>
    <col min="7684" max="7925" width="8.85546875" style="36"/>
    <col min="7926" max="7926" width="5.85546875" style="36" customWidth="1"/>
    <col min="7927" max="7927" width="32.85546875" style="36" customWidth="1"/>
    <col min="7928" max="7928" width="5.85546875" style="36" customWidth="1"/>
    <col min="7929" max="7929" width="32.85546875" style="36" customWidth="1"/>
    <col min="7930" max="7935" width="8.85546875" style="36"/>
    <col min="7936" max="7936" width="32.85546875" style="36" customWidth="1"/>
    <col min="7937" max="7937" width="5.85546875" style="36" customWidth="1"/>
    <col min="7938" max="7938" width="32.85546875" style="36" customWidth="1"/>
    <col min="7939" max="7939" width="5.85546875" style="36" customWidth="1"/>
    <col min="7940" max="8181" width="8.85546875" style="36"/>
    <col min="8182" max="8182" width="5.85546875" style="36" customWidth="1"/>
    <col min="8183" max="8183" width="32.85546875" style="36" customWidth="1"/>
    <col min="8184" max="8184" width="5.85546875" style="36" customWidth="1"/>
    <col min="8185" max="8185" width="32.85546875" style="36" customWidth="1"/>
    <col min="8186" max="8191" width="8.85546875" style="36"/>
    <col min="8192" max="8192" width="32.85546875" style="36" customWidth="1"/>
    <col min="8193" max="8193" width="5.85546875" style="36" customWidth="1"/>
    <col min="8194" max="8194" width="32.85546875" style="36" customWidth="1"/>
    <col min="8195" max="8195" width="5.85546875" style="36" customWidth="1"/>
    <col min="8196" max="8437" width="8.85546875" style="36"/>
    <col min="8438" max="8438" width="5.85546875" style="36" customWidth="1"/>
    <col min="8439" max="8439" width="32.85546875" style="36" customWidth="1"/>
    <col min="8440" max="8440" width="5.85546875" style="36" customWidth="1"/>
    <col min="8441" max="8441" width="32.85546875" style="36" customWidth="1"/>
    <col min="8442" max="8447" width="8.85546875" style="36"/>
    <col min="8448" max="8448" width="32.85546875" style="36" customWidth="1"/>
    <col min="8449" max="8449" width="5.85546875" style="36" customWidth="1"/>
    <col min="8450" max="8450" width="32.85546875" style="36" customWidth="1"/>
    <col min="8451" max="8451" width="5.85546875" style="36" customWidth="1"/>
    <col min="8452" max="8693" width="8.85546875" style="36"/>
    <col min="8694" max="8694" width="5.85546875" style="36" customWidth="1"/>
    <col min="8695" max="8695" width="32.85546875" style="36" customWidth="1"/>
    <col min="8696" max="8696" width="5.85546875" style="36" customWidth="1"/>
    <col min="8697" max="8697" width="32.85546875" style="36" customWidth="1"/>
    <col min="8698" max="8703" width="8.85546875" style="36"/>
    <col min="8704" max="8704" width="32.85546875" style="36" customWidth="1"/>
    <col min="8705" max="8705" width="5.85546875" style="36" customWidth="1"/>
    <col min="8706" max="8706" width="32.85546875" style="36" customWidth="1"/>
    <col min="8707" max="8707" width="5.85546875" style="36" customWidth="1"/>
    <col min="8708" max="8949" width="8.85546875" style="36"/>
    <col min="8950" max="8950" width="5.85546875" style="36" customWidth="1"/>
    <col min="8951" max="8951" width="32.85546875" style="36" customWidth="1"/>
    <col min="8952" max="8952" width="5.85546875" style="36" customWidth="1"/>
    <col min="8953" max="8953" width="32.85546875" style="36" customWidth="1"/>
    <col min="8954" max="8959" width="8.85546875" style="36"/>
    <col min="8960" max="8960" width="32.85546875" style="36" customWidth="1"/>
    <col min="8961" max="8961" width="5.85546875" style="36" customWidth="1"/>
    <col min="8962" max="8962" width="32.85546875" style="36" customWidth="1"/>
    <col min="8963" max="8963" width="5.85546875" style="36" customWidth="1"/>
    <col min="8964" max="9205" width="8.85546875" style="36"/>
    <col min="9206" max="9206" width="5.85546875" style="36" customWidth="1"/>
    <col min="9207" max="9207" width="32.85546875" style="36" customWidth="1"/>
    <col min="9208" max="9208" width="5.85546875" style="36" customWidth="1"/>
    <col min="9209" max="9209" width="32.85546875" style="36" customWidth="1"/>
    <col min="9210" max="9215" width="8.85546875" style="36"/>
    <col min="9216" max="9216" width="32.85546875" style="36" customWidth="1"/>
    <col min="9217" max="9217" width="5.85546875" style="36" customWidth="1"/>
    <col min="9218" max="9218" width="32.85546875" style="36" customWidth="1"/>
    <col min="9219" max="9219" width="5.85546875" style="36" customWidth="1"/>
    <col min="9220" max="9461" width="8.85546875" style="36"/>
    <col min="9462" max="9462" width="5.85546875" style="36" customWidth="1"/>
    <col min="9463" max="9463" width="32.85546875" style="36" customWidth="1"/>
    <col min="9464" max="9464" width="5.85546875" style="36" customWidth="1"/>
    <col min="9465" max="9465" width="32.85546875" style="36" customWidth="1"/>
    <col min="9466" max="9471" width="8.85546875" style="36"/>
    <col min="9472" max="9472" width="32.85546875" style="36" customWidth="1"/>
    <col min="9473" max="9473" width="5.85546875" style="36" customWidth="1"/>
    <col min="9474" max="9474" width="32.85546875" style="36" customWidth="1"/>
    <col min="9475" max="9475" width="5.85546875" style="36" customWidth="1"/>
    <col min="9476" max="9717" width="8.85546875" style="36"/>
    <col min="9718" max="9718" width="5.85546875" style="36" customWidth="1"/>
    <col min="9719" max="9719" width="32.85546875" style="36" customWidth="1"/>
    <col min="9720" max="9720" width="5.85546875" style="36" customWidth="1"/>
    <col min="9721" max="9721" width="32.85546875" style="36" customWidth="1"/>
    <col min="9722" max="9727" width="8.85546875" style="36"/>
    <col min="9728" max="9728" width="32.85546875" style="36" customWidth="1"/>
    <col min="9729" max="9729" width="5.85546875" style="36" customWidth="1"/>
    <col min="9730" max="9730" width="32.85546875" style="36" customWidth="1"/>
    <col min="9731" max="9731" width="5.85546875" style="36" customWidth="1"/>
    <col min="9732" max="9973" width="8.85546875" style="36"/>
    <col min="9974" max="9974" width="5.85546875" style="36" customWidth="1"/>
    <col min="9975" max="9975" width="32.85546875" style="36" customWidth="1"/>
    <col min="9976" max="9976" width="5.85546875" style="36" customWidth="1"/>
    <col min="9977" max="9977" width="32.85546875" style="36" customWidth="1"/>
    <col min="9978" max="9983" width="8.85546875" style="36"/>
    <col min="9984" max="9984" width="32.85546875" style="36" customWidth="1"/>
    <col min="9985" max="9985" width="5.85546875" style="36" customWidth="1"/>
    <col min="9986" max="9986" width="32.85546875" style="36" customWidth="1"/>
    <col min="9987" max="9987" width="5.85546875" style="36" customWidth="1"/>
    <col min="9988" max="10229" width="8.85546875" style="36"/>
    <col min="10230" max="10230" width="5.85546875" style="36" customWidth="1"/>
    <col min="10231" max="10231" width="32.85546875" style="36" customWidth="1"/>
    <col min="10232" max="10232" width="5.85546875" style="36" customWidth="1"/>
    <col min="10233" max="10233" width="32.85546875" style="36" customWidth="1"/>
    <col min="10234" max="10239" width="8.85546875" style="36"/>
    <col min="10240" max="10240" width="32.85546875" style="36" customWidth="1"/>
    <col min="10241" max="10241" width="5.85546875" style="36" customWidth="1"/>
    <col min="10242" max="10242" width="32.85546875" style="36" customWidth="1"/>
    <col min="10243" max="10243" width="5.85546875" style="36" customWidth="1"/>
    <col min="10244" max="10485" width="8.85546875" style="36"/>
    <col min="10486" max="10486" width="5.85546875" style="36" customWidth="1"/>
    <col min="10487" max="10487" width="32.85546875" style="36" customWidth="1"/>
    <col min="10488" max="10488" width="5.85546875" style="36" customWidth="1"/>
    <col min="10489" max="10489" width="32.85546875" style="36" customWidth="1"/>
    <col min="10490" max="10495" width="8.85546875" style="36"/>
    <col min="10496" max="10496" width="32.85546875" style="36" customWidth="1"/>
    <col min="10497" max="10497" width="5.85546875" style="36" customWidth="1"/>
    <col min="10498" max="10498" width="32.85546875" style="36" customWidth="1"/>
    <col min="10499" max="10499" width="5.85546875" style="36" customWidth="1"/>
    <col min="10500" max="10741" width="8.85546875" style="36"/>
    <col min="10742" max="10742" width="5.85546875" style="36" customWidth="1"/>
    <col min="10743" max="10743" width="32.85546875" style="36" customWidth="1"/>
    <col min="10744" max="10744" width="5.85546875" style="36" customWidth="1"/>
    <col min="10745" max="10745" width="32.85546875" style="36" customWidth="1"/>
    <col min="10746" max="10751" width="8.85546875" style="36"/>
    <col min="10752" max="10752" width="32.85546875" style="36" customWidth="1"/>
    <col min="10753" max="10753" width="5.85546875" style="36" customWidth="1"/>
    <col min="10754" max="10754" width="32.85546875" style="36" customWidth="1"/>
    <col min="10755" max="10755" width="5.85546875" style="36" customWidth="1"/>
    <col min="10756" max="10997" width="8.85546875" style="36"/>
    <col min="10998" max="10998" width="5.85546875" style="36" customWidth="1"/>
    <col min="10999" max="10999" width="32.85546875" style="36" customWidth="1"/>
    <col min="11000" max="11000" width="5.85546875" style="36" customWidth="1"/>
    <col min="11001" max="11001" width="32.85546875" style="36" customWidth="1"/>
    <col min="11002" max="11007" width="8.85546875" style="36"/>
    <col min="11008" max="11008" width="32.85546875" style="36" customWidth="1"/>
    <col min="11009" max="11009" width="5.85546875" style="36" customWidth="1"/>
    <col min="11010" max="11010" width="32.85546875" style="36" customWidth="1"/>
    <col min="11011" max="11011" width="5.85546875" style="36" customWidth="1"/>
    <col min="11012" max="11253" width="8.85546875" style="36"/>
    <col min="11254" max="11254" width="5.85546875" style="36" customWidth="1"/>
    <col min="11255" max="11255" width="32.85546875" style="36" customWidth="1"/>
    <col min="11256" max="11256" width="5.85546875" style="36" customWidth="1"/>
    <col min="11257" max="11257" width="32.85546875" style="36" customWidth="1"/>
    <col min="11258" max="11263" width="8.85546875" style="36"/>
    <col min="11264" max="11264" width="32.85546875" style="36" customWidth="1"/>
    <col min="11265" max="11265" width="5.85546875" style="36" customWidth="1"/>
    <col min="11266" max="11266" width="32.85546875" style="36" customWidth="1"/>
    <col min="11267" max="11267" width="5.85546875" style="36" customWidth="1"/>
    <col min="11268" max="11509" width="8.85546875" style="36"/>
    <col min="11510" max="11510" width="5.85546875" style="36" customWidth="1"/>
    <col min="11511" max="11511" width="32.85546875" style="36" customWidth="1"/>
    <col min="11512" max="11512" width="5.85546875" style="36" customWidth="1"/>
    <col min="11513" max="11513" width="32.85546875" style="36" customWidth="1"/>
    <col min="11514" max="11519" width="8.85546875" style="36"/>
    <col min="11520" max="11520" width="32.85546875" style="36" customWidth="1"/>
    <col min="11521" max="11521" width="5.85546875" style="36" customWidth="1"/>
    <col min="11522" max="11522" width="32.85546875" style="36" customWidth="1"/>
    <col min="11523" max="11523" width="5.85546875" style="36" customWidth="1"/>
    <col min="11524" max="11765" width="8.85546875" style="36"/>
    <col min="11766" max="11766" width="5.85546875" style="36" customWidth="1"/>
    <col min="11767" max="11767" width="32.85546875" style="36" customWidth="1"/>
    <col min="11768" max="11768" width="5.85546875" style="36" customWidth="1"/>
    <col min="11769" max="11769" width="32.85546875" style="36" customWidth="1"/>
    <col min="11770" max="11775" width="8.85546875" style="36"/>
    <col min="11776" max="11776" width="32.85546875" style="36" customWidth="1"/>
    <col min="11777" max="11777" width="5.85546875" style="36" customWidth="1"/>
    <col min="11778" max="11778" width="32.85546875" style="36" customWidth="1"/>
    <col min="11779" max="11779" width="5.85546875" style="36" customWidth="1"/>
    <col min="11780" max="12021" width="8.85546875" style="36"/>
    <col min="12022" max="12022" width="5.85546875" style="36" customWidth="1"/>
    <col min="12023" max="12023" width="32.85546875" style="36" customWidth="1"/>
    <col min="12024" max="12024" width="5.85546875" style="36" customWidth="1"/>
    <col min="12025" max="12025" width="32.85546875" style="36" customWidth="1"/>
    <col min="12026" max="12031" width="8.85546875" style="36"/>
    <col min="12032" max="12032" width="32.85546875" style="36" customWidth="1"/>
    <col min="12033" max="12033" width="5.85546875" style="36" customWidth="1"/>
    <col min="12034" max="12034" width="32.85546875" style="36" customWidth="1"/>
    <col min="12035" max="12035" width="5.85546875" style="36" customWidth="1"/>
    <col min="12036" max="12277" width="8.85546875" style="36"/>
    <col min="12278" max="12278" width="5.85546875" style="36" customWidth="1"/>
    <col min="12279" max="12279" width="32.85546875" style="36" customWidth="1"/>
    <col min="12280" max="12280" width="5.85546875" style="36" customWidth="1"/>
    <col min="12281" max="12281" width="32.85546875" style="36" customWidth="1"/>
    <col min="12282" max="12287" width="8.85546875" style="36"/>
    <col min="12288" max="12288" width="32.85546875" style="36" customWidth="1"/>
    <col min="12289" max="12289" width="5.85546875" style="36" customWidth="1"/>
    <col min="12290" max="12290" width="32.85546875" style="36" customWidth="1"/>
    <col min="12291" max="12291" width="5.85546875" style="36" customWidth="1"/>
    <col min="12292" max="12533" width="8.85546875" style="36"/>
    <col min="12534" max="12534" width="5.85546875" style="36" customWidth="1"/>
    <col min="12535" max="12535" width="32.85546875" style="36" customWidth="1"/>
    <col min="12536" max="12536" width="5.85546875" style="36" customWidth="1"/>
    <col min="12537" max="12537" width="32.85546875" style="36" customWidth="1"/>
    <col min="12538" max="12543" width="8.85546875" style="36"/>
    <col min="12544" max="12544" width="32.85546875" style="36" customWidth="1"/>
    <col min="12545" max="12545" width="5.85546875" style="36" customWidth="1"/>
    <col min="12546" max="12546" width="32.85546875" style="36" customWidth="1"/>
    <col min="12547" max="12547" width="5.85546875" style="36" customWidth="1"/>
    <col min="12548" max="12789" width="8.85546875" style="36"/>
    <col min="12790" max="12790" width="5.85546875" style="36" customWidth="1"/>
    <col min="12791" max="12791" width="32.85546875" style="36" customWidth="1"/>
    <col min="12792" max="12792" width="5.85546875" style="36" customWidth="1"/>
    <col min="12793" max="12793" width="32.85546875" style="36" customWidth="1"/>
    <col min="12794" max="12799" width="8.85546875" style="36"/>
    <col min="12800" max="12800" width="32.85546875" style="36" customWidth="1"/>
    <col min="12801" max="12801" width="5.85546875" style="36" customWidth="1"/>
    <col min="12802" max="12802" width="32.85546875" style="36" customWidth="1"/>
    <col min="12803" max="12803" width="5.85546875" style="36" customWidth="1"/>
    <col min="12804" max="13045" width="8.85546875" style="36"/>
    <col min="13046" max="13046" width="5.85546875" style="36" customWidth="1"/>
    <col min="13047" max="13047" width="32.85546875" style="36" customWidth="1"/>
    <col min="13048" max="13048" width="5.85546875" style="36" customWidth="1"/>
    <col min="13049" max="13049" width="32.85546875" style="36" customWidth="1"/>
    <col min="13050" max="13055" width="8.85546875" style="36"/>
    <col min="13056" max="13056" width="32.85546875" style="36" customWidth="1"/>
    <col min="13057" max="13057" width="5.85546875" style="36" customWidth="1"/>
    <col min="13058" max="13058" width="32.85546875" style="36" customWidth="1"/>
    <col min="13059" max="13059" width="5.85546875" style="36" customWidth="1"/>
    <col min="13060" max="13301" width="8.85546875" style="36"/>
    <col min="13302" max="13302" width="5.85546875" style="36" customWidth="1"/>
    <col min="13303" max="13303" width="32.85546875" style="36" customWidth="1"/>
    <col min="13304" max="13304" width="5.85546875" style="36" customWidth="1"/>
    <col min="13305" max="13305" width="32.85546875" style="36" customWidth="1"/>
    <col min="13306" max="13311" width="8.85546875" style="36"/>
    <col min="13312" max="13312" width="32.85546875" style="36" customWidth="1"/>
    <col min="13313" max="13313" width="5.85546875" style="36" customWidth="1"/>
    <col min="13314" max="13314" width="32.85546875" style="36" customWidth="1"/>
    <col min="13315" max="13315" width="5.85546875" style="36" customWidth="1"/>
    <col min="13316" max="13557" width="8.85546875" style="36"/>
    <col min="13558" max="13558" width="5.85546875" style="36" customWidth="1"/>
    <col min="13559" max="13559" width="32.85546875" style="36" customWidth="1"/>
    <col min="13560" max="13560" width="5.85546875" style="36" customWidth="1"/>
    <col min="13561" max="13561" width="32.85546875" style="36" customWidth="1"/>
    <col min="13562" max="13567" width="8.85546875" style="36"/>
    <col min="13568" max="13568" width="32.85546875" style="36" customWidth="1"/>
    <col min="13569" max="13569" width="5.85546875" style="36" customWidth="1"/>
    <col min="13570" max="13570" width="32.85546875" style="36" customWidth="1"/>
    <col min="13571" max="13571" width="5.85546875" style="36" customWidth="1"/>
    <col min="13572" max="13813" width="8.85546875" style="36"/>
    <col min="13814" max="13814" width="5.85546875" style="36" customWidth="1"/>
    <col min="13815" max="13815" width="32.85546875" style="36" customWidth="1"/>
    <col min="13816" max="13816" width="5.85546875" style="36" customWidth="1"/>
    <col min="13817" max="13817" width="32.85546875" style="36" customWidth="1"/>
    <col min="13818" max="13823" width="8.85546875" style="36"/>
    <col min="13824" max="13824" width="32.85546875" style="36" customWidth="1"/>
    <col min="13825" max="13825" width="5.85546875" style="36" customWidth="1"/>
    <col min="13826" max="13826" width="32.85546875" style="36" customWidth="1"/>
    <col min="13827" max="13827" width="5.85546875" style="36" customWidth="1"/>
    <col min="13828" max="14069" width="8.85546875" style="36"/>
    <col min="14070" max="14070" width="5.85546875" style="36" customWidth="1"/>
    <col min="14071" max="14071" width="32.85546875" style="36" customWidth="1"/>
    <col min="14072" max="14072" width="5.85546875" style="36" customWidth="1"/>
    <col min="14073" max="14073" width="32.85546875" style="36" customWidth="1"/>
    <col min="14074" max="14079" width="8.85546875" style="36"/>
    <col min="14080" max="14080" width="32.85546875" style="36" customWidth="1"/>
    <col min="14081" max="14081" width="5.85546875" style="36" customWidth="1"/>
    <col min="14082" max="14082" width="32.85546875" style="36" customWidth="1"/>
    <col min="14083" max="14083" width="5.85546875" style="36" customWidth="1"/>
    <col min="14084" max="14325" width="8.85546875" style="36"/>
    <col min="14326" max="14326" width="5.85546875" style="36" customWidth="1"/>
    <col min="14327" max="14327" width="32.85546875" style="36" customWidth="1"/>
    <col min="14328" max="14328" width="5.85546875" style="36" customWidth="1"/>
    <col min="14329" max="14329" width="32.85546875" style="36" customWidth="1"/>
    <col min="14330" max="14335" width="8.85546875" style="36"/>
    <col min="14336" max="14336" width="32.85546875" style="36" customWidth="1"/>
    <col min="14337" max="14337" width="5.85546875" style="36" customWidth="1"/>
    <col min="14338" max="14338" width="32.85546875" style="36" customWidth="1"/>
    <col min="14339" max="14339" width="5.85546875" style="36" customWidth="1"/>
    <col min="14340" max="14581" width="8.85546875" style="36"/>
    <col min="14582" max="14582" width="5.85546875" style="36" customWidth="1"/>
    <col min="14583" max="14583" width="32.85546875" style="36" customWidth="1"/>
    <col min="14584" max="14584" width="5.85546875" style="36" customWidth="1"/>
    <col min="14585" max="14585" width="32.85546875" style="36" customWidth="1"/>
    <col min="14586" max="14591" width="8.85546875" style="36"/>
    <col min="14592" max="14592" width="32.85546875" style="36" customWidth="1"/>
    <col min="14593" max="14593" width="5.85546875" style="36" customWidth="1"/>
    <col min="14594" max="14594" width="32.85546875" style="36" customWidth="1"/>
    <col min="14595" max="14595" width="5.85546875" style="36" customWidth="1"/>
    <col min="14596" max="14837" width="8.85546875" style="36"/>
    <col min="14838" max="14838" width="5.85546875" style="36" customWidth="1"/>
    <col min="14839" max="14839" width="32.85546875" style="36" customWidth="1"/>
    <col min="14840" max="14840" width="5.85546875" style="36" customWidth="1"/>
    <col min="14841" max="14841" width="32.85546875" style="36" customWidth="1"/>
    <col min="14842" max="14847" width="8.85546875" style="36"/>
    <col min="14848" max="14848" width="32.85546875" style="36" customWidth="1"/>
    <col min="14849" max="14849" width="5.85546875" style="36" customWidth="1"/>
    <col min="14850" max="14850" width="32.85546875" style="36" customWidth="1"/>
    <col min="14851" max="14851" width="5.85546875" style="36" customWidth="1"/>
    <col min="14852" max="15093" width="8.85546875" style="36"/>
    <col min="15094" max="15094" width="5.85546875" style="36" customWidth="1"/>
    <col min="15095" max="15095" width="32.85546875" style="36" customWidth="1"/>
    <col min="15096" max="15096" width="5.85546875" style="36" customWidth="1"/>
    <col min="15097" max="15097" width="32.85546875" style="36" customWidth="1"/>
    <col min="15098" max="15103" width="8.85546875" style="36"/>
    <col min="15104" max="15104" width="32.85546875" style="36" customWidth="1"/>
    <col min="15105" max="15105" width="5.85546875" style="36" customWidth="1"/>
    <col min="15106" max="15106" width="32.85546875" style="36" customWidth="1"/>
    <col min="15107" max="15107" width="5.85546875" style="36" customWidth="1"/>
    <col min="15108" max="15349" width="8.85546875" style="36"/>
    <col min="15350" max="15350" width="5.85546875" style="36" customWidth="1"/>
    <col min="15351" max="15351" width="32.85546875" style="36" customWidth="1"/>
    <col min="15352" max="15352" width="5.85546875" style="36" customWidth="1"/>
    <col min="15353" max="15353" width="32.85546875" style="36" customWidth="1"/>
    <col min="15354" max="15359" width="8.85546875" style="36"/>
    <col min="15360" max="15360" width="32.85546875" style="36" customWidth="1"/>
    <col min="15361" max="15361" width="5.85546875" style="36" customWidth="1"/>
    <col min="15362" max="15362" width="32.85546875" style="36" customWidth="1"/>
    <col min="15363" max="15363" width="5.85546875" style="36" customWidth="1"/>
    <col min="15364" max="15605" width="8.85546875" style="36"/>
    <col min="15606" max="15606" width="5.85546875" style="36" customWidth="1"/>
    <col min="15607" max="15607" width="32.85546875" style="36" customWidth="1"/>
    <col min="15608" max="15608" width="5.85546875" style="36" customWidth="1"/>
    <col min="15609" max="15609" width="32.85546875" style="36" customWidth="1"/>
    <col min="15610" max="15615" width="8.85546875" style="36"/>
    <col min="15616" max="15616" width="32.85546875" style="36" customWidth="1"/>
    <col min="15617" max="15617" width="5.85546875" style="36" customWidth="1"/>
    <col min="15618" max="15618" width="32.85546875" style="36" customWidth="1"/>
    <col min="15619" max="15619" width="5.85546875" style="36" customWidth="1"/>
    <col min="15620" max="15861" width="8.85546875" style="36"/>
    <col min="15862" max="15862" width="5.85546875" style="36" customWidth="1"/>
    <col min="15863" max="15863" width="32.85546875" style="36" customWidth="1"/>
    <col min="15864" max="15864" width="5.85546875" style="36" customWidth="1"/>
    <col min="15865" max="15865" width="32.85546875" style="36" customWidth="1"/>
    <col min="15866" max="15871" width="8.85546875" style="36"/>
    <col min="15872" max="15872" width="32.85546875" style="36" customWidth="1"/>
    <col min="15873" max="15873" width="5.85546875" style="36" customWidth="1"/>
    <col min="15874" max="15874" width="32.85546875" style="36" customWidth="1"/>
    <col min="15875" max="15875" width="5.85546875" style="36" customWidth="1"/>
    <col min="15876" max="16117" width="8.85546875" style="36"/>
    <col min="16118" max="16118" width="5.85546875" style="36" customWidth="1"/>
    <col min="16119" max="16119" width="32.85546875" style="36" customWidth="1"/>
    <col min="16120" max="16120" width="5.85546875" style="36" customWidth="1"/>
    <col min="16121" max="16121" width="32.85546875" style="36" customWidth="1"/>
    <col min="16122" max="16127" width="8.85546875" style="36"/>
    <col min="16128" max="16128" width="32.85546875" style="36" customWidth="1"/>
    <col min="16129" max="16129" width="5.85546875" style="36" customWidth="1"/>
    <col min="16130" max="16130" width="32.85546875" style="36" customWidth="1"/>
    <col min="16131" max="16131" width="5.85546875" style="36" customWidth="1"/>
    <col min="16132" max="16384" width="8.85546875" style="36"/>
  </cols>
  <sheetData>
    <row r="1" spans="1:11" ht="18" customHeight="1" x14ac:dyDescent="0.55000000000000004">
      <c r="G1" s="37" t="s">
        <v>281</v>
      </c>
    </row>
    <row r="2" spans="1:11" ht="21.75" customHeight="1" x14ac:dyDescent="0.55000000000000004"/>
    <row r="3" spans="1:11" ht="23.25" customHeight="1" x14ac:dyDescent="0.55000000000000004">
      <c r="A3" s="175" t="s">
        <v>250</v>
      </c>
      <c r="B3" s="175"/>
      <c r="C3" s="175"/>
      <c r="D3" s="175"/>
      <c r="E3" s="175"/>
      <c r="J3" s="36"/>
      <c r="K3" s="36"/>
    </row>
    <row r="4" spans="1:11" ht="18" customHeight="1" x14ac:dyDescent="0.55000000000000004">
      <c r="A4" s="180" t="s">
        <v>46</v>
      </c>
      <c r="B4" s="181" t="s">
        <v>47</v>
      </c>
      <c r="C4" s="51" t="s">
        <v>40</v>
      </c>
      <c r="D4" s="51" t="s">
        <v>39</v>
      </c>
      <c r="E4" s="51" t="s">
        <v>40</v>
      </c>
      <c r="J4" s="36"/>
      <c r="K4" s="36"/>
    </row>
    <row r="5" spans="1:11" ht="18" customHeight="1" x14ac:dyDescent="0.55000000000000004">
      <c r="A5" s="180"/>
      <c r="B5" s="181"/>
      <c r="C5" s="39">
        <v>2020</v>
      </c>
      <c r="D5" s="39">
        <v>2021</v>
      </c>
      <c r="E5" s="39">
        <v>2021</v>
      </c>
      <c r="J5" s="36"/>
      <c r="K5" s="36"/>
    </row>
    <row r="6" spans="1:11" ht="18" customHeight="1" x14ac:dyDescent="0.55000000000000004">
      <c r="A6" s="180"/>
      <c r="B6" s="181"/>
      <c r="C6" s="176" t="s">
        <v>42</v>
      </c>
      <c r="D6" s="177"/>
      <c r="E6" s="178"/>
      <c r="J6" s="36"/>
      <c r="K6" s="36"/>
    </row>
    <row r="7" spans="1:11" ht="20.100000000000001" customHeight="1" x14ac:dyDescent="0.55000000000000004">
      <c r="A7" s="40">
        <v>1</v>
      </c>
      <c r="B7" s="67" t="s">
        <v>258</v>
      </c>
      <c r="C7" s="68">
        <v>10289.280758999999</v>
      </c>
      <c r="D7" s="68">
        <v>15898.844464</v>
      </c>
      <c r="E7" s="68">
        <v>17968.301949000001</v>
      </c>
      <c r="J7" s="36"/>
      <c r="K7" s="36"/>
    </row>
    <row r="8" spans="1:11" ht="20.100000000000001" customHeight="1" x14ac:dyDescent="0.55000000000000004">
      <c r="A8" s="43">
        <v>2</v>
      </c>
      <c r="B8" s="69" t="s">
        <v>96</v>
      </c>
      <c r="C8" s="70">
        <v>4590.5112870000003</v>
      </c>
      <c r="D8" s="70">
        <v>5981.3833329999998</v>
      </c>
      <c r="E8" s="70">
        <v>9025.3454220000003</v>
      </c>
      <c r="J8" s="36"/>
      <c r="K8" s="36"/>
    </row>
    <row r="9" spans="1:11" ht="20.100000000000001" customHeight="1" x14ac:dyDescent="0.55000000000000004">
      <c r="A9" s="40">
        <v>3</v>
      </c>
      <c r="B9" s="67" t="s">
        <v>260</v>
      </c>
      <c r="C9" s="68">
        <v>4281.7291740000001</v>
      </c>
      <c r="D9" s="68">
        <v>6052.5252979999996</v>
      </c>
      <c r="E9" s="68">
        <v>8330.9302599999992</v>
      </c>
      <c r="J9" s="36"/>
      <c r="K9" s="36"/>
    </row>
    <row r="10" spans="1:11" ht="20.100000000000001" customHeight="1" x14ac:dyDescent="0.55000000000000004">
      <c r="A10" s="43">
        <v>4</v>
      </c>
      <c r="B10" s="69" t="s">
        <v>259</v>
      </c>
      <c r="C10" s="70">
        <v>4821.021667</v>
      </c>
      <c r="D10" s="70">
        <v>8295.9231639999998</v>
      </c>
      <c r="E10" s="70">
        <v>8223.3393909999995</v>
      </c>
      <c r="I10" s="42"/>
      <c r="J10" s="36"/>
      <c r="K10" s="36"/>
    </row>
    <row r="11" spans="1:11" ht="20.100000000000001" customHeight="1" x14ac:dyDescent="0.55000000000000004">
      <c r="A11" s="40">
        <v>5</v>
      </c>
      <c r="B11" s="67" t="s">
        <v>20</v>
      </c>
      <c r="C11" s="68">
        <v>3343.605791</v>
      </c>
      <c r="D11" s="68">
        <v>3642.0551909999999</v>
      </c>
      <c r="E11" s="68">
        <v>4994.0291319999997</v>
      </c>
      <c r="J11" s="36"/>
      <c r="K11" s="36"/>
    </row>
    <row r="12" spans="1:11" ht="20.100000000000001" customHeight="1" x14ac:dyDescent="0.55000000000000004">
      <c r="A12" s="43">
        <v>6</v>
      </c>
      <c r="B12" s="69" t="s">
        <v>91</v>
      </c>
      <c r="C12" s="70">
        <v>2344.0860469999998</v>
      </c>
      <c r="D12" s="70">
        <v>6597.0901729999996</v>
      </c>
      <c r="E12" s="70">
        <v>4222.6758620000001</v>
      </c>
      <c r="J12" s="36"/>
      <c r="K12" s="36"/>
    </row>
    <row r="13" spans="1:11" ht="20.100000000000001" customHeight="1" x14ac:dyDescent="0.55000000000000004">
      <c r="A13" s="40">
        <v>7</v>
      </c>
      <c r="B13" s="67" t="s">
        <v>261</v>
      </c>
      <c r="C13" s="68">
        <v>1260.5944689999999</v>
      </c>
      <c r="D13" s="68">
        <v>3251.923659</v>
      </c>
      <c r="E13" s="68">
        <v>2744.995551</v>
      </c>
      <c r="J13" s="36"/>
      <c r="K13" s="36"/>
    </row>
    <row r="14" spans="1:11" ht="20.100000000000001" customHeight="1" x14ac:dyDescent="0.55000000000000004">
      <c r="A14" s="43">
        <v>8</v>
      </c>
      <c r="B14" s="69" t="s">
        <v>95</v>
      </c>
      <c r="C14" s="70">
        <v>1098.894661</v>
      </c>
      <c r="D14" s="70">
        <v>2375.4626720000001</v>
      </c>
      <c r="E14" s="70">
        <v>2353.7913720000001</v>
      </c>
      <c r="J14" s="36"/>
      <c r="K14" s="36"/>
    </row>
    <row r="15" spans="1:11" ht="20.100000000000001" customHeight="1" x14ac:dyDescent="0.55000000000000004">
      <c r="A15" s="40">
        <v>9</v>
      </c>
      <c r="B15" s="67" t="s">
        <v>97</v>
      </c>
      <c r="C15" s="68">
        <v>881.14579600000002</v>
      </c>
      <c r="D15" s="68">
        <v>1613.4972399999999</v>
      </c>
      <c r="E15" s="68">
        <v>2028.6440500000001</v>
      </c>
      <c r="J15" s="36"/>
      <c r="K15" s="36"/>
    </row>
    <row r="16" spans="1:11" ht="20.100000000000001" customHeight="1" x14ac:dyDescent="0.55000000000000004">
      <c r="A16" s="43">
        <v>10</v>
      </c>
      <c r="B16" s="69" t="s">
        <v>17</v>
      </c>
      <c r="C16" s="70">
        <v>1732.725592</v>
      </c>
      <c r="D16" s="70">
        <v>2395.3542739999998</v>
      </c>
      <c r="E16" s="70">
        <v>2013.1051849999999</v>
      </c>
      <c r="J16" s="36"/>
      <c r="K16" s="36"/>
    </row>
    <row r="17" spans="1:11" ht="20.100000000000001" customHeight="1" x14ac:dyDescent="0.55000000000000004">
      <c r="A17" s="40">
        <v>11</v>
      </c>
      <c r="B17" s="67" t="s">
        <v>86</v>
      </c>
      <c r="C17" s="68">
        <v>1987.9669980000001</v>
      </c>
      <c r="D17" s="68">
        <v>2116.2545300000002</v>
      </c>
      <c r="E17" s="68">
        <v>1921.7335439999999</v>
      </c>
      <c r="J17" s="36"/>
      <c r="K17" s="36"/>
    </row>
    <row r="18" spans="1:11" ht="20.100000000000001" customHeight="1" x14ac:dyDescent="0.55000000000000004">
      <c r="A18" s="43">
        <v>12</v>
      </c>
      <c r="B18" s="69" t="s">
        <v>93</v>
      </c>
      <c r="C18" s="70">
        <v>916.57394799999997</v>
      </c>
      <c r="D18" s="70">
        <v>1562.560107</v>
      </c>
      <c r="E18" s="70">
        <v>1869.9157660000001</v>
      </c>
      <c r="J18" s="36"/>
      <c r="K18" s="36"/>
    </row>
    <row r="19" spans="1:11" ht="20.100000000000001" customHeight="1" x14ac:dyDescent="0.55000000000000004">
      <c r="A19" s="40">
        <v>13</v>
      </c>
      <c r="B19" s="67" t="s">
        <v>92</v>
      </c>
      <c r="C19" s="68">
        <v>525.382339</v>
      </c>
      <c r="D19" s="68">
        <v>1089.1009710000001</v>
      </c>
      <c r="E19" s="68">
        <v>1607.7088819999999</v>
      </c>
      <c r="J19" s="36"/>
      <c r="K19" s="36"/>
    </row>
    <row r="20" spans="1:11" ht="20.100000000000001" customHeight="1" x14ac:dyDescent="0.55000000000000004">
      <c r="A20" s="43">
        <v>14</v>
      </c>
      <c r="B20" s="69" t="s">
        <v>102</v>
      </c>
      <c r="C20" s="70">
        <v>947.46392500000002</v>
      </c>
      <c r="D20" s="70">
        <v>2054.0922540000001</v>
      </c>
      <c r="E20" s="70">
        <v>1554.4829520000001</v>
      </c>
      <c r="J20" s="36"/>
      <c r="K20" s="36"/>
    </row>
    <row r="21" spans="1:11" ht="20.100000000000001" customHeight="1" x14ac:dyDescent="0.55000000000000004">
      <c r="A21" s="40">
        <v>15</v>
      </c>
      <c r="B21" s="67" t="s">
        <v>87</v>
      </c>
      <c r="C21" s="68">
        <v>972.63428599999997</v>
      </c>
      <c r="D21" s="68">
        <v>1306.263839</v>
      </c>
      <c r="E21" s="68">
        <v>1430.4981110000001</v>
      </c>
      <c r="J21" s="36"/>
      <c r="K21" s="36"/>
    </row>
    <row r="22" spans="1:11" ht="20.100000000000001" customHeight="1" x14ac:dyDescent="0.55000000000000004">
      <c r="A22" s="43">
        <v>16</v>
      </c>
      <c r="B22" s="69" t="s">
        <v>113</v>
      </c>
      <c r="C22" s="70">
        <v>1003.747081</v>
      </c>
      <c r="D22" s="70">
        <v>1640.03359</v>
      </c>
      <c r="E22" s="70">
        <v>1345.6793250000001</v>
      </c>
      <c r="J22" s="36"/>
      <c r="K22" s="36"/>
    </row>
    <row r="23" spans="1:11" ht="20.100000000000001" customHeight="1" x14ac:dyDescent="0.55000000000000004">
      <c r="A23" s="40">
        <v>17</v>
      </c>
      <c r="B23" s="67" t="s">
        <v>101</v>
      </c>
      <c r="C23" s="68">
        <v>727.69758000000002</v>
      </c>
      <c r="D23" s="68">
        <v>812.61425899999995</v>
      </c>
      <c r="E23" s="68">
        <v>1233.444655</v>
      </c>
      <c r="J23" s="36"/>
      <c r="K23" s="36"/>
    </row>
    <row r="24" spans="1:11" ht="20.100000000000001" customHeight="1" x14ac:dyDescent="0.55000000000000004">
      <c r="A24" s="43">
        <v>18</v>
      </c>
      <c r="B24" s="69" t="s">
        <v>117</v>
      </c>
      <c r="C24" s="70">
        <v>485.34241100000003</v>
      </c>
      <c r="D24" s="70">
        <v>286.46265799999998</v>
      </c>
      <c r="E24" s="70">
        <v>1230.504594</v>
      </c>
      <c r="J24" s="36"/>
      <c r="K24" s="36"/>
    </row>
    <row r="25" spans="1:11" ht="20.100000000000001" customHeight="1" x14ac:dyDescent="0.55000000000000004">
      <c r="A25" s="40">
        <v>19</v>
      </c>
      <c r="B25" s="67" t="s">
        <v>120</v>
      </c>
      <c r="C25" s="68">
        <v>321.02524499999998</v>
      </c>
      <c r="D25" s="68">
        <v>1555.2120620000001</v>
      </c>
      <c r="E25" s="68">
        <v>1207.5821599999999</v>
      </c>
      <c r="J25" s="36"/>
      <c r="K25" s="36"/>
    </row>
    <row r="26" spans="1:11" ht="20.100000000000001" customHeight="1" x14ac:dyDescent="0.55000000000000004">
      <c r="A26" s="43">
        <v>20</v>
      </c>
      <c r="B26" s="69" t="s">
        <v>94</v>
      </c>
      <c r="C26" s="70">
        <v>640.30447800000002</v>
      </c>
      <c r="D26" s="70">
        <v>1389.292277</v>
      </c>
      <c r="E26" s="70">
        <v>1189.3026609999999</v>
      </c>
      <c r="J26" s="36"/>
      <c r="K26" s="36"/>
    </row>
    <row r="27" spans="1:11" ht="20.100000000000001" customHeight="1" x14ac:dyDescent="0.55000000000000004">
      <c r="A27" s="40">
        <v>21</v>
      </c>
      <c r="B27" s="67" t="s">
        <v>89</v>
      </c>
      <c r="C27" s="68">
        <v>573.92646200000001</v>
      </c>
      <c r="D27" s="68">
        <v>1869.8613479999999</v>
      </c>
      <c r="E27" s="68">
        <v>1163.3688059999999</v>
      </c>
      <c r="J27" s="36"/>
      <c r="K27" s="36"/>
    </row>
    <row r="28" spans="1:11" ht="20.100000000000001" customHeight="1" x14ac:dyDescent="0.55000000000000004">
      <c r="A28" s="43">
        <v>22</v>
      </c>
      <c r="B28" s="69" t="s">
        <v>90</v>
      </c>
      <c r="C28" s="70">
        <v>732.82965100000001</v>
      </c>
      <c r="D28" s="70">
        <v>951.87413200000003</v>
      </c>
      <c r="E28" s="70">
        <v>1032.5704029999999</v>
      </c>
      <c r="J28" s="36"/>
      <c r="K28" s="36"/>
    </row>
    <row r="29" spans="1:11" ht="20.100000000000001" customHeight="1" x14ac:dyDescent="0.55000000000000004">
      <c r="A29" s="40">
        <v>23</v>
      </c>
      <c r="B29" s="67" t="s">
        <v>103</v>
      </c>
      <c r="C29" s="68">
        <v>431.22912100000002</v>
      </c>
      <c r="D29" s="68">
        <v>787.51231700000005</v>
      </c>
      <c r="E29" s="68">
        <v>920.35192099999995</v>
      </c>
      <c r="J29" s="36"/>
      <c r="K29" s="36"/>
    </row>
    <row r="30" spans="1:11" ht="20.100000000000001" customHeight="1" x14ac:dyDescent="0.55000000000000004">
      <c r="A30" s="43">
        <v>24</v>
      </c>
      <c r="B30" s="69" t="s">
        <v>127</v>
      </c>
      <c r="C30" s="70">
        <v>235.22013000000001</v>
      </c>
      <c r="D30" s="70">
        <v>191.292745</v>
      </c>
      <c r="E30" s="70">
        <v>834.15634</v>
      </c>
      <c r="J30" s="36"/>
      <c r="K30" s="36"/>
    </row>
    <row r="31" spans="1:11" ht="20.100000000000001" customHeight="1" x14ac:dyDescent="0.55000000000000004">
      <c r="A31" s="40">
        <v>25</v>
      </c>
      <c r="B31" s="67" t="s">
        <v>121</v>
      </c>
      <c r="C31" s="68">
        <v>18.262359</v>
      </c>
      <c r="D31" s="68">
        <v>284.42644000000001</v>
      </c>
      <c r="E31" s="68">
        <v>788.113519</v>
      </c>
      <c r="J31" s="36"/>
      <c r="K31" s="36"/>
    </row>
    <row r="32" spans="1:11" ht="20.100000000000001" customHeight="1" x14ac:dyDescent="0.55000000000000004">
      <c r="A32" s="43">
        <v>26</v>
      </c>
      <c r="B32" s="69" t="s">
        <v>99</v>
      </c>
      <c r="C32" s="70">
        <v>453.06577900000002</v>
      </c>
      <c r="D32" s="70">
        <v>1085.1107239999999</v>
      </c>
      <c r="E32" s="70">
        <v>754.65396199999998</v>
      </c>
      <c r="J32" s="36"/>
      <c r="K32" s="36"/>
    </row>
    <row r="33" spans="1:11" ht="20.100000000000001" customHeight="1" x14ac:dyDescent="0.55000000000000004">
      <c r="A33" s="40">
        <v>27</v>
      </c>
      <c r="B33" s="67" t="s">
        <v>119</v>
      </c>
      <c r="C33" s="68">
        <v>450.38227599999999</v>
      </c>
      <c r="D33" s="68">
        <v>456.37091199999998</v>
      </c>
      <c r="E33" s="68">
        <v>723.13845600000002</v>
      </c>
      <c r="J33" s="36"/>
      <c r="K33" s="36"/>
    </row>
    <row r="34" spans="1:11" ht="20.100000000000001" customHeight="1" x14ac:dyDescent="0.55000000000000004">
      <c r="A34" s="43">
        <v>28</v>
      </c>
      <c r="B34" s="69" t="s">
        <v>137</v>
      </c>
      <c r="C34" s="70">
        <v>12.889053000000001</v>
      </c>
      <c r="D34" s="70">
        <v>137.52191300000001</v>
      </c>
      <c r="E34" s="70">
        <v>707.79670099999998</v>
      </c>
      <c r="J34" s="36"/>
      <c r="K34" s="36"/>
    </row>
    <row r="35" spans="1:11" ht="20.100000000000001" customHeight="1" x14ac:dyDescent="0.55000000000000004">
      <c r="A35" s="40">
        <v>29</v>
      </c>
      <c r="B35" s="67" t="s">
        <v>136</v>
      </c>
      <c r="C35" s="68">
        <v>281.62884400000002</v>
      </c>
      <c r="D35" s="68">
        <v>523.90876600000001</v>
      </c>
      <c r="E35" s="68">
        <v>664.95437700000002</v>
      </c>
      <c r="J35" s="36"/>
      <c r="K35" s="36"/>
    </row>
    <row r="36" spans="1:11" ht="20.100000000000001" customHeight="1" x14ac:dyDescent="0.55000000000000004">
      <c r="A36" s="43">
        <v>30</v>
      </c>
      <c r="B36" s="69" t="s">
        <v>16</v>
      </c>
      <c r="C36" s="70">
        <v>499.08947699999999</v>
      </c>
      <c r="D36" s="70">
        <v>515.36405200000002</v>
      </c>
      <c r="E36" s="70">
        <v>650.04492700000003</v>
      </c>
      <c r="J36" s="36"/>
      <c r="K36" s="36"/>
    </row>
    <row r="37" spans="1:11" ht="20.100000000000001" customHeight="1" x14ac:dyDescent="0.55000000000000004">
      <c r="A37" s="40">
        <v>31</v>
      </c>
      <c r="B37" s="67" t="s">
        <v>88</v>
      </c>
      <c r="C37" s="68">
        <v>540.98024899999996</v>
      </c>
      <c r="D37" s="68">
        <v>709.84719399999994</v>
      </c>
      <c r="E37" s="68">
        <v>607.80172800000003</v>
      </c>
      <c r="J37" s="36"/>
      <c r="K37" s="36"/>
    </row>
    <row r="38" spans="1:11" ht="20.100000000000001" customHeight="1" x14ac:dyDescent="0.55000000000000004">
      <c r="A38" s="43">
        <v>32</v>
      </c>
      <c r="B38" s="69" t="s">
        <v>110</v>
      </c>
      <c r="C38" s="70">
        <v>106.05000200000001</v>
      </c>
      <c r="D38" s="70">
        <v>391.25781999999998</v>
      </c>
      <c r="E38" s="70">
        <v>594.30963699999995</v>
      </c>
      <c r="J38" s="36"/>
      <c r="K38" s="36"/>
    </row>
    <row r="39" spans="1:11" ht="20.100000000000001" customHeight="1" x14ac:dyDescent="0.55000000000000004">
      <c r="A39" s="40">
        <v>33</v>
      </c>
      <c r="B39" s="67" t="s">
        <v>131</v>
      </c>
      <c r="C39" s="68">
        <v>347.93648899999999</v>
      </c>
      <c r="D39" s="68">
        <v>551.60507099999995</v>
      </c>
      <c r="E39" s="68">
        <v>551.26868000000002</v>
      </c>
      <c r="J39" s="36"/>
      <c r="K39" s="36"/>
    </row>
    <row r="40" spans="1:11" ht="20.100000000000001" customHeight="1" x14ac:dyDescent="0.55000000000000004">
      <c r="A40" s="43">
        <v>34</v>
      </c>
      <c r="B40" s="69" t="s">
        <v>19</v>
      </c>
      <c r="C40" s="70">
        <v>364.74892599999998</v>
      </c>
      <c r="D40" s="70">
        <v>335.12795599999998</v>
      </c>
      <c r="E40" s="70">
        <v>529.66634299999998</v>
      </c>
      <c r="J40" s="36"/>
      <c r="K40" s="36"/>
    </row>
    <row r="41" spans="1:11" ht="20.100000000000001" customHeight="1" x14ac:dyDescent="0.55000000000000004">
      <c r="A41" s="40">
        <v>35</v>
      </c>
      <c r="B41" s="67" t="s">
        <v>115</v>
      </c>
      <c r="C41" s="68">
        <v>43.974114</v>
      </c>
      <c r="D41" s="68">
        <v>88.647120000000001</v>
      </c>
      <c r="E41" s="68">
        <v>484.812071</v>
      </c>
      <c r="J41" s="36"/>
      <c r="K41" s="36"/>
    </row>
    <row r="42" spans="1:11" ht="20.100000000000001" customHeight="1" x14ac:dyDescent="0.55000000000000004">
      <c r="A42" s="43">
        <v>36</v>
      </c>
      <c r="B42" s="69" t="s">
        <v>111</v>
      </c>
      <c r="C42" s="70">
        <v>129.81037599999999</v>
      </c>
      <c r="D42" s="70">
        <v>544.94276100000002</v>
      </c>
      <c r="E42" s="70">
        <v>342.01001100000002</v>
      </c>
      <c r="J42" s="36"/>
      <c r="K42" s="36"/>
    </row>
    <row r="43" spans="1:11" ht="20.100000000000001" customHeight="1" x14ac:dyDescent="0.55000000000000004">
      <c r="A43" s="40">
        <v>37</v>
      </c>
      <c r="B43" s="67" t="s">
        <v>106</v>
      </c>
      <c r="C43" s="68">
        <v>186.478826</v>
      </c>
      <c r="D43" s="68">
        <v>565.54198099999996</v>
      </c>
      <c r="E43" s="68">
        <v>295.11641600000002</v>
      </c>
      <c r="J43" s="36"/>
      <c r="K43" s="36"/>
    </row>
    <row r="44" spans="1:11" ht="20.100000000000001" customHeight="1" x14ac:dyDescent="0.55000000000000004">
      <c r="A44" s="43">
        <v>38</v>
      </c>
      <c r="B44" s="69" t="s">
        <v>116</v>
      </c>
      <c r="C44" s="70">
        <v>200.94167300000001</v>
      </c>
      <c r="D44" s="70">
        <v>459.82619899999997</v>
      </c>
      <c r="E44" s="70">
        <v>281.96274299999999</v>
      </c>
      <c r="J44" s="36"/>
      <c r="K44" s="36"/>
    </row>
    <row r="45" spans="1:11" ht="20.100000000000001" customHeight="1" x14ac:dyDescent="0.55000000000000004">
      <c r="A45" s="40">
        <v>39</v>
      </c>
      <c r="B45" s="67" t="s">
        <v>98</v>
      </c>
      <c r="C45" s="68">
        <v>265.04949699999997</v>
      </c>
      <c r="D45" s="68">
        <v>261.42549200000002</v>
      </c>
      <c r="E45" s="68">
        <v>273.10076500000002</v>
      </c>
      <c r="J45" s="36"/>
      <c r="K45" s="36"/>
    </row>
    <row r="46" spans="1:11" ht="20.100000000000001" customHeight="1" x14ac:dyDescent="0.55000000000000004">
      <c r="A46" s="43">
        <v>40</v>
      </c>
      <c r="B46" s="69" t="s">
        <v>122</v>
      </c>
      <c r="C46" s="70">
        <v>146.685531</v>
      </c>
      <c r="D46" s="70">
        <v>254.95368500000001</v>
      </c>
      <c r="E46" s="70">
        <v>234.96864299999999</v>
      </c>
      <c r="J46" s="36"/>
      <c r="K46" s="36"/>
    </row>
    <row r="47" spans="1:11" ht="20.100000000000001" customHeight="1" x14ac:dyDescent="0.55000000000000004">
      <c r="A47" s="40">
        <v>41</v>
      </c>
      <c r="B47" s="67" t="s">
        <v>107</v>
      </c>
      <c r="C47" s="68">
        <v>144.33327600000001</v>
      </c>
      <c r="D47" s="68">
        <v>635.53073900000004</v>
      </c>
      <c r="E47" s="68">
        <v>222.558504</v>
      </c>
      <c r="J47" s="36"/>
      <c r="K47" s="36"/>
    </row>
    <row r="48" spans="1:11" ht="20.100000000000001" customHeight="1" x14ac:dyDescent="0.55000000000000004">
      <c r="A48" s="43">
        <v>42</v>
      </c>
      <c r="B48" s="69" t="s">
        <v>108</v>
      </c>
      <c r="C48" s="70">
        <v>53.008577000000002</v>
      </c>
      <c r="D48" s="70">
        <v>109.69676699999999</v>
      </c>
      <c r="E48" s="70">
        <v>196.903425</v>
      </c>
      <c r="J48" s="36"/>
      <c r="K48" s="36"/>
    </row>
    <row r="49" spans="1:11" ht="20.100000000000001" customHeight="1" x14ac:dyDescent="0.55000000000000004">
      <c r="A49" s="40">
        <v>43</v>
      </c>
      <c r="B49" s="67" t="s">
        <v>100</v>
      </c>
      <c r="C49" s="68">
        <v>211.00550699999999</v>
      </c>
      <c r="D49" s="68">
        <v>240.37179699999999</v>
      </c>
      <c r="E49" s="68">
        <v>195.71070599999999</v>
      </c>
      <c r="J49" s="36"/>
      <c r="K49" s="36"/>
    </row>
    <row r="50" spans="1:11" ht="20.100000000000001" customHeight="1" x14ac:dyDescent="0.55000000000000004">
      <c r="A50" s="43">
        <v>44</v>
      </c>
      <c r="B50" s="69" t="s">
        <v>109</v>
      </c>
      <c r="C50" s="70">
        <v>311.810811</v>
      </c>
      <c r="D50" s="70">
        <v>374.656406</v>
      </c>
      <c r="E50" s="70">
        <v>193.70243199999999</v>
      </c>
      <c r="J50" s="36"/>
      <c r="K50" s="36"/>
    </row>
    <row r="51" spans="1:11" ht="20.100000000000001" customHeight="1" x14ac:dyDescent="0.55000000000000004">
      <c r="A51" s="40">
        <v>45</v>
      </c>
      <c r="B51" s="67" t="s">
        <v>150</v>
      </c>
      <c r="C51" s="68">
        <v>48.641139000000003</v>
      </c>
      <c r="D51" s="68">
        <v>198.757384</v>
      </c>
      <c r="E51" s="68">
        <v>178.080512</v>
      </c>
      <c r="J51" s="36"/>
      <c r="K51" s="36"/>
    </row>
    <row r="52" spans="1:11" ht="20.100000000000001" customHeight="1" x14ac:dyDescent="0.55000000000000004">
      <c r="A52" s="43">
        <v>46</v>
      </c>
      <c r="B52" s="69" t="s">
        <v>180</v>
      </c>
      <c r="C52" s="70">
        <v>4.8311169999999999</v>
      </c>
      <c r="D52" s="70">
        <v>178.02122299999999</v>
      </c>
      <c r="E52" s="70">
        <v>176.469009</v>
      </c>
      <c r="J52" s="36"/>
      <c r="K52" s="36"/>
    </row>
    <row r="53" spans="1:11" ht="20.100000000000001" customHeight="1" x14ac:dyDescent="0.55000000000000004">
      <c r="A53" s="40">
        <v>47</v>
      </c>
      <c r="B53" s="67" t="s">
        <v>112</v>
      </c>
      <c r="C53" s="68">
        <v>54.814301999999998</v>
      </c>
      <c r="D53" s="68">
        <v>272.77230300000002</v>
      </c>
      <c r="E53" s="68">
        <v>153.39957899999999</v>
      </c>
      <c r="J53" s="36"/>
      <c r="K53" s="36"/>
    </row>
    <row r="54" spans="1:11" ht="20.100000000000001" customHeight="1" x14ac:dyDescent="0.55000000000000004">
      <c r="A54" s="43">
        <v>48</v>
      </c>
      <c r="B54" s="69" t="s">
        <v>135</v>
      </c>
      <c r="C54" s="70">
        <v>35.558137000000002</v>
      </c>
      <c r="D54" s="70">
        <v>37.698782000000001</v>
      </c>
      <c r="E54" s="70">
        <v>140.10698099999999</v>
      </c>
      <c r="J54" s="36"/>
      <c r="K54" s="36"/>
    </row>
    <row r="55" spans="1:11" ht="20.100000000000001" customHeight="1" x14ac:dyDescent="0.55000000000000004">
      <c r="A55" s="40">
        <v>49</v>
      </c>
      <c r="B55" s="67" t="s">
        <v>242</v>
      </c>
      <c r="C55" s="68">
        <v>0.443741</v>
      </c>
      <c r="D55" s="68">
        <v>269.17184099999997</v>
      </c>
      <c r="E55" s="68">
        <v>102.747608</v>
      </c>
      <c r="J55" s="36"/>
      <c r="K55" s="36"/>
    </row>
    <row r="56" spans="1:11" ht="20.100000000000001" customHeight="1" x14ac:dyDescent="0.55000000000000004">
      <c r="A56" s="43">
        <v>50</v>
      </c>
      <c r="B56" s="69" t="s">
        <v>105</v>
      </c>
      <c r="C56" s="70">
        <v>294.59077100000002</v>
      </c>
      <c r="D56" s="70">
        <v>366.00633599999998</v>
      </c>
      <c r="E56" s="70">
        <v>96.916644000000005</v>
      </c>
      <c r="J56" s="36"/>
      <c r="K56" s="36"/>
    </row>
    <row r="57" spans="1:11" ht="20.100000000000001" customHeight="1" x14ac:dyDescent="0.55000000000000004">
      <c r="A57" s="40">
        <v>51</v>
      </c>
      <c r="B57" s="67" t="s">
        <v>155</v>
      </c>
      <c r="C57" s="68">
        <v>9.7403600000000008</v>
      </c>
      <c r="D57" s="68">
        <v>94.904190999999997</v>
      </c>
      <c r="E57" s="68">
        <v>90.221686000000005</v>
      </c>
      <c r="J57" s="36"/>
      <c r="K57" s="36"/>
    </row>
    <row r="58" spans="1:11" ht="20.100000000000001" customHeight="1" x14ac:dyDescent="0.55000000000000004">
      <c r="A58" s="43">
        <v>52</v>
      </c>
      <c r="B58" s="69" t="s">
        <v>126</v>
      </c>
      <c r="C58" s="70">
        <v>93.054883000000004</v>
      </c>
      <c r="D58" s="70">
        <v>54.288238999999997</v>
      </c>
      <c r="E58" s="70">
        <v>86.701244000000003</v>
      </c>
      <c r="J58" s="36"/>
      <c r="K58" s="36"/>
    </row>
    <row r="59" spans="1:11" ht="20.100000000000001" customHeight="1" x14ac:dyDescent="0.55000000000000004">
      <c r="A59" s="40">
        <v>53</v>
      </c>
      <c r="B59" s="67" t="s">
        <v>114</v>
      </c>
      <c r="C59" s="68">
        <v>39.731011000000002</v>
      </c>
      <c r="D59" s="68">
        <v>92.671173999999993</v>
      </c>
      <c r="E59" s="68">
        <v>66.361000000000004</v>
      </c>
      <c r="J59" s="36"/>
      <c r="K59" s="36"/>
    </row>
    <row r="60" spans="1:11" ht="20.100000000000001" customHeight="1" x14ac:dyDescent="0.55000000000000004">
      <c r="A60" s="43">
        <v>54</v>
      </c>
      <c r="B60" s="69" t="s">
        <v>140</v>
      </c>
      <c r="C60" s="70">
        <v>16.814869999999999</v>
      </c>
      <c r="D60" s="70">
        <v>40.215874999999997</v>
      </c>
      <c r="E60" s="70">
        <v>61.929025000000003</v>
      </c>
      <c r="J60" s="36"/>
      <c r="K60" s="36"/>
    </row>
    <row r="61" spans="1:11" ht="20.100000000000001" customHeight="1" x14ac:dyDescent="0.55000000000000004">
      <c r="A61" s="40">
        <v>55</v>
      </c>
      <c r="B61" s="67" t="s">
        <v>145</v>
      </c>
      <c r="C61" s="68">
        <v>5.1458969999999997</v>
      </c>
      <c r="D61" s="68">
        <v>26.127675</v>
      </c>
      <c r="E61" s="68">
        <v>59.304183000000002</v>
      </c>
      <c r="J61" s="36"/>
      <c r="K61" s="36"/>
    </row>
    <row r="62" spans="1:11" ht="20.100000000000001" customHeight="1" x14ac:dyDescent="0.55000000000000004">
      <c r="A62" s="43">
        <v>56</v>
      </c>
      <c r="B62" s="69" t="s">
        <v>132</v>
      </c>
      <c r="C62" s="70">
        <v>20.021681999999998</v>
      </c>
      <c r="D62" s="70">
        <v>44.946486</v>
      </c>
      <c r="E62" s="70">
        <v>56.052100000000003</v>
      </c>
      <c r="J62" s="36"/>
      <c r="K62" s="36"/>
    </row>
    <row r="63" spans="1:11" ht="20.100000000000001" customHeight="1" x14ac:dyDescent="0.55000000000000004">
      <c r="A63" s="40">
        <v>57</v>
      </c>
      <c r="B63" s="67" t="s">
        <v>128</v>
      </c>
      <c r="C63" s="68">
        <v>8.3239029999999996</v>
      </c>
      <c r="D63" s="68">
        <v>17.444158999999999</v>
      </c>
      <c r="E63" s="68">
        <v>47.109785000000002</v>
      </c>
      <c r="J63" s="36"/>
      <c r="K63" s="36"/>
    </row>
    <row r="64" spans="1:11" ht="20.100000000000001" customHeight="1" x14ac:dyDescent="0.55000000000000004">
      <c r="A64" s="43">
        <v>58</v>
      </c>
      <c r="B64" s="69" t="s">
        <v>133</v>
      </c>
      <c r="C64" s="70">
        <v>11.104044</v>
      </c>
      <c r="D64" s="70">
        <v>48.173568000000003</v>
      </c>
      <c r="E64" s="70">
        <v>44.503748000000002</v>
      </c>
      <c r="J64" s="36"/>
      <c r="K64" s="36"/>
    </row>
    <row r="65" spans="1:11" ht="20.100000000000001" customHeight="1" x14ac:dyDescent="0.55000000000000004">
      <c r="A65" s="40">
        <v>59</v>
      </c>
      <c r="B65" s="67" t="s">
        <v>118</v>
      </c>
      <c r="C65" s="68">
        <v>119.913685</v>
      </c>
      <c r="D65" s="68">
        <v>69.755751000000004</v>
      </c>
      <c r="E65" s="68">
        <v>42.919811000000003</v>
      </c>
      <c r="J65" s="36"/>
      <c r="K65" s="36"/>
    </row>
    <row r="66" spans="1:11" ht="20.100000000000001" customHeight="1" x14ac:dyDescent="0.55000000000000004">
      <c r="A66" s="43">
        <v>60</v>
      </c>
      <c r="B66" s="69" t="s">
        <v>161</v>
      </c>
      <c r="C66" s="70">
        <v>2.194423</v>
      </c>
      <c r="D66" s="70">
        <v>14.285992999999999</v>
      </c>
      <c r="E66" s="70">
        <v>37.064956000000002</v>
      </c>
      <c r="J66" s="36"/>
      <c r="K66" s="36"/>
    </row>
    <row r="67" spans="1:11" ht="20.100000000000001" customHeight="1" x14ac:dyDescent="0.55000000000000004">
      <c r="A67" s="40">
        <v>61</v>
      </c>
      <c r="B67" s="67" t="s">
        <v>134</v>
      </c>
      <c r="C67" s="68">
        <v>0.15606900000000001</v>
      </c>
      <c r="D67" s="68">
        <v>32.628706000000001</v>
      </c>
      <c r="E67" s="68">
        <v>34.571786000000003</v>
      </c>
      <c r="J67" s="36"/>
      <c r="K67" s="36"/>
    </row>
    <row r="68" spans="1:11" ht="20.100000000000001" customHeight="1" x14ac:dyDescent="0.55000000000000004">
      <c r="A68" s="43">
        <v>62</v>
      </c>
      <c r="B68" s="69" t="s">
        <v>152</v>
      </c>
      <c r="C68" s="70">
        <v>4.4932970000000001</v>
      </c>
      <c r="D68" s="70">
        <v>19.826525</v>
      </c>
      <c r="E68" s="70">
        <v>34.189973000000002</v>
      </c>
      <c r="J68" s="36"/>
      <c r="K68" s="36"/>
    </row>
    <row r="69" spans="1:11" ht="20.100000000000001" customHeight="1" x14ac:dyDescent="0.55000000000000004">
      <c r="A69" s="40">
        <v>63</v>
      </c>
      <c r="B69" s="67" t="s">
        <v>169</v>
      </c>
      <c r="C69" s="68">
        <v>22.998756</v>
      </c>
      <c r="D69" s="68">
        <v>3.7988580000000001</v>
      </c>
      <c r="E69" s="68">
        <v>30.916830000000001</v>
      </c>
      <c r="J69" s="36"/>
      <c r="K69" s="36"/>
    </row>
    <row r="70" spans="1:11" ht="20.100000000000001" customHeight="1" x14ac:dyDescent="0.55000000000000004">
      <c r="A70" s="43">
        <v>64</v>
      </c>
      <c r="B70" s="69" t="s">
        <v>124</v>
      </c>
      <c r="C70" s="70">
        <v>26.231770999999998</v>
      </c>
      <c r="D70" s="70">
        <v>26.221409000000001</v>
      </c>
      <c r="E70" s="70">
        <v>30.278437</v>
      </c>
      <c r="J70" s="36"/>
      <c r="K70" s="36"/>
    </row>
    <row r="71" spans="1:11" ht="20.100000000000001" customHeight="1" x14ac:dyDescent="0.55000000000000004">
      <c r="A71" s="40">
        <v>65</v>
      </c>
      <c r="B71" s="67" t="s">
        <v>170</v>
      </c>
      <c r="C71" s="68">
        <v>1.2208019999999999</v>
      </c>
      <c r="D71" s="68">
        <v>15.450652</v>
      </c>
      <c r="E71" s="68">
        <v>28.827752</v>
      </c>
      <c r="J71" s="36"/>
      <c r="K71" s="36"/>
    </row>
    <row r="72" spans="1:11" ht="20.100000000000001" customHeight="1" x14ac:dyDescent="0.55000000000000004">
      <c r="A72" s="43">
        <v>66</v>
      </c>
      <c r="B72" s="69" t="s">
        <v>104</v>
      </c>
      <c r="C72" s="70">
        <v>36.206251999999999</v>
      </c>
      <c r="D72" s="70">
        <v>49.099279000000003</v>
      </c>
      <c r="E72" s="70">
        <v>28.328251000000002</v>
      </c>
      <c r="J72" s="36"/>
      <c r="K72" s="36"/>
    </row>
    <row r="73" spans="1:11" ht="20.100000000000001" customHeight="1" x14ac:dyDescent="0.55000000000000004">
      <c r="A73" s="40">
        <v>67</v>
      </c>
      <c r="B73" s="67" t="s">
        <v>146</v>
      </c>
      <c r="C73" s="68">
        <v>2.9308740000000002</v>
      </c>
      <c r="D73" s="68">
        <v>18.107157999999998</v>
      </c>
      <c r="E73" s="68">
        <v>27.775856000000001</v>
      </c>
      <c r="J73" s="36"/>
      <c r="K73" s="36"/>
    </row>
    <row r="74" spans="1:11" ht="20.100000000000001" customHeight="1" x14ac:dyDescent="0.55000000000000004">
      <c r="A74" s="43">
        <v>68</v>
      </c>
      <c r="B74" s="69" t="s">
        <v>18</v>
      </c>
      <c r="C74" s="70" t="s">
        <v>240</v>
      </c>
      <c r="D74" s="70">
        <v>7.6187699999999996</v>
      </c>
      <c r="E74" s="70">
        <v>27.438814000000001</v>
      </c>
      <c r="J74" s="36"/>
      <c r="K74" s="36"/>
    </row>
    <row r="75" spans="1:11" ht="20.100000000000001" customHeight="1" x14ac:dyDescent="0.55000000000000004">
      <c r="A75" s="40">
        <v>69</v>
      </c>
      <c r="B75" s="67" t="s">
        <v>138</v>
      </c>
      <c r="C75" s="68">
        <v>32.902012999999997</v>
      </c>
      <c r="D75" s="68">
        <v>20.991627999999999</v>
      </c>
      <c r="E75" s="68">
        <v>26.340259</v>
      </c>
      <c r="J75" s="36"/>
      <c r="K75" s="36"/>
    </row>
    <row r="76" spans="1:11" ht="20.100000000000001" customHeight="1" x14ac:dyDescent="0.55000000000000004">
      <c r="A76" s="43">
        <v>70</v>
      </c>
      <c r="B76" s="69" t="s">
        <v>158</v>
      </c>
      <c r="C76" s="70">
        <v>73.835431999999997</v>
      </c>
      <c r="D76" s="70">
        <v>101.673104</v>
      </c>
      <c r="E76" s="70">
        <v>25.428048</v>
      </c>
      <c r="J76" s="36"/>
      <c r="K76" s="36"/>
    </row>
    <row r="77" spans="1:11" ht="20.100000000000001" customHeight="1" x14ac:dyDescent="0.55000000000000004">
      <c r="A77" s="40">
        <v>71</v>
      </c>
      <c r="B77" s="67" t="s">
        <v>153</v>
      </c>
      <c r="C77" s="68">
        <v>8.7967370000000003</v>
      </c>
      <c r="D77" s="68">
        <v>35.633988000000002</v>
      </c>
      <c r="E77" s="68">
        <v>25.400981999999999</v>
      </c>
      <c r="J77" s="36"/>
      <c r="K77" s="36"/>
    </row>
    <row r="78" spans="1:11" ht="20.100000000000001" customHeight="1" x14ac:dyDescent="0.55000000000000004">
      <c r="A78" s="43">
        <v>72</v>
      </c>
      <c r="B78" s="69" t="s">
        <v>130</v>
      </c>
      <c r="C78" s="70">
        <v>20.551811000000001</v>
      </c>
      <c r="D78" s="70">
        <v>18.580562</v>
      </c>
      <c r="E78" s="70">
        <v>19.449431000000001</v>
      </c>
      <c r="J78" s="36"/>
      <c r="K78" s="36"/>
    </row>
    <row r="79" spans="1:11" ht="20.100000000000001" customHeight="1" x14ac:dyDescent="0.55000000000000004">
      <c r="A79" s="40">
        <v>73</v>
      </c>
      <c r="B79" s="67" t="s">
        <v>123</v>
      </c>
      <c r="C79" s="68">
        <v>10.167109999999999</v>
      </c>
      <c r="D79" s="68">
        <v>21.554929999999999</v>
      </c>
      <c r="E79" s="68">
        <v>17.341716999999999</v>
      </c>
      <c r="J79" s="36"/>
      <c r="K79" s="36"/>
    </row>
    <row r="80" spans="1:11" ht="20.100000000000001" customHeight="1" x14ac:dyDescent="0.55000000000000004">
      <c r="A80" s="43">
        <v>74</v>
      </c>
      <c r="B80" s="69" t="s">
        <v>142</v>
      </c>
      <c r="C80" s="70">
        <v>11.249904000000001</v>
      </c>
      <c r="D80" s="70">
        <v>16.907420999999999</v>
      </c>
      <c r="E80" s="70">
        <v>17.104841</v>
      </c>
      <c r="J80" s="36"/>
      <c r="K80" s="36"/>
    </row>
    <row r="81" spans="1:11" ht="20.100000000000001" customHeight="1" x14ac:dyDescent="0.55000000000000004">
      <c r="A81" s="40">
        <v>75</v>
      </c>
      <c r="B81" s="67" t="s">
        <v>164</v>
      </c>
      <c r="C81" s="68">
        <v>11.520897</v>
      </c>
      <c r="D81" s="68">
        <v>14.69755</v>
      </c>
      <c r="E81" s="68">
        <v>14.095629000000001</v>
      </c>
      <c r="J81" s="36"/>
      <c r="K81" s="36"/>
    </row>
    <row r="82" spans="1:11" ht="20.100000000000001" customHeight="1" x14ac:dyDescent="0.55000000000000004">
      <c r="A82" s="43">
        <v>76</v>
      </c>
      <c r="B82" s="69" t="s">
        <v>252</v>
      </c>
      <c r="C82" s="70">
        <v>2.3998370000000002</v>
      </c>
      <c r="D82" s="70">
        <v>1.5585249999999999</v>
      </c>
      <c r="E82" s="70">
        <v>13.360529</v>
      </c>
      <c r="J82" s="36"/>
      <c r="K82" s="36"/>
    </row>
    <row r="83" spans="1:11" ht="20.100000000000001" customHeight="1" x14ac:dyDescent="0.55000000000000004">
      <c r="A83" s="40">
        <v>77</v>
      </c>
      <c r="B83" s="67" t="s">
        <v>147</v>
      </c>
      <c r="C83" s="68">
        <v>6.7586740000000001</v>
      </c>
      <c r="D83" s="68">
        <v>16.121789</v>
      </c>
      <c r="E83" s="68">
        <v>13.355039</v>
      </c>
      <c r="J83" s="36"/>
      <c r="K83" s="36"/>
    </row>
    <row r="84" spans="1:11" ht="20.100000000000001" customHeight="1" x14ac:dyDescent="0.55000000000000004">
      <c r="A84" s="43">
        <v>78</v>
      </c>
      <c r="B84" s="69" t="s">
        <v>184</v>
      </c>
      <c r="C84" s="70">
        <v>0.60601499999999997</v>
      </c>
      <c r="D84" s="70">
        <v>20.318116</v>
      </c>
      <c r="E84" s="70">
        <v>12.653625999999999</v>
      </c>
      <c r="J84" s="36"/>
      <c r="K84" s="36"/>
    </row>
    <row r="85" spans="1:11" ht="20.100000000000001" customHeight="1" x14ac:dyDescent="0.55000000000000004">
      <c r="A85" s="40">
        <v>79</v>
      </c>
      <c r="B85" s="67" t="s">
        <v>148</v>
      </c>
      <c r="C85" s="68">
        <v>3.4203320000000001</v>
      </c>
      <c r="D85" s="68">
        <v>10.154876</v>
      </c>
      <c r="E85" s="68">
        <v>11.517160000000001</v>
      </c>
      <c r="J85" s="36"/>
      <c r="K85" s="36"/>
    </row>
    <row r="86" spans="1:11" ht="20.100000000000001" customHeight="1" x14ac:dyDescent="0.55000000000000004">
      <c r="A86" s="43">
        <v>80</v>
      </c>
      <c r="B86" s="69" t="s">
        <v>125</v>
      </c>
      <c r="C86" s="70">
        <v>21.941825999999999</v>
      </c>
      <c r="D86" s="70">
        <v>69.217512999999997</v>
      </c>
      <c r="E86" s="70">
        <v>11.481865000000001</v>
      </c>
      <c r="J86" s="36"/>
      <c r="K86" s="36"/>
    </row>
    <row r="87" spans="1:11" ht="20.100000000000001" customHeight="1" x14ac:dyDescent="0.55000000000000004">
      <c r="A87" s="40">
        <v>81</v>
      </c>
      <c r="B87" s="67" t="s">
        <v>178</v>
      </c>
      <c r="C87" s="68">
        <v>10.769219</v>
      </c>
      <c r="D87" s="68">
        <v>14.624886</v>
      </c>
      <c r="E87" s="68">
        <v>11.363087999999999</v>
      </c>
      <c r="J87" s="36"/>
      <c r="K87" s="36"/>
    </row>
    <row r="88" spans="1:11" ht="20.100000000000001" customHeight="1" x14ac:dyDescent="0.55000000000000004">
      <c r="A88" s="43">
        <v>82</v>
      </c>
      <c r="B88" s="69" t="s">
        <v>154</v>
      </c>
      <c r="C88" s="70">
        <v>9.6963709999999992</v>
      </c>
      <c r="D88" s="70">
        <v>5.1951840000000002</v>
      </c>
      <c r="E88" s="70">
        <v>11.200407999999999</v>
      </c>
      <c r="J88" s="36"/>
      <c r="K88" s="36"/>
    </row>
    <row r="89" spans="1:11" ht="20.100000000000001" customHeight="1" x14ac:dyDescent="0.55000000000000004">
      <c r="A89" s="40">
        <v>83</v>
      </c>
      <c r="B89" s="67" t="s">
        <v>159</v>
      </c>
      <c r="C89" s="68">
        <v>5.4452610000000004</v>
      </c>
      <c r="D89" s="68">
        <v>10.137009000000001</v>
      </c>
      <c r="E89" s="68">
        <v>8.6761090000000003</v>
      </c>
      <c r="J89" s="36"/>
      <c r="K89" s="36"/>
    </row>
    <row r="90" spans="1:11" ht="20.100000000000001" customHeight="1" x14ac:dyDescent="0.55000000000000004">
      <c r="A90" s="43">
        <v>84</v>
      </c>
      <c r="B90" s="69" t="s">
        <v>143</v>
      </c>
      <c r="C90" s="70">
        <v>10.077755</v>
      </c>
      <c r="D90" s="70">
        <v>8.7744859999999996</v>
      </c>
      <c r="E90" s="70">
        <v>8.6687200000000004</v>
      </c>
      <c r="J90" s="36"/>
      <c r="K90" s="36"/>
    </row>
    <row r="91" spans="1:11" ht="20.100000000000001" customHeight="1" x14ac:dyDescent="0.55000000000000004">
      <c r="A91" s="40">
        <v>85</v>
      </c>
      <c r="B91" s="67" t="s">
        <v>167</v>
      </c>
      <c r="C91" s="68">
        <v>4.4979959999999997</v>
      </c>
      <c r="D91" s="68">
        <v>2.6591309999999999</v>
      </c>
      <c r="E91" s="68">
        <v>6.4040900000000001</v>
      </c>
      <c r="J91" s="36"/>
      <c r="K91" s="36"/>
    </row>
    <row r="92" spans="1:11" ht="20.100000000000001" customHeight="1" x14ac:dyDescent="0.55000000000000004">
      <c r="A92" s="43">
        <v>86</v>
      </c>
      <c r="B92" s="69" t="s">
        <v>268</v>
      </c>
      <c r="C92" s="70" t="s">
        <v>240</v>
      </c>
      <c r="D92" s="70">
        <v>1.7615050000000001</v>
      </c>
      <c r="E92" s="70">
        <v>6.0987229999999997</v>
      </c>
      <c r="J92" s="36"/>
      <c r="K92" s="36"/>
    </row>
    <row r="93" spans="1:11" ht="20.100000000000001" customHeight="1" x14ac:dyDescent="0.55000000000000004">
      <c r="A93" s="40">
        <v>87</v>
      </c>
      <c r="B93" s="67" t="s">
        <v>197</v>
      </c>
      <c r="C93" s="68" t="s">
        <v>240</v>
      </c>
      <c r="D93" s="68">
        <v>0.257218</v>
      </c>
      <c r="E93" s="68">
        <v>5.4444559999999997</v>
      </c>
      <c r="J93" s="36"/>
      <c r="K93" s="36"/>
    </row>
    <row r="94" spans="1:11" ht="20.100000000000001" customHeight="1" x14ac:dyDescent="0.55000000000000004">
      <c r="A94" s="43">
        <v>88</v>
      </c>
      <c r="B94" s="69" t="s">
        <v>144</v>
      </c>
      <c r="C94" s="70">
        <v>0.95926999999999996</v>
      </c>
      <c r="D94" s="70">
        <v>8.5852059999999994</v>
      </c>
      <c r="E94" s="70">
        <v>5.312983</v>
      </c>
      <c r="J94" s="36"/>
      <c r="K94" s="36"/>
    </row>
    <row r="95" spans="1:11" ht="20.100000000000001" customHeight="1" x14ac:dyDescent="0.55000000000000004">
      <c r="A95" s="40">
        <v>89</v>
      </c>
      <c r="B95" s="67" t="s">
        <v>139</v>
      </c>
      <c r="C95" s="68">
        <v>7.6391039999999997</v>
      </c>
      <c r="D95" s="68">
        <v>6.1432589999999996</v>
      </c>
      <c r="E95" s="68">
        <v>4.6178540000000003</v>
      </c>
      <c r="J95" s="36"/>
      <c r="K95" s="36"/>
    </row>
    <row r="96" spans="1:11" ht="20.100000000000001" customHeight="1" x14ac:dyDescent="0.55000000000000004">
      <c r="A96" s="43">
        <v>90</v>
      </c>
      <c r="B96" s="69" t="s">
        <v>168</v>
      </c>
      <c r="C96" s="70">
        <v>2.7438950000000002</v>
      </c>
      <c r="D96" s="70">
        <v>2.7447270000000001</v>
      </c>
      <c r="E96" s="70">
        <v>4.5737690000000004</v>
      </c>
      <c r="J96" s="36"/>
      <c r="K96" s="36"/>
    </row>
    <row r="97" spans="1:11" ht="20.100000000000001" customHeight="1" x14ac:dyDescent="0.55000000000000004">
      <c r="A97" s="40">
        <v>91</v>
      </c>
      <c r="B97" s="67" t="s">
        <v>202</v>
      </c>
      <c r="C97" s="68">
        <v>0.36583599999999999</v>
      </c>
      <c r="D97" s="68">
        <v>7.7588809999999997</v>
      </c>
      <c r="E97" s="68">
        <v>4.5310170000000003</v>
      </c>
      <c r="J97" s="36"/>
      <c r="K97" s="36"/>
    </row>
    <row r="98" spans="1:11" ht="20.100000000000001" customHeight="1" x14ac:dyDescent="0.55000000000000004">
      <c r="A98" s="43">
        <v>92</v>
      </c>
      <c r="B98" s="69" t="s">
        <v>163</v>
      </c>
      <c r="C98" s="70">
        <v>1.426415</v>
      </c>
      <c r="D98" s="70">
        <v>16.039919000000001</v>
      </c>
      <c r="E98" s="70">
        <v>4.4824109999999999</v>
      </c>
      <c r="J98" s="36"/>
      <c r="K98" s="36"/>
    </row>
    <row r="99" spans="1:11" ht="20.100000000000001" customHeight="1" x14ac:dyDescent="0.55000000000000004">
      <c r="A99" s="40">
        <v>93</v>
      </c>
      <c r="B99" s="67" t="s">
        <v>247</v>
      </c>
      <c r="C99" s="68">
        <v>1.657635</v>
      </c>
      <c r="D99" s="68">
        <v>8.9914000000000005</v>
      </c>
      <c r="E99" s="68">
        <v>4.0092470000000002</v>
      </c>
      <c r="J99" s="36"/>
      <c r="K99" s="36"/>
    </row>
    <row r="100" spans="1:11" ht="20.100000000000001" customHeight="1" x14ac:dyDescent="0.55000000000000004">
      <c r="A100" s="43">
        <v>94</v>
      </c>
      <c r="B100" s="69" t="s">
        <v>129</v>
      </c>
      <c r="C100" s="70">
        <v>4.0561049999999996</v>
      </c>
      <c r="D100" s="70">
        <v>5.1088120000000004</v>
      </c>
      <c r="E100" s="70">
        <v>3.8489070000000001</v>
      </c>
      <c r="J100" s="36"/>
      <c r="K100" s="36"/>
    </row>
    <row r="101" spans="1:11" ht="20.100000000000001" customHeight="1" x14ac:dyDescent="0.55000000000000004">
      <c r="A101" s="40">
        <v>95</v>
      </c>
      <c r="B101" s="67" t="s">
        <v>166</v>
      </c>
      <c r="C101" s="68">
        <v>0.63899399999999995</v>
      </c>
      <c r="D101" s="68">
        <v>5.7882600000000002</v>
      </c>
      <c r="E101" s="68">
        <v>3.6924440000000001</v>
      </c>
      <c r="J101" s="36"/>
      <c r="K101" s="36"/>
    </row>
    <row r="102" spans="1:11" ht="20.100000000000001" customHeight="1" x14ac:dyDescent="0.55000000000000004">
      <c r="A102" s="43">
        <v>96</v>
      </c>
      <c r="B102" s="69" t="s">
        <v>248</v>
      </c>
      <c r="C102" s="70">
        <v>1.702485</v>
      </c>
      <c r="D102" s="70">
        <v>1.373346</v>
      </c>
      <c r="E102" s="70">
        <v>2.9077220000000001</v>
      </c>
      <c r="J102" s="36"/>
      <c r="K102" s="36"/>
    </row>
    <row r="103" spans="1:11" ht="20.100000000000001" customHeight="1" x14ac:dyDescent="0.55000000000000004">
      <c r="A103" s="40">
        <v>97</v>
      </c>
      <c r="B103" s="67" t="s">
        <v>175</v>
      </c>
      <c r="C103" s="68">
        <v>1.3685350000000001</v>
      </c>
      <c r="D103" s="68">
        <v>3.318816</v>
      </c>
      <c r="E103" s="68">
        <v>2.6433239999999998</v>
      </c>
      <c r="J103" s="36"/>
      <c r="K103" s="36"/>
    </row>
    <row r="104" spans="1:11" ht="20.100000000000001" customHeight="1" x14ac:dyDescent="0.55000000000000004">
      <c r="A104" s="43">
        <v>98</v>
      </c>
      <c r="B104" s="69" t="s">
        <v>181</v>
      </c>
      <c r="C104" s="70">
        <v>0.23049</v>
      </c>
      <c r="D104" s="70">
        <v>2.5561440000000002</v>
      </c>
      <c r="E104" s="70">
        <v>2.5735039999999998</v>
      </c>
      <c r="J104" s="36"/>
      <c r="K104" s="36"/>
    </row>
    <row r="105" spans="1:11" ht="20.100000000000001" customHeight="1" x14ac:dyDescent="0.55000000000000004">
      <c r="A105" s="40">
        <v>99</v>
      </c>
      <c r="B105" s="67" t="s">
        <v>149</v>
      </c>
      <c r="C105" s="68">
        <v>2.997833</v>
      </c>
      <c r="D105" s="68">
        <v>4.65259</v>
      </c>
      <c r="E105" s="68">
        <v>2.5680930000000002</v>
      </c>
      <c r="J105" s="36"/>
      <c r="K105" s="36"/>
    </row>
    <row r="106" spans="1:11" ht="20.100000000000001" customHeight="1" x14ac:dyDescent="0.55000000000000004">
      <c r="A106" s="43">
        <v>100</v>
      </c>
      <c r="B106" s="69" t="s">
        <v>160</v>
      </c>
      <c r="C106" s="70">
        <v>0.80613699999999999</v>
      </c>
      <c r="D106" s="70">
        <v>11.430797</v>
      </c>
      <c r="E106" s="70">
        <v>2.2680750000000001</v>
      </c>
      <c r="J106" s="36"/>
      <c r="K106" s="36"/>
    </row>
    <row r="107" spans="1:11" ht="20.100000000000001" customHeight="1" x14ac:dyDescent="0.55000000000000004">
      <c r="A107" s="40">
        <v>101</v>
      </c>
      <c r="B107" s="67" t="s">
        <v>172</v>
      </c>
      <c r="C107" s="68">
        <v>2.1719439999999999</v>
      </c>
      <c r="D107" s="68">
        <v>0.98499899999999996</v>
      </c>
      <c r="E107" s="68">
        <v>2.221292</v>
      </c>
      <c r="J107" s="36"/>
      <c r="K107" s="36"/>
    </row>
    <row r="108" spans="1:11" ht="20.100000000000001" customHeight="1" x14ac:dyDescent="0.55000000000000004">
      <c r="A108" s="43">
        <v>102</v>
      </c>
      <c r="B108" s="69" t="s">
        <v>255</v>
      </c>
      <c r="C108" s="70">
        <v>0.483593</v>
      </c>
      <c r="D108" s="70">
        <v>3.8465240000000001</v>
      </c>
      <c r="E108" s="70">
        <v>2.1816460000000002</v>
      </c>
      <c r="J108" s="36"/>
      <c r="K108" s="36"/>
    </row>
    <row r="109" spans="1:11" ht="20.100000000000001" customHeight="1" x14ac:dyDescent="0.55000000000000004">
      <c r="A109" s="40">
        <v>103</v>
      </c>
      <c r="B109" s="67" t="s">
        <v>171</v>
      </c>
      <c r="C109" s="68">
        <v>0.93754199999999999</v>
      </c>
      <c r="D109" s="68">
        <v>3.180072</v>
      </c>
      <c r="E109" s="68">
        <v>2.164955</v>
      </c>
      <c r="J109" s="36"/>
      <c r="K109" s="36"/>
    </row>
    <row r="110" spans="1:11" ht="20.100000000000001" customHeight="1" x14ac:dyDescent="0.55000000000000004">
      <c r="A110" s="43">
        <v>104</v>
      </c>
      <c r="B110" s="69" t="s">
        <v>182</v>
      </c>
      <c r="C110" s="70">
        <v>0.36201800000000001</v>
      </c>
      <c r="D110" s="70">
        <v>2.2357170000000002</v>
      </c>
      <c r="E110" s="70">
        <v>1.9143969999999999</v>
      </c>
      <c r="J110" s="36"/>
      <c r="K110" s="36"/>
    </row>
    <row r="111" spans="1:11" ht="20.100000000000001" customHeight="1" x14ac:dyDescent="0.55000000000000004">
      <c r="A111" s="40">
        <v>105</v>
      </c>
      <c r="B111" s="67" t="s">
        <v>179</v>
      </c>
      <c r="C111" s="68">
        <v>1.0050490000000001</v>
      </c>
      <c r="D111" s="68">
        <v>3.1966869999999998</v>
      </c>
      <c r="E111" s="68">
        <v>1.901044</v>
      </c>
      <c r="J111" s="36"/>
      <c r="K111" s="36"/>
    </row>
    <row r="112" spans="1:11" ht="20.100000000000001" customHeight="1" x14ac:dyDescent="0.55000000000000004">
      <c r="A112" s="43">
        <v>106</v>
      </c>
      <c r="B112" s="69" t="s">
        <v>195</v>
      </c>
      <c r="C112" s="70" t="s">
        <v>240</v>
      </c>
      <c r="D112" s="70">
        <v>1.456933</v>
      </c>
      <c r="E112" s="70">
        <v>1.7139740000000001</v>
      </c>
      <c r="J112" s="36"/>
      <c r="K112" s="36"/>
    </row>
    <row r="113" spans="1:11" ht="20.100000000000001" customHeight="1" x14ac:dyDescent="0.55000000000000004">
      <c r="A113" s="40">
        <v>107</v>
      </c>
      <c r="B113" s="67" t="s">
        <v>189</v>
      </c>
      <c r="C113" s="68">
        <v>2.0055519999999998</v>
      </c>
      <c r="D113" s="68">
        <v>0.955515</v>
      </c>
      <c r="E113" s="68">
        <v>1.6447879999999999</v>
      </c>
      <c r="J113" s="36"/>
      <c r="K113" s="36"/>
    </row>
    <row r="114" spans="1:11" ht="20.100000000000001" customHeight="1" x14ac:dyDescent="0.55000000000000004">
      <c r="A114" s="43">
        <v>108</v>
      </c>
      <c r="B114" s="69" t="s">
        <v>151</v>
      </c>
      <c r="C114" s="70">
        <v>1.0116959999999999</v>
      </c>
      <c r="D114" s="70">
        <v>2.8946489999999998</v>
      </c>
      <c r="E114" s="70">
        <v>1.6279399999999999</v>
      </c>
      <c r="J114" s="36"/>
      <c r="K114" s="36"/>
    </row>
    <row r="115" spans="1:11" ht="20.100000000000001" customHeight="1" x14ac:dyDescent="0.55000000000000004">
      <c r="A115" s="40">
        <v>109</v>
      </c>
      <c r="B115" s="67" t="s">
        <v>174</v>
      </c>
      <c r="C115" s="68">
        <v>3.8571610000000001</v>
      </c>
      <c r="D115" s="68">
        <v>0.32054899999999997</v>
      </c>
      <c r="E115" s="68">
        <v>1.247986</v>
      </c>
      <c r="J115" s="36"/>
      <c r="K115" s="36"/>
    </row>
    <row r="116" spans="1:11" ht="20.100000000000001" customHeight="1" x14ac:dyDescent="0.55000000000000004">
      <c r="A116" s="43">
        <v>110</v>
      </c>
      <c r="B116" s="69" t="s">
        <v>157</v>
      </c>
      <c r="C116" s="70">
        <v>1.1203479999999999</v>
      </c>
      <c r="D116" s="70">
        <v>4.1266619999999996</v>
      </c>
      <c r="E116" s="70">
        <v>1.201273</v>
      </c>
      <c r="J116" s="36"/>
      <c r="K116" s="36"/>
    </row>
    <row r="117" spans="1:11" ht="20.100000000000001" customHeight="1" x14ac:dyDescent="0.55000000000000004">
      <c r="A117" s="40">
        <v>111</v>
      </c>
      <c r="B117" s="67" t="s">
        <v>253</v>
      </c>
      <c r="C117" s="68">
        <v>0.349246</v>
      </c>
      <c r="D117" s="68">
        <v>0.76729700000000001</v>
      </c>
      <c r="E117" s="68">
        <v>1.187001</v>
      </c>
      <c r="J117" s="36"/>
      <c r="K117" s="36"/>
    </row>
    <row r="118" spans="1:11" ht="20.100000000000001" customHeight="1" x14ac:dyDescent="0.55000000000000004">
      <c r="A118" s="43">
        <v>112</v>
      </c>
      <c r="B118" s="69" t="s">
        <v>186</v>
      </c>
      <c r="C118" s="70">
        <v>0.256073</v>
      </c>
      <c r="D118" s="70">
        <v>0.81180300000000005</v>
      </c>
      <c r="E118" s="70">
        <v>1.132762</v>
      </c>
      <c r="J118" s="36"/>
      <c r="K118" s="36"/>
    </row>
    <row r="119" spans="1:11" ht="20.100000000000001" customHeight="1" x14ac:dyDescent="0.55000000000000004">
      <c r="A119" s="40">
        <v>113</v>
      </c>
      <c r="B119" s="67" t="s">
        <v>177</v>
      </c>
      <c r="C119" s="68">
        <v>0.32929599999999998</v>
      </c>
      <c r="D119" s="68">
        <v>2.091075</v>
      </c>
      <c r="E119" s="68">
        <v>1.0831580000000001</v>
      </c>
      <c r="J119" s="36"/>
      <c r="K119" s="36"/>
    </row>
    <row r="120" spans="1:11" ht="20.100000000000001" customHeight="1" x14ac:dyDescent="0.55000000000000004">
      <c r="A120" s="43">
        <v>114</v>
      </c>
      <c r="B120" s="69" t="s">
        <v>173</v>
      </c>
      <c r="C120" s="70">
        <v>1.9011359999999999</v>
      </c>
      <c r="D120" s="70">
        <v>1.3997029999999999</v>
      </c>
      <c r="E120" s="70">
        <v>0.95427099999999998</v>
      </c>
      <c r="J120" s="36"/>
      <c r="K120" s="36"/>
    </row>
    <row r="121" spans="1:11" ht="20.100000000000001" customHeight="1" x14ac:dyDescent="0.55000000000000004">
      <c r="A121" s="40">
        <v>115</v>
      </c>
      <c r="B121" s="67" t="s">
        <v>198</v>
      </c>
      <c r="C121" s="68" t="s">
        <v>240</v>
      </c>
      <c r="D121" s="68" t="s">
        <v>240</v>
      </c>
      <c r="E121" s="68">
        <v>0.94977199999999995</v>
      </c>
      <c r="J121" s="36"/>
      <c r="K121" s="36"/>
    </row>
    <row r="122" spans="1:11" ht="20.100000000000001" customHeight="1" x14ac:dyDescent="0.55000000000000004">
      <c r="A122" s="43">
        <v>116</v>
      </c>
      <c r="B122" s="69" t="s">
        <v>185</v>
      </c>
      <c r="C122" s="70">
        <v>0.73596399999999995</v>
      </c>
      <c r="D122" s="70">
        <v>0.59701899999999997</v>
      </c>
      <c r="E122" s="70">
        <v>0.87324599999999997</v>
      </c>
      <c r="J122" s="36"/>
      <c r="K122" s="36"/>
    </row>
    <row r="123" spans="1:11" ht="20.100000000000001" customHeight="1" x14ac:dyDescent="0.55000000000000004">
      <c r="A123" s="40">
        <v>117</v>
      </c>
      <c r="B123" s="67" t="s">
        <v>270</v>
      </c>
      <c r="C123" s="68">
        <v>0.59900699999999996</v>
      </c>
      <c r="D123" s="68">
        <v>2.1434160000000002</v>
      </c>
      <c r="E123" s="68">
        <v>0.74572799999999995</v>
      </c>
      <c r="J123" s="36"/>
      <c r="K123" s="36"/>
    </row>
    <row r="124" spans="1:11" ht="20.100000000000001" customHeight="1" x14ac:dyDescent="0.55000000000000004">
      <c r="A124" s="43">
        <v>118</v>
      </c>
      <c r="B124" s="69" t="s">
        <v>141</v>
      </c>
      <c r="C124" s="70">
        <v>4.7570319999999997</v>
      </c>
      <c r="D124" s="70">
        <v>2.315153</v>
      </c>
      <c r="E124" s="70">
        <v>0.70072100000000004</v>
      </c>
      <c r="J124" s="36"/>
      <c r="K124" s="36"/>
    </row>
    <row r="125" spans="1:11" ht="20.100000000000001" customHeight="1" x14ac:dyDescent="0.55000000000000004">
      <c r="A125" s="40">
        <v>119</v>
      </c>
      <c r="B125" s="67" t="s">
        <v>188</v>
      </c>
      <c r="C125" s="68" t="s">
        <v>240</v>
      </c>
      <c r="D125" s="68">
        <v>9.6128230000000006</v>
      </c>
      <c r="E125" s="68">
        <v>0.692106</v>
      </c>
      <c r="J125" s="36"/>
      <c r="K125" s="36"/>
    </row>
    <row r="126" spans="1:11" ht="20.100000000000001" customHeight="1" x14ac:dyDescent="0.55000000000000004">
      <c r="A126" s="43">
        <v>120</v>
      </c>
      <c r="B126" s="69" t="s">
        <v>311</v>
      </c>
      <c r="C126" s="70">
        <v>0.63466800000000001</v>
      </c>
      <c r="D126" s="70">
        <v>2.7543000000000002E-2</v>
      </c>
      <c r="E126" s="70">
        <v>0.65682600000000002</v>
      </c>
      <c r="J126" s="36"/>
      <c r="K126" s="36"/>
    </row>
    <row r="127" spans="1:11" ht="20.100000000000001" customHeight="1" x14ac:dyDescent="0.55000000000000004">
      <c r="A127" s="40">
        <v>121</v>
      </c>
      <c r="B127" s="67" t="s">
        <v>193</v>
      </c>
      <c r="C127" s="68" t="s">
        <v>240</v>
      </c>
      <c r="D127" s="68" t="s">
        <v>240</v>
      </c>
      <c r="E127" s="68">
        <v>0.64273499999999995</v>
      </c>
      <c r="J127" s="36"/>
      <c r="K127" s="36"/>
    </row>
    <row r="128" spans="1:11" ht="20.100000000000001" customHeight="1" x14ac:dyDescent="0.55000000000000004">
      <c r="A128" s="43">
        <v>122</v>
      </c>
      <c r="B128" s="69" t="s">
        <v>162</v>
      </c>
      <c r="C128" s="70">
        <v>2.0536789999999998</v>
      </c>
      <c r="D128" s="70">
        <v>3.1975910000000001</v>
      </c>
      <c r="E128" s="70">
        <v>0.62611499999999998</v>
      </c>
      <c r="J128" s="36"/>
      <c r="K128" s="36"/>
    </row>
    <row r="129" spans="1:11" ht="20.100000000000001" customHeight="1" x14ac:dyDescent="0.55000000000000004">
      <c r="A129" s="40">
        <v>123</v>
      </c>
      <c r="B129" s="67" t="s">
        <v>257</v>
      </c>
      <c r="C129" s="68" t="s">
        <v>240</v>
      </c>
      <c r="D129" s="68">
        <v>0.31858599999999998</v>
      </c>
      <c r="E129" s="68">
        <v>0.56849099999999997</v>
      </c>
      <c r="J129" s="36"/>
      <c r="K129" s="36"/>
    </row>
    <row r="130" spans="1:11" ht="20.100000000000001" customHeight="1" x14ac:dyDescent="0.55000000000000004">
      <c r="A130" s="43">
        <v>124</v>
      </c>
      <c r="B130" s="69" t="s">
        <v>274</v>
      </c>
      <c r="C130" s="70">
        <v>0.12456</v>
      </c>
      <c r="D130" s="70">
        <v>0.539385</v>
      </c>
      <c r="E130" s="70">
        <v>0.416161</v>
      </c>
      <c r="J130" s="36"/>
      <c r="K130" s="36"/>
    </row>
    <row r="131" spans="1:11" ht="20.100000000000001" customHeight="1" x14ac:dyDescent="0.55000000000000004">
      <c r="A131" s="40">
        <v>125</v>
      </c>
      <c r="B131" s="67" t="s">
        <v>156</v>
      </c>
      <c r="C131" s="68">
        <v>0.54266999999999999</v>
      </c>
      <c r="D131" s="68">
        <v>3.2265000000000002E-2</v>
      </c>
      <c r="E131" s="68">
        <v>0.35668699999999998</v>
      </c>
      <c r="J131" s="36"/>
      <c r="K131" s="36"/>
    </row>
    <row r="132" spans="1:11" ht="20.100000000000001" customHeight="1" x14ac:dyDescent="0.55000000000000004">
      <c r="A132" s="43">
        <v>126</v>
      </c>
      <c r="B132" s="69" t="s">
        <v>183</v>
      </c>
      <c r="C132" s="70">
        <v>0.16624900000000001</v>
      </c>
      <c r="D132" s="70">
        <v>5.2405879999999998</v>
      </c>
      <c r="E132" s="70">
        <v>0.31602999999999998</v>
      </c>
      <c r="J132" s="36"/>
      <c r="K132" s="36"/>
    </row>
    <row r="133" spans="1:11" ht="20.100000000000001" customHeight="1" x14ac:dyDescent="0.55000000000000004">
      <c r="A133" s="40">
        <v>127</v>
      </c>
      <c r="B133" s="67" t="s">
        <v>312</v>
      </c>
      <c r="C133" s="68" t="s">
        <v>240</v>
      </c>
      <c r="D133" s="68" t="s">
        <v>240</v>
      </c>
      <c r="E133" s="68">
        <v>0.197906</v>
      </c>
      <c r="J133" s="36"/>
      <c r="K133" s="36"/>
    </row>
    <row r="134" spans="1:11" ht="20.100000000000001" customHeight="1" x14ac:dyDescent="0.55000000000000004">
      <c r="A134" s="43">
        <v>128</v>
      </c>
      <c r="B134" s="69" t="s">
        <v>190</v>
      </c>
      <c r="C134" s="70">
        <v>9.5937999999999996E-2</v>
      </c>
      <c r="D134" s="70">
        <v>0.17253099999999999</v>
      </c>
      <c r="E134" s="70">
        <v>0.17912400000000001</v>
      </c>
      <c r="J134" s="36"/>
      <c r="K134" s="36"/>
    </row>
    <row r="135" spans="1:11" ht="20.100000000000001" customHeight="1" x14ac:dyDescent="0.55000000000000004">
      <c r="A135" s="40">
        <v>129</v>
      </c>
      <c r="B135" s="67" t="s">
        <v>313</v>
      </c>
      <c r="C135" s="68" t="s">
        <v>240</v>
      </c>
      <c r="D135" s="68">
        <v>9.7949999999999999E-3</v>
      </c>
      <c r="E135" s="68">
        <v>0.17865</v>
      </c>
      <c r="J135" s="36"/>
      <c r="K135" s="36"/>
    </row>
    <row r="136" spans="1:11" ht="20.100000000000001" customHeight="1" x14ac:dyDescent="0.55000000000000004">
      <c r="A136" s="43">
        <v>130</v>
      </c>
      <c r="B136" s="69" t="s">
        <v>191</v>
      </c>
      <c r="C136" s="70">
        <v>2.754956</v>
      </c>
      <c r="D136" s="70">
        <v>3.2232069999999999</v>
      </c>
      <c r="E136" s="70">
        <v>0.13394600000000001</v>
      </c>
      <c r="J136" s="36"/>
      <c r="K136" s="36"/>
    </row>
    <row r="137" spans="1:11" ht="20.100000000000001" customHeight="1" x14ac:dyDescent="0.55000000000000004">
      <c r="A137" s="40">
        <v>131</v>
      </c>
      <c r="B137" s="67" t="s">
        <v>314</v>
      </c>
      <c r="C137" s="68">
        <v>0.58937899999999999</v>
      </c>
      <c r="D137" s="68" t="s">
        <v>240</v>
      </c>
      <c r="E137" s="68">
        <v>0.1</v>
      </c>
      <c r="J137" s="36"/>
      <c r="K137" s="36"/>
    </row>
    <row r="138" spans="1:11" ht="20.100000000000001" customHeight="1" x14ac:dyDescent="0.55000000000000004">
      <c r="A138" s="43">
        <v>132</v>
      </c>
      <c r="B138" s="69" t="s">
        <v>315</v>
      </c>
      <c r="C138" s="70">
        <v>0.71081300000000003</v>
      </c>
      <c r="D138" s="70" t="s">
        <v>240</v>
      </c>
      <c r="E138" s="70">
        <v>8.8971999999999996E-2</v>
      </c>
      <c r="J138" s="36"/>
      <c r="K138" s="36"/>
    </row>
    <row r="139" spans="1:11" ht="20.100000000000001" customHeight="1" x14ac:dyDescent="0.55000000000000004">
      <c r="A139" s="40">
        <v>133</v>
      </c>
      <c r="B139" s="67" t="s">
        <v>187</v>
      </c>
      <c r="C139" s="68">
        <v>5.6441999999999999E-2</v>
      </c>
      <c r="D139" s="68">
        <v>0.30121500000000001</v>
      </c>
      <c r="E139" s="68">
        <v>6.9847000000000006E-2</v>
      </c>
      <c r="J139" s="36"/>
      <c r="K139" s="36"/>
    </row>
    <row r="140" spans="1:11" ht="20.100000000000001" customHeight="1" x14ac:dyDescent="0.55000000000000004">
      <c r="A140" s="43">
        <v>134</v>
      </c>
      <c r="B140" s="69" t="s">
        <v>194</v>
      </c>
      <c r="C140" s="70">
        <v>1E-3</v>
      </c>
      <c r="D140" s="70">
        <v>0.28295700000000001</v>
      </c>
      <c r="E140" s="70">
        <v>6.2318999999999999E-2</v>
      </c>
      <c r="J140" s="36"/>
      <c r="K140" s="36"/>
    </row>
    <row r="141" spans="1:11" ht="20.100000000000001" customHeight="1" x14ac:dyDescent="0.55000000000000004">
      <c r="A141" s="40">
        <v>135</v>
      </c>
      <c r="B141" s="67" t="s">
        <v>243</v>
      </c>
      <c r="C141" s="68">
        <v>0.68013400000000002</v>
      </c>
      <c r="D141" s="68">
        <v>0.35175699999999999</v>
      </c>
      <c r="E141" s="68">
        <v>6.1585000000000001E-2</v>
      </c>
      <c r="J141" s="36"/>
      <c r="K141" s="36"/>
    </row>
    <row r="142" spans="1:11" ht="20.100000000000001" customHeight="1" x14ac:dyDescent="0.55000000000000004">
      <c r="A142" s="43">
        <v>136</v>
      </c>
      <c r="B142" s="69" t="s">
        <v>272</v>
      </c>
      <c r="C142" s="70" t="s">
        <v>240</v>
      </c>
      <c r="D142" s="70">
        <v>1.1339999999999999</v>
      </c>
      <c r="E142" s="70">
        <v>6.1342000000000001E-2</v>
      </c>
      <c r="J142" s="36"/>
      <c r="K142" s="36"/>
    </row>
    <row r="143" spans="1:11" ht="20.100000000000001" customHeight="1" x14ac:dyDescent="0.55000000000000004">
      <c r="A143" s="40">
        <v>137</v>
      </c>
      <c r="B143" s="67" t="s">
        <v>165</v>
      </c>
      <c r="C143" s="68" t="s">
        <v>240</v>
      </c>
      <c r="D143" s="68">
        <v>0.34134900000000001</v>
      </c>
      <c r="E143" s="68">
        <v>5.7091000000000003E-2</v>
      </c>
      <c r="J143" s="36"/>
      <c r="K143" s="36"/>
    </row>
    <row r="144" spans="1:11" ht="20.100000000000001" customHeight="1" thickBot="1" x14ac:dyDescent="0.6">
      <c r="A144" s="43">
        <v>138</v>
      </c>
      <c r="B144" s="69" t="s">
        <v>192</v>
      </c>
      <c r="C144" s="70">
        <v>10.797517000000003</v>
      </c>
      <c r="D144" s="70">
        <v>13.927965</v>
      </c>
      <c r="E144" s="70">
        <v>1.0859320000000001</v>
      </c>
      <c r="J144" s="36"/>
      <c r="K144" s="36"/>
    </row>
    <row r="145" spans="1:11" ht="20.100000000000001" customHeight="1" thickBot="1" x14ac:dyDescent="0.6">
      <c r="A145" s="59">
        <v>139</v>
      </c>
      <c r="B145" s="71" t="s">
        <v>41</v>
      </c>
      <c r="C145" s="72">
        <f>SUM(C7:C144)</f>
        <v>51084.552911999992</v>
      </c>
      <c r="D145" s="72">
        <f t="shared" ref="D145:E145" si="0">SUM(D7:D144)</f>
        <v>84787.961596999958</v>
      </c>
      <c r="E145" s="72">
        <f t="shared" si="0"/>
        <v>91766.679799000078</v>
      </c>
      <c r="J145" s="36"/>
      <c r="K145" s="36"/>
    </row>
    <row r="146" spans="1:11" ht="17.25" customHeight="1" x14ac:dyDescent="0.55000000000000004">
      <c r="A146" s="47"/>
      <c r="B146" s="47"/>
      <c r="C146" s="47"/>
      <c r="D146" s="47"/>
      <c r="E146" s="47"/>
      <c r="J146" s="36"/>
      <c r="K146" s="36"/>
    </row>
    <row r="147" spans="1:11" ht="17.25" customHeight="1" x14ac:dyDescent="0.55000000000000004">
      <c r="A147" s="47"/>
      <c r="B147" s="47"/>
      <c r="C147" s="47"/>
      <c r="D147" s="47"/>
      <c r="E147" s="47"/>
      <c r="J147" s="36"/>
      <c r="K147" s="36"/>
    </row>
    <row r="148" spans="1:11" ht="17.25" customHeight="1" x14ac:dyDescent="0.55000000000000004">
      <c r="A148" s="47"/>
      <c r="B148" s="47"/>
      <c r="C148" s="47"/>
      <c r="D148" s="47"/>
      <c r="E148" s="47"/>
      <c r="J148" s="36"/>
      <c r="K148" s="36"/>
    </row>
    <row r="149" spans="1:11" ht="17.25" customHeight="1" x14ac:dyDescent="0.55000000000000004">
      <c r="A149" s="47"/>
      <c r="B149" s="47"/>
      <c r="C149" s="47"/>
      <c r="D149" s="47"/>
      <c r="E149" s="47"/>
      <c r="J149" s="36"/>
      <c r="K149" s="36"/>
    </row>
    <row r="150" spans="1:11" ht="17.25" customHeight="1" x14ac:dyDescent="0.55000000000000004">
      <c r="A150" s="47"/>
      <c r="B150" s="47"/>
      <c r="C150" s="47"/>
      <c r="D150" s="47"/>
      <c r="E150" s="47"/>
      <c r="J150" s="36"/>
      <c r="K150" s="36"/>
    </row>
    <row r="151" spans="1:11" ht="17.25" customHeight="1" x14ac:dyDescent="0.55000000000000004">
      <c r="A151" s="47"/>
      <c r="B151" s="47"/>
      <c r="C151" s="47"/>
      <c r="D151" s="47"/>
      <c r="E151" s="47"/>
      <c r="J151" s="36"/>
      <c r="K151" s="36"/>
    </row>
    <row r="152" spans="1:11" ht="17.25" customHeight="1" x14ac:dyDescent="0.55000000000000004">
      <c r="A152" s="47"/>
      <c r="B152" s="47"/>
      <c r="C152" s="47"/>
      <c r="D152" s="47"/>
      <c r="E152" s="47"/>
      <c r="J152" s="36"/>
      <c r="K152" s="36"/>
    </row>
    <row r="153" spans="1:11" ht="17.25" customHeight="1" x14ac:dyDescent="0.55000000000000004">
      <c r="A153" s="47"/>
      <c r="B153" s="47"/>
      <c r="C153" s="47"/>
      <c r="D153" s="47"/>
      <c r="E153" s="47"/>
      <c r="J153" s="36"/>
      <c r="K153" s="36"/>
    </row>
    <row r="154" spans="1:11" ht="17.25" customHeight="1" x14ac:dyDescent="0.55000000000000004">
      <c r="A154" s="47"/>
      <c r="B154" s="47"/>
      <c r="C154" s="47"/>
      <c r="D154" s="47"/>
      <c r="E154" s="47"/>
      <c r="J154" s="36"/>
      <c r="K154" s="36"/>
    </row>
    <row r="155" spans="1:11" ht="17.25" customHeight="1" x14ac:dyDescent="0.55000000000000004">
      <c r="A155" s="47"/>
      <c r="B155" s="47"/>
      <c r="C155" s="47"/>
      <c r="D155" s="47"/>
      <c r="E155" s="47"/>
      <c r="J155" s="36"/>
      <c r="K155" s="36"/>
    </row>
    <row r="156" spans="1:11" ht="17.25" customHeight="1" x14ac:dyDescent="0.55000000000000004">
      <c r="A156" s="47"/>
      <c r="B156" s="47"/>
      <c r="C156" s="47"/>
      <c r="D156" s="47"/>
      <c r="E156" s="47"/>
      <c r="J156" s="36"/>
      <c r="K156" s="36"/>
    </row>
    <row r="157" spans="1:11" ht="17.25" customHeight="1" x14ac:dyDescent="0.55000000000000004">
      <c r="A157" s="47"/>
      <c r="B157" s="47"/>
      <c r="C157" s="47"/>
      <c r="D157" s="47"/>
      <c r="E157" s="47"/>
      <c r="J157" s="36"/>
      <c r="K157" s="36"/>
    </row>
    <row r="158" spans="1:11" ht="17.25" customHeight="1" x14ac:dyDescent="0.55000000000000004">
      <c r="A158" s="47"/>
      <c r="B158" s="47"/>
      <c r="C158" s="47"/>
      <c r="D158" s="47"/>
      <c r="E158" s="47"/>
      <c r="J158" s="36"/>
      <c r="K158" s="36"/>
    </row>
    <row r="159" spans="1:11" ht="17.25" customHeight="1" x14ac:dyDescent="0.55000000000000004">
      <c r="A159" s="47"/>
      <c r="B159" s="47"/>
      <c r="C159" s="47"/>
      <c r="D159" s="47"/>
      <c r="E159" s="47"/>
      <c r="J159" s="36"/>
      <c r="K159" s="36"/>
    </row>
    <row r="160" spans="1:11" ht="17.25" customHeight="1" x14ac:dyDescent="0.55000000000000004">
      <c r="A160" s="47"/>
      <c r="B160" s="47"/>
      <c r="C160" s="47"/>
      <c r="D160" s="47"/>
      <c r="E160" s="47"/>
      <c r="J160" s="36"/>
      <c r="K160" s="36"/>
    </row>
    <row r="161" spans="1:11" ht="17.25" customHeight="1" x14ac:dyDescent="0.55000000000000004">
      <c r="A161" s="47"/>
      <c r="B161" s="47"/>
      <c r="C161" s="47"/>
      <c r="D161" s="47"/>
      <c r="E161" s="47"/>
      <c r="J161" s="36"/>
      <c r="K161" s="36"/>
    </row>
    <row r="162" spans="1:11" ht="17.25" customHeight="1" x14ac:dyDescent="0.55000000000000004">
      <c r="A162" s="47"/>
      <c r="B162" s="47"/>
      <c r="C162" s="47"/>
      <c r="D162" s="47"/>
      <c r="E162" s="47"/>
      <c r="J162" s="36"/>
      <c r="K162" s="36"/>
    </row>
    <row r="163" spans="1:11" ht="17.25" customHeight="1" x14ac:dyDescent="0.55000000000000004">
      <c r="A163" s="47"/>
      <c r="B163" s="47"/>
      <c r="C163" s="47"/>
      <c r="D163" s="47"/>
      <c r="E163" s="47"/>
      <c r="J163" s="36"/>
      <c r="K163" s="36"/>
    </row>
    <row r="164" spans="1:11" ht="17.25" customHeight="1" x14ac:dyDescent="0.55000000000000004">
      <c r="A164" s="47"/>
      <c r="B164" s="47"/>
      <c r="C164" s="47"/>
      <c r="D164" s="47"/>
      <c r="E164" s="47"/>
      <c r="J164" s="36"/>
      <c r="K164" s="36"/>
    </row>
    <row r="165" spans="1:11" ht="17.25" customHeight="1" x14ac:dyDescent="0.55000000000000004">
      <c r="A165" s="47"/>
      <c r="B165" s="47"/>
      <c r="C165" s="47"/>
      <c r="D165" s="47"/>
      <c r="E165" s="47"/>
      <c r="J165" s="36"/>
      <c r="K165" s="36"/>
    </row>
    <row r="166" spans="1:11" ht="17.25" customHeight="1" x14ac:dyDescent="0.55000000000000004">
      <c r="A166" s="47"/>
      <c r="B166" s="47"/>
      <c r="C166" s="47"/>
      <c r="D166" s="47"/>
      <c r="E166" s="47"/>
      <c r="J166" s="36"/>
      <c r="K166" s="36"/>
    </row>
    <row r="167" spans="1:11" ht="17.25" customHeight="1" x14ac:dyDescent="0.55000000000000004">
      <c r="A167" s="47"/>
      <c r="B167" s="47"/>
      <c r="C167" s="47"/>
      <c r="D167" s="47"/>
      <c r="E167" s="47"/>
      <c r="J167" s="36"/>
      <c r="K167" s="36"/>
    </row>
    <row r="168" spans="1:11" ht="17.25" customHeight="1" x14ac:dyDescent="0.55000000000000004">
      <c r="A168" s="47"/>
      <c r="B168" s="47"/>
      <c r="C168" s="47"/>
      <c r="D168" s="47"/>
      <c r="E168" s="47"/>
      <c r="J168" s="36"/>
      <c r="K168" s="36"/>
    </row>
    <row r="169" spans="1:11" ht="17.25" customHeight="1" x14ac:dyDescent="0.55000000000000004">
      <c r="A169" s="47"/>
      <c r="B169" s="47"/>
      <c r="C169" s="47"/>
      <c r="D169" s="47"/>
      <c r="E169" s="47"/>
      <c r="J169" s="36"/>
      <c r="K169" s="36"/>
    </row>
    <row r="170" spans="1:11" ht="17.25" customHeight="1" x14ac:dyDescent="0.55000000000000004">
      <c r="A170" s="47"/>
      <c r="B170" s="47"/>
      <c r="C170" s="47"/>
      <c r="D170" s="47"/>
      <c r="E170" s="47"/>
      <c r="J170" s="36"/>
      <c r="K170" s="36"/>
    </row>
    <row r="171" spans="1:11" ht="17.25" customHeight="1" x14ac:dyDescent="0.55000000000000004">
      <c r="A171" s="47"/>
      <c r="B171" s="47"/>
      <c r="C171" s="47"/>
      <c r="D171" s="47"/>
      <c r="E171" s="47"/>
      <c r="J171" s="36"/>
      <c r="K171" s="36"/>
    </row>
    <row r="172" spans="1:11" ht="17.25" customHeight="1" x14ac:dyDescent="0.55000000000000004">
      <c r="A172" s="47"/>
      <c r="B172" s="47"/>
      <c r="C172" s="47"/>
      <c r="D172" s="47"/>
      <c r="E172" s="47"/>
      <c r="J172" s="36"/>
      <c r="K172" s="36"/>
    </row>
    <row r="173" spans="1:11" ht="17.25" customHeight="1" x14ac:dyDescent="0.55000000000000004">
      <c r="A173" s="47"/>
      <c r="B173" s="47"/>
      <c r="C173" s="47"/>
      <c r="D173" s="47"/>
      <c r="E173" s="47"/>
      <c r="J173" s="36"/>
      <c r="K173" s="36"/>
    </row>
    <row r="174" spans="1:11" ht="17.25" customHeight="1" x14ac:dyDescent="0.55000000000000004">
      <c r="A174" s="47"/>
      <c r="B174" s="47"/>
      <c r="C174" s="47"/>
      <c r="D174" s="47"/>
      <c r="E174" s="47"/>
      <c r="J174" s="36"/>
      <c r="K174" s="36"/>
    </row>
    <row r="175" spans="1:11" ht="17.25" customHeight="1" x14ac:dyDescent="0.55000000000000004">
      <c r="A175" s="47"/>
      <c r="B175" s="47"/>
      <c r="C175" s="47"/>
      <c r="D175" s="47"/>
      <c r="E175" s="47"/>
      <c r="J175" s="36"/>
      <c r="K175" s="36"/>
    </row>
    <row r="176" spans="1:11" ht="17.25" customHeight="1" x14ac:dyDescent="0.55000000000000004">
      <c r="A176" s="47"/>
      <c r="B176" s="47"/>
      <c r="C176" s="47"/>
      <c r="D176" s="47"/>
      <c r="E176" s="47"/>
      <c r="J176" s="36"/>
      <c r="K176" s="36"/>
    </row>
    <row r="177" spans="1:11" ht="17.25" customHeight="1" x14ac:dyDescent="0.55000000000000004">
      <c r="A177" s="47"/>
      <c r="B177" s="47"/>
      <c r="C177" s="47"/>
      <c r="D177" s="47"/>
      <c r="E177" s="47"/>
      <c r="J177" s="36"/>
      <c r="K177" s="36"/>
    </row>
    <row r="178" spans="1:11" ht="17.25" customHeight="1" x14ac:dyDescent="0.55000000000000004">
      <c r="A178" s="47"/>
      <c r="B178" s="47"/>
      <c r="C178" s="47"/>
      <c r="D178" s="47"/>
      <c r="E178" s="47"/>
      <c r="J178" s="36"/>
      <c r="K178" s="36"/>
    </row>
    <row r="179" spans="1:11" ht="17.25" customHeight="1" x14ac:dyDescent="0.55000000000000004">
      <c r="A179" s="47"/>
      <c r="B179" s="47"/>
      <c r="C179" s="47"/>
      <c r="D179" s="47"/>
      <c r="E179" s="47"/>
      <c r="J179" s="36"/>
      <c r="K179" s="36"/>
    </row>
    <row r="180" spans="1:11" ht="17.25" customHeight="1" x14ac:dyDescent="0.55000000000000004">
      <c r="A180" s="47"/>
      <c r="B180" s="47"/>
      <c r="C180" s="47"/>
      <c r="D180" s="47"/>
      <c r="E180" s="47"/>
      <c r="J180" s="36"/>
      <c r="K180" s="36"/>
    </row>
    <row r="181" spans="1:11" ht="17.25" customHeight="1" x14ac:dyDescent="0.55000000000000004">
      <c r="A181" s="47"/>
      <c r="B181" s="47"/>
      <c r="C181" s="47"/>
      <c r="D181" s="47"/>
      <c r="E181" s="47"/>
      <c r="J181" s="36"/>
      <c r="K181" s="36"/>
    </row>
    <row r="182" spans="1:11" ht="17.25" customHeight="1" x14ac:dyDescent="0.55000000000000004">
      <c r="A182" s="47"/>
      <c r="B182" s="47"/>
      <c r="C182" s="47"/>
      <c r="D182" s="47"/>
      <c r="E182" s="47"/>
      <c r="J182" s="36"/>
      <c r="K182" s="36"/>
    </row>
    <row r="183" spans="1:11" ht="17.25" customHeight="1" x14ac:dyDescent="0.55000000000000004">
      <c r="A183" s="47"/>
      <c r="B183" s="47"/>
      <c r="C183" s="47"/>
      <c r="D183" s="47"/>
      <c r="E183" s="47"/>
      <c r="J183" s="36"/>
      <c r="K183" s="36"/>
    </row>
    <row r="184" spans="1:11" ht="17.25" customHeight="1" x14ac:dyDescent="0.55000000000000004">
      <c r="A184" s="47"/>
      <c r="B184" s="47"/>
      <c r="C184" s="47"/>
      <c r="D184" s="47"/>
      <c r="E184" s="47"/>
      <c r="J184" s="36"/>
      <c r="K184" s="36"/>
    </row>
    <row r="185" spans="1:11" ht="17.25" customHeight="1" x14ac:dyDescent="0.55000000000000004">
      <c r="A185" s="47"/>
      <c r="B185" s="47"/>
      <c r="C185" s="47"/>
      <c r="D185" s="47"/>
      <c r="E185" s="47"/>
      <c r="J185" s="36"/>
      <c r="K185" s="36"/>
    </row>
    <row r="186" spans="1:11" ht="17.25" customHeight="1" x14ac:dyDescent="0.55000000000000004">
      <c r="A186" s="47"/>
      <c r="B186" s="47"/>
      <c r="C186" s="47"/>
      <c r="D186" s="47"/>
      <c r="E186" s="47"/>
      <c r="J186" s="36"/>
      <c r="K186" s="36"/>
    </row>
    <row r="187" spans="1:11" ht="17.25" customHeight="1" x14ac:dyDescent="0.55000000000000004">
      <c r="A187" s="47"/>
      <c r="B187" s="47"/>
      <c r="C187" s="47"/>
      <c r="D187" s="47"/>
      <c r="E187" s="47"/>
      <c r="J187" s="36"/>
      <c r="K187" s="36"/>
    </row>
    <row r="188" spans="1:11" ht="17.25" customHeight="1" x14ac:dyDescent="0.55000000000000004">
      <c r="A188" s="47"/>
      <c r="B188" s="47"/>
      <c r="C188" s="47"/>
      <c r="D188" s="47"/>
      <c r="E188" s="47"/>
      <c r="J188" s="36"/>
      <c r="K188" s="36"/>
    </row>
    <row r="189" spans="1:11" ht="17.25" customHeight="1" x14ac:dyDescent="0.55000000000000004">
      <c r="A189" s="47"/>
      <c r="B189" s="47"/>
      <c r="C189" s="47"/>
      <c r="D189" s="47"/>
      <c r="E189" s="47"/>
      <c r="J189" s="36"/>
      <c r="K189" s="36"/>
    </row>
    <row r="190" spans="1:11" ht="17.25" customHeight="1" x14ac:dyDescent="0.55000000000000004">
      <c r="A190" s="47"/>
      <c r="B190" s="47"/>
      <c r="C190" s="47"/>
      <c r="D190" s="47"/>
      <c r="E190" s="47"/>
      <c r="J190" s="36"/>
      <c r="K190" s="36"/>
    </row>
    <row r="191" spans="1:11" ht="17.25" customHeight="1" x14ac:dyDescent="0.55000000000000004">
      <c r="A191" s="47"/>
      <c r="B191" s="47"/>
      <c r="C191" s="47"/>
      <c r="D191" s="47"/>
      <c r="E191" s="47"/>
      <c r="J191" s="36"/>
      <c r="K191" s="36"/>
    </row>
    <row r="192" spans="1:11" ht="17.25" customHeight="1" x14ac:dyDescent="0.55000000000000004">
      <c r="A192" s="47"/>
      <c r="B192" s="47"/>
      <c r="C192" s="47"/>
      <c r="D192" s="47"/>
      <c r="E192" s="47"/>
      <c r="J192" s="36"/>
      <c r="K192" s="36"/>
    </row>
    <row r="193" spans="1:11" ht="17.25" customHeight="1" x14ac:dyDescent="0.55000000000000004">
      <c r="A193" s="47"/>
      <c r="B193" s="47"/>
      <c r="C193" s="47"/>
      <c r="D193" s="47"/>
      <c r="E193" s="47"/>
      <c r="J193" s="36"/>
      <c r="K193" s="36"/>
    </row>
    <row r="194" spans="1:11" ht="17.25" customHeight="1" x14ac:dyDescent="0.55000000000000004">
      <c r="A194" s="47"/>
      <c r="B194" s="47"/>
      <c r="C194" s="47"/>
      <c r="D194" s="47"/>
      <c r="E194" s="47"/>
      <c r="J194" s="36"/>
      <c r="K194" s="36"/>
    </row>
    <row r="195" spans="1:11" ht="17.25" customHeight="1" x14ac:dyDescent="0.55000000000000004">
      <c r="A195" s="47"/>
      <c r="B195" s="47"/>
      <c r="C195" s="47"/>
      <c r="D195" s="47"/>
      <c r="E195" s="47"/>
      <c r="J195" s="36"/>
      <c r="K195" s="36"/>
    </row>
    <row r="196" spans="1:11" ht="17.25" customHeight="1" x14ac:dyDescent="0.55000000000000004">
      <c r="A196" s="47"/>
      <c r="B196" s="47"/>
      <c r="C196" s="47"/>
      <c r="D196" s="47"/>
      <c r="E196" s="47"/>
      <c r="J196" s="36"/>
      <c r="K196" s="36"/>
    </row>
    <row r="197" spans="1:11" ht="17.25" customHeight="1" x14ac:dyDescent="0.55000000000000004">
      <c r="A197" s="47"/>
      <c r="B197" s="47"/>
      <c r="C197" s="47"/>
      <c r="D197" s="47"/>
      <c r="E197" s="47"/>
      <c r="J197" s="36"/>
      <c r="K197" s="36"/>
    </row>
    <row r="198" spans="1:11" ht="17.25" customHeight="1" x14ac:dyDescent="0.55000000000000004">
      <c r="A198" s="47"/>
      <c r="B198" s="47"/>
      <c r="C198" s="47"/>
      <c r="D198" s="47"/>
      <c r="E198" s="47"/>
      <c r="J198" s="36"/>
      <c r="K198" s="36"/>
    </row>
    <row r="199" spans="1:11" ht="17.25" customHeight="1" x14ac:dyDescent="0.55000000000000004">
      <c r="A199" s="47"/>
      <c r="B199" s="47"/>
      <c r="C199" s="47"/>
      <c r="D199" s="47"/>
      <c r="E199" s="47"/>
      <c r="J199" s="36"/>
      <c r="K199" s="36"/>
    </row>
    <row r="200" spans="1:11" ht="17.25" customHeight="1" x14ac:dyDescent="0.55000000000000004">
      <c r="A200" s="47"/>
      <c r="B200" s="47"/>
      <c r="C200" s="47"/>
      <c r="D200" s="47"/>
      <c r="E200" s="47"/>
      <c r="J200" s="36"/>
      <c r="K200" s="36"/>
    </row>
    <row r="201" spans="1:11" ht="17.25" customHeight="1" x14ac:dyDescent="0.55000000000000004">
      <c r="A201" s="47"/>
      <c r="B201" s="47"/>
      <c r="C201" s="47"/>
      <c r="D201" s="47"/>
      <c r="E201" s="47"/>
      <c r="J201" s="36"/>
      <c r="K201" s="36"/>
    </row>
    <row r="202" spans="1:11" ht="17.25" customHeight="1" x14ac:dyDescent="0.55000000000000004">
      <c r="A202" s="47"/>
      <c r="B202" s="47"/>
      <c r="C202" s="47"/>
      <c r="D202" s="47"/>
      <c r="E202" s="47"/>
      <c r="J202" s="36"/>
      <c r="K202" s="36"/>
    </row>
    <row r="203" spans="1:11" ht="17.25" customHeight="1" x14ac:dyDescent="0.55000000000000004">
      <c r="A203" s="47"/>
      <c r="B203" s="47"/>
      <c r="C203" s="47"/>
      <c r="D203" s="47"/>
      <c r="E203" s="47"/>
      <c r="J203" s="36"/>
      <c r="K203" s="36"/>
    </row>
    <row r="204" spans="1:11" ht="17.25" customHeight="1" x14ac:dyDescent="0.55000000000000004">
      <c r="A204" s="47"/>
      <c r="B204" s="47"/>
      <c r="C204" s="47"/>
      <c r="D204" s="47"/>
      <c r="E204" s="47"/>
      <c r="J204" s="36"/>
      <c r="K204" s="36"/>
    </row>
    <row r="205" spans="1:11" ht="17.25" customHeight="1" x14ac:dyDescent="0.55000000000000004">
      <c r="A205" s="47"/>
      <c r="B205" s="47"/>
      <c r="C205" s="47"/>
      <c r="D205" s="47"/>
      <c r="E205" s="47"/>
      <c r="J205" s="36"/>
      <c r="K205" s="36"/>
    </row>
    <row r="206" spans="1:11" ht="17.25" customHeight="1" x14ac:dyDescent="0.55000000000000004">
      <c r="A206" s="47"/>
      <c r="B206" s="47"/>
      <c r="C206" s="47"/>
      <c r="D206" s="47"/>
      <c r="E206" s="47"/>
      <c r="J206" s="36"/>
      <c r="K206" s="36"/>
    </row>
    <row r="207" spans="1:11" ht="17.25" customHeight="1" x14ac:dyDescent="0.55000000000000004">
      <c r="A207" s="47"/>
      <c r="B207" s="47"/>
      <c r="C207" s="47"/>
      <c r="D207" s="47"/>
      <c r="E207" s="47"/>
      <c r="J207" s="36"/>
      <c r="K207" s="36"/>
    </row>
    <row r="208" spans="1:11" ht="17.25" customHeight="1" x14ac:dyDescent="0.55000000000000004">
      <c r="A208" s="47"/>
      <c r="B208" s="47"/>
      <c r="C208" s="47"/>
      <c r="D208" s="47"/>
      <c r="E208" s="47"/>
      <c r="J208" s="36"/>
      <c r="K208" s="36"/>
    </row>
    <row r="209" spans="1:11" ht="17.25" customHeight="1" x14ac:dyDescent="0.55000000000000004">
      <c r="A209" s="47"/>
      <c r="B209" s="47"/>
      <c r="C209" s="47"/>
      <c r="D209" s="47"/>
      <c r="E209" s="47"/>
      <c r="J209" s="36"/>
      <c r="K209" s="36"/>
    </row>
    <row r="210" spans="1:11" ht="17.25" customHeight="1" x14ac:dyDescent="0.55000000000000004">
      <c r="A210" s="47"/>
      <c r="B210" s="47"/>
      <c r="C210" s="47"/>
      <c r="D210" s="47"/>
      <c r="E210" s="47"/>
      <c r="J210" s="36"/>
      <c r="K210" s="36"/>
    </row>
    <row r="211" spans="1:11" ht="17.25" customHeight="1" x14ac:dyDescent="0.55000000000000004">
      <c r="A211" s="47"/>
      <c r="B211" s="47"/>
      <c r="C211" s="47"/>
      <c r="D211" s="47"/>
      <c r="E211" s="47"/>
      <c r="J211" s="36"/>
      <c r="K211" s="36"/>
    </row>
    <row r="212" spans="1:11" ht="17.25" customHeight="1" x14ac:dyDescent="0.55000000000000004">
      <c r="A212" s="47"/>
      <c r="B212" s="47"/>
      <c r="C212" s="47"/>
      <c r="D212" s="47"/>
      <c r="E212" s="47"/>
      <c r="J212" s="36"/>
      <c r="K212" s="36"/>
    </row>
    <row r="213" spans="1:11" ht="17.25" customHeight="1" x14ac:dyDescent="0.55000000000000004">
      <c r="A213" s="47"/>
      <c r="B213" s="47"/>
      <c r="C213" s="47"/>
      <c r="D213" s="47"/>
      <c r="E213" s="47"/>
      <c r="J213" s="36"/>
      <c r="K213" s="36"/>
    </row>
    <row r="214" spans="1:11" ht="17.25" customHeight="1" x14ac:dyDescent="0.55000000000000004">
      <c r="A214" s="47"/>
      <c r="B214" s="47"/>
      <c r="C214" s="47"/>
      <c r="D214" s="47"/>
      <c r="E214" s="47"/>
      <c r="J214" s="36"/>
      <c r="K214" s="36"/>
    </row>
    <row r="215" spans="1:11" ht="17.25" customHeight="1" x14ac:dyDescent="0.55000000000000004">
      <c r="A215" s="47"/>
      <c r="B215" s="47"/>
      <c r="C215" s="47"/>
      <c r="D215" s="47"/>
      <c r="E215" s="47"/>
      <c r="J215" s="36"/>
      <c r="K215" s="36"/>
    </row>
    <row r="216" spans="1:11" ht="17.25" customHeight="1" x14ac:dyDescent="0.55000000000000004">
      <c r="A216" s="47"/>
      <c r="B216" s="47"/>
      <c r="C216" s="47"/>
      <c r="D216" s="47"/>
      <c r="E216" s="47"/>
      <c r="J216" s="36"/>
      <c r="K216" s="36"/>
    </row>
    <row r="217" spans="1:11" ht="17.25" customHeight="1" x14ac:dyDescent="0.55000000000000004">
      <c r="A217" s="47"/>
      <c r="B217" s="47"/>
      <c r="C217" s="47"/>
      <c r="D217" s="47"/>
      <c r="E217" s="47"/>
      <c r="J217" s="36"/>
      <c r="K217" s="36"/>
    </row>
    <row r="218" spans="1:11" ht="17.25" customHeight="1" x14ac:dyDescent="0.55000000000000004">
      <c r="J218" s="36"/>
      <c r="K218" s="36"/>
    </row>
    <row r="219" spans="1:11" ht="17.25" customHeight="1" x14ac:dyDescent="0.55000000000000004">
      <c r="J219" s="36"/>
      <c r="K219" s="36"/>
    </row>
    <row r="220" spans="1:11" ht="17.25" customHeight="1" x14ac:dyDescent="0.55000000000000004">
      <c r="J220" s="36"/>
      <c r="K220" s="36"/>
    </row>
    <row r="221" spans="1:11" ht="17.25" customHeight="1" x14ac:dyDescent="0.55000000000000004">
      <c r="J221" s="36"/>
      <c r="K221" s="36"/>
    </row>
    <row r="222" spans="1:11" ht="17.25" customHeight="1" x14ac:dyDescent="0.55000000000000004">
      <c r="J222" s="36"/>
      <c r="K222" s="36"/>
    </row>
    <row r="223" spans="1:11" ht="17.25" customHeight="1" x14ac:dyDescent="0.55000000000000004">
      <c r="J223" s="36"/>
      <c r="K223" s="36"/>
    </row>
    <row r="224" spans="1:11" ht="17.25" customHeight="1" x14ac:dyDescent="0.55000000000000004">
      <c r="J224" s="36"/>
      <c r="K224" s="36"/>
    </row>
    <row r="225" s="36" customFormat="1" ht="17.25" customHeight="1" x14ac:dyDescent="0.55000000000000004"/>
    <row r="226" s="36" customFormat="1" ht="17.25" customHeight="1" x14ac:dyDescent="0.55000000000000004"/>
    <row r="227" s="36" customFormat="1" ht="17.25" customHeight="1" x14ac:dyDescent="0.55000000000000004"/>
    <row r="228" s="36" customFormat="1" ht="17.25" customHeight="1" x14ac:dyDescent="0.55000000000000004"/>
    <row r="229" s="36" customFormat="1" ht="17.25" customHeight="1" x14ac:dyDescent="0.55000000000000004"/>
    <row r="230" s="36" customFormat="1" ht="17.25" customHeight="1" x14ac:dyDescent="0.55000000000000004"/>
    <row r="231" s="36" customFormat="1" ht="17.25" customHeight="1" x14ac:dyDescent="0.55000000000000004"/>
    <row r="232" s="36" customFormat="1" ht="17.25" customHeight="1" x14ac:dyDescent="0.55000000000000004"/>
    <row r="233" s="36" customFormat="1" ht="17.25" customHeight="1" x14ac:dyDescent="0.55000000000000004"/>
    <row r="234" s="36" customFormat="1" ht="17.25" customHeight="1" x14ac:dyDescent="0.55000000000000004"/>
    <row r="235" s="36" customFormat="1" ht="17.25" customHeight="1" x14ac:dyDescent="0.55000000000000004"/>
    <row r="236" s="36" customFormat="1" ht="17.25" customHeight="1" x14ac:dyDescent="0.55000000000000004"/>
    <row r="237" s="36" customFormat="1" ht="17.25" customHeight="1" x14ac:dyDescent="0.55000000000000004"/>
    <row r="238" s="36" customFormat="1" ht="17.25" customHeight="1" x14ac:dyDescent="0.55000000000000004"/>
    <row r="239" s="36" customFormat="1" ht="17.25" customHeight="1" x14ac:dyDescent="0.55000000000000004"/>
    <row r="240" s="36" customFormat="1" ht="17.25" customHeight="1" x14ac:dyDescent="0.55000000000000004"/>
    <row r="241" s="36" customFormat="1" ht="17.25" customHeight="1" x14ac:dyDescent="0.55000000000000004"/>
    <row r="242" s="36" customFormat="1" ht="17.25" customHeight="1" x14ac:dyDescent="0.55000000000000004"/>
    <row r="243" s="36" customFormat="1" ht="17.25" customHeight="1" x14ac:dyDescent="0.55000000000000004"/>
    <row r="244" s="36" customFormat="1" ht="17.25" customHeight="1" x14ac:dyDescent="0.55000000000000004"/>
    <row r="245" s="36" customFormat="1" ht="17.25" customHeight="1" x14ac:dyDescent="0.55000000000000004"/>
    <row r="246" s="36" customFormat="1" ht="17.25" customHeight="1" x14ac:dyDescent="0.55000000000000004"/>
    <row r="247" s="36" customFormat="1" ht="17.25" customHeight="1" x14ac:dyDescent="0.55000000000000004"/>
    <row r="248" s="36" customFormat="1" ht="17.25" customHeight="1" x14ac:dyDescent="0.55000000000000004"/>
    <row r="249" s="36" customFormat="1" ht="17.25" customHeight="1" x14ac:dyDescent="0.55000000000000004"/>
    <row r="250" s="36" customFormat="1" ht="17.25" customHeight="1" x14ac:dyDescent="0.55000000000000004"/>
    <row r="251" s="36" customFormat="1" ht="17.25" customHeight="1" x14ac:dyDescent="0.55000000000000004"/>
    <row r="252" s="36" customFormat="1" ht="17.25" customHeight="1" x14ac:dyDescent="0.55000000000000004"/>
    <row r="253" s="36" customFormat="1" ht="17.25" customHeight="1" x14ac:dyDescent="0.55000000000000004"/>
    <row r="254" s="36" customFormat="1" ht="17.25" customHeight="1" x14ac:dyDescent="0.55000000000000004"/>
    <row r="255" s="36" customFormat="1" ht="17.25" customHeight="1" x14ac:dyDescent="0.55000000000000004"/>
    <row r="256" s="36" customFormat="1" ht="17.25" customHeight="1" x14ac:dyDescent="0.55000000000000004"/>
    <row r="257" s="36" customFormat="1" ht="17.25" customHeight="1" x14ac:dyDescent="0.55000000000000004"/>
    <row r="258" s="36" customFormat="1" ht="17.25" customHeight="1" x14ac:dyDescent="0.55000000000000004"/>
    <row r="259" s="36" customFormat="1" ht="17.25" customHeight="1" x14ac:dyDescent="0.55000000000000004"/>
    <row r="260" s="36" customFormat="1" ht="17.25" customHeight="1" x14ac:dyDescent="0.55000000000000004"/>
    <row r="261" s="36" customFormat="1" ht="17.25" customHeight="1" x14ac:dyDescent="0.55000000000000004"/>
    <row r="262" s="36" customFormat="1" ht="17.25" customHeight="1" x14ac:dyDescent="0.55000000000000004"/>
    <row r="263" s="36" customFormat="1" ht="17.25" customHeight="1" x14ac:dyDescent="0.55000000000000004"/>
    <row r="264" s="36" customFormat="1" ht="17.25" customHeight="1" x14ac:dyDescent="0.55000000000000004"/>
    <row r="265" s="36" customFormat="1" ht="17.25" customHeight="1" x14ac:dyDescent="0.55000000000000004"/>
    <row r="266" s="36" customFormat="1" ht="17.25" customHeight="1" x14ac:dyDescent="0.55000000000000004"/>
    <row r="267" s="36" customFormat="1" ht="17.25" customHeight="1" x14ac:dyDescent="0.55000000000000004"/>
    <row r="268" s="36" customFormat="1" ht="17.25" customHeight="1" x14ac:dyDescent="0.55000000000000004"/>
    <row r="269" s="36" customFormat="1" ht="17.25" customHeight="1" x14ac:dyDescent="0.55000000000000004"/>
    <row r="270" s="36" customFormat="1" ht="17.25" customHeight="1" x14ac:dyDescent="0.55000000000000004"/>
    <row r="271" s="36" customFormat="1" ht="17.25" customHeight="1" x14ac:dyDescent="0.55000000000000004"/>
    <row r="272" s="36" customFormat="1" ht="17.25" customHeight="1" x14ac:dyDescent="0.55000000000000004"/>
    <row r="273" s="36" customFormat="1" ht="17.25" customHeight="1" x14ac:dyDescent="0.55000000000000004"/>
    <row r="274" s="36" customFormat="1" ht="17.25" customHeight="1" x14ac:dyDescent="0.55000000000000004"/>
    <row r="275" s="36" customFormat="1" ht="17.25" customHeight="1" x14ac:dyDescent="0.55000000000000004"/>
    <row r="276" s="36" customFormat="1" ht="17.25" customHeight="1" x14ac:dyDescent="0.55000000000000004"/>
    <row r="277" s="36" customFormat="1" ht="17.25" customHeight="1" x14ac:dyDescent="0.55000000000000004"/>
    <row r="278" s="36" customFormat="1" ht="17.25" customHeight="1" x14ac:dyDescent="0.55000000000000004"/>
    <row r="279" s="36" customFormat="1" ht="17.25" customHeight="1" x14ac:dyDescent="0.55000000000000004"/>
    <row r="280" s="36" customFormat="1" ht="17.25" customHeight="1" x14ac:dyDescent="0.55000000000000004"/>
    <row r="281" s="36" customFormat="1" ht="17.25" customHeight="1" x14ac:dyDescent="0.55000000000000004"/>
    <row r="282" s="36" customFormat="1" ht="17.25" customHeight="1" x14ac:dyDescent="0.55000000000000004"/>
    <row r="283" s="36" customFormat="1" ht="17.25" customHeight="1" x14ac:dyDescent="0.55000000000000004"/>
    <row r="284" s="36" customFormat="1" ht="17.25" customHeight="1" x14ac:dyDescent="0.55000000000000004"/>
    <row r="285" s="36" customFormat="1" ht="17.25" customHeight="1" x14ac:dyDescent="0.55000000000000004"/>
    <row r="286" s="36" customFormat="1" ht="17.25" customHeight="1" x14ac:dyDescent="0.55000000000000004"/>
    <row r="287" s="36" customFormat="1" ht="17.25" customHeight="1" x14ac:dyDescent="0.55000000000000004"/>
    <row r="288" s="36" customFormat="1" ht="17.25" customHeight="1" x14ac:dyDescent="0.55000000000000004"/>
    <row r="289" s="36" customFormat="1" ht="17.25" customHeight="1" x14ac:dyDescent="0.55000000000000004"/>
    <row r="290" s="36" customFormat="1" ht="17.25" customHeight="1" x14ac:dyDescent="0.55000000000000004"/>
    <row r="291" s="36" customFormat="1" ht="17.25" customHeight="1" x14ac:dyDescent="0.55000000000000004"/>
    <row r="292" s="36" customFormat="1" ht="17.25" customHeight="1" x14ac:dyDescent="0.55000000000000004"/>
    <row r="293" s="36" customFormat="1" ht="17.25" customHeight="1" x14ac:dyDescent="0.55000000000000004"/>
    <row r="294" s="36" customFormat="1" ht="17.25" customHeight="1" x14ac:dyDescent="0.55000000000000004"/>
    <row r="295" s="36" customFormat="1" ht="17.25" customHeight="1" x14ac:dyDescent="0.55000000000000004"/>
    <row r="296" s="36" customFormat="1" ht="17.25" customHeight="1" x14ac:dyDescent="0.55000000000000004"/>
    <row r="297" s="36" customFormat="1" ht="17.25" customHeight="1" x14ac:dyDescent="0.55000000000000004"/>
    <row r="298" s="36" customFormat="1" ht="17.25" customHeight="1" x14ac:dyDescent="0.55000000000000004"/>
    <row r="299" s="36" customFormat="1" ht="17.25" customHeight="1" x14ac:dyDescent="0.55000000000000004"/>
    <row r="300" s="36" customFormat="1" ht="17.25" customHeight="1" x14ac:dyDescent="0.55000000000000004"/>
    <row r="301" s="36" customFormat="1" ht="17.25" customHeight="1" x14ac:dyDescent="0.55000000000000004"/>
    <row r="302" s="36" customFormat="1" ht="17.25" customHeight="1" x14ac:dyDescent="0.55000000000000004"/>
  </sheetData>
  <mergeCells count="4">
    <mergeCell ref="A3:E3"/>
    <mergeCell ref="A4:A6"/>
    <mergeCell ref="B4:B6"/>
    <mergeCell ref="C6:E6"/>
  </mergeCells>
  <hyperlinks>
    <hyperlink ref="G1" location="'الفهرس Index'!A1" display="الفهرس / 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>
    <tabColor rgb="FF9BA8C2"/>
  </sheetPr>
  <dimension ref="A1:Y131"/>
  <sheetViews>
    <sheetView rightToLeft="1" workbookViewId="0">
      <pane ySplit="6" topLeftCell="A7" activePane="bottomLeft" state="frozen"/>
      <selection pane="bottomLeft" activeCell="A2" sqref="A2"/>
    </sheetView>
  </sheetViews>
  <sheetFormatPr defaultRowHeight="15" x14ac:dyDescent="0.25"/>
  <cols>
    <col min="1" max="1" width="22.42578125" bestFit="1" customWidth="1"/>
    <col min="2" max="23" width="7.7109375" customWidth="1"/>
  </cols>
  <sheetData>
    <row r="1" spans="1:25" ht="21.75" x14ac:dyDescent="0.25">
      <c r="A1" s="37" t="s">
        <v>281</v>
      </c>
      <c r="E1" s="136"/>
      <c r="G1" s="136"/>
    </row>
    <row r="3" spans="1:25" ht="27" customHeight="1" x14ac:dyDescent="0.25">
      <c r="A3" s="148" t="s">
        <v>337</v>
      </c>
      <c r="B3" s="148"/>
      <c r="C3" s="148"/>
      <c r="D3" s="148"/>
      <c r="E3" s="148"/>
      <c r="F3" s="148"/>
    </row>
    <row r="4" spans="1:25" ht="19.5" customHeight="1" x14ac:dyDescent="0.25">
      <c r="A4" s="135" t="s">
        <v>278</v>
      </c>
    </row>
    <row r="5" spans="1:25" ht="21.75" x14ac:dyDescent="0.25">
      <c r="A5" s="134" t="s">
        <v>305</v>
      </c>
      <c r="B5" s="134"/>
      <c r="C5" s="133" t="s">
        <v>303</v>
      </c>
      <c r="D5" s="133" t="s">
        <v>302</v>
      </c>
      <c r="E5" s="132" t="s">
        <v>301</v>
      </c>
      <c r="F5" s="133" t="s">
        <v>300</v>
      </c>
      <c r="G5" s="133" t="s">
        <v>299</v>
      </c>
      <c r="H5" s="133" t="s">
        <v>298</v>
      </c>
      <c r="I5" s="132" t="s">
        <v>297</v>
      </c>
      <c r="J5" s="133" t="s">
        <v>296</v>
      </c>
      <c r="K5" s="133" t="s">
        <v>295</v>
      </c>
      <c r="L5" s="133" t="s">
        <v>294</v>
      </c>
      <c r="M5" s="132" t="s">
        <v>293</v>
      </c>
      <c r="N5" s="133" t="s">
        <v>292</v>
      </c>
      <c r="O5" s="133" t="s">
        <v>291</v>
      </c>
      <c r="P5" s="133" t="s">
        <v>290</v>
      </c>
      <c r="Q5" s="132" t="s">
        <v>289</v>
      </c>
      <c r="R5" s="133" t="s">
        <v>288</v>
      </c>
      <c r="S5" s="133" t="s">
        <v>287</v>
      </c>
      <c r="T5" s="133" t="s">
        <v>286</v>
      </c>
      <c r="U5" s="132" t="s">
        <v>285</v>
      </c>
      <c r="V5" s="131" t="s">
        <v>284</v>
      </c>
      <c r="W5" s="131" t="s">
        <v>283</v>
      </c>
    </row>
    <row r="6" spans="1:25" ht="118.15" customHeight="1" x14ac:dyDescent="0.25">
      <c r="A6" s="138" t="s">
        <v>306</v>
      </c>
      <c r="B6" s="137" t="s">
        <v>41</v>
      </c>
      <c r="C6" s="150" t="s">
        <v>207</v>
      </c>
      <c r="D6" s="150" t="s">
        <v>14</v>
      </c>
      <c r="E6" s="150" t="s">
        <v>208</v>
      </c>
      <c r="F6" s="150" t="s">
        <v>209</v>
      </c>
      <c r="G6" s="150" t="s">
        <v>15</v>
      </c>
      <c r="H6" s="150" t="s">
        <v>210</v>
      </c>
      <c r="I6" s="150" t="s">
        <v>211</v>
      </c>
      <c r="J6" s="150" t="s">
        <v>212</v>
      </c>
      <c r="K6" s="150" t="s">
        <v>213</v>
      </c>
      <c r="L6" s="150" t="s">
        <v>214</v>
      </c>
      <c r="M6" s="150" t="s">
        <v>215</v>
      </c>
      <c r="N6" s="150" t="s">
        <v>216</v>
      </c>
      <c r="O6" s="150" t="s">
        <v>217</v>
      </c>
      <c r="P6" s="150" t="s">
        <v>218</v>
      </c>
      <c r="Q6" s="150" t="s">
        <v>219</v>
      </c>
      <c r="R6" s="150" t="s">
        <v>229</v>
      </c>
      <c r="S6" s="150" t="s">
        <v>221</v>
      </c>
      <c r="T6" s="150" t="s">
        <v>222</v>
      </c>
      <c r="U6" s="150" t="s">
        <v>223</v>
      </c>
      <c r="V6" s="150" t="s">
        <v>224</v>
      </c>
      <c r="W6" s="150" t="s">
        <v>225</v>
      </c>
    </row>
    <row r="7" spans="1:25" x14ac:dyDescent="0.25">
      <c r="A7" t="s">
        <v>329</v>
      </c>
      <c r="B7" s="130">
        <v>2655.834558</v>
      </c>
      <c r="C7" s="129">
        <v>16.672104000000001</v>
      </c>
      <c r="D7" s="129">
        <v>0.46389000000000002</v>
      </c>
      <c r="E7" s="129">
        <v>0</v>
      </c>
      <c r="F7" s="129">
        <v>1.4999999999999999E-4</v>
      </c>
      <c r="G7" s="129">
        <v>158.27427599999999</v>
      </c>
      <c r="H7" s="129">
        <v>1425.6420539999999</v>
      </c>
      <c r="I7" s="129">
        <v>974.76457500000004</v>
      </c>
      <c r="J7" s="129">
        <v>2.5661559999999999</v>
      </c>
      <c r="K7" s="129">
        <v>2.1000000000000001E-4</v>
      </c>
      <c r="L7" s="129">
        <v>3.5308320000000002</v>
      </c>
      <c r="M7" s="129">
        <v>5.1340979999999998</v>
      </c>
      <c r="N7" s="129">
        <v>0</v>
      </c>
      <c r="O7" s="129">
        <v>3.9909780000000001</v>
      </c>
      <c r="P7" s="129">
        <v>5.1338439999999999</v>
      </c>
      <c r="Q7" s="129">
        <v>20.066227999999999</v>
      </c>
      <c r="R7" s="129">
        <v>32.227303999999997</v>
      </c>
      <c r="S7" s="129">
        <v>5.5476780000000003</v>
      </c>
      <c r="T7" s="129">
        <v>0.13869999999999999</v>
      </c>
      <c r="U7" s="129">
        <v>0</v>
      </c>
      <c r="V7" s="129">
        <v>1.671759</v>
      </c>
      <c r="W7" s="129">
        <v>9.7219999999999997E-3</v>
      </c>
      <c r="Y7" s="119"/>
    </row>
    <row r="8" spans="1:25" x14ac:dyDescent="0.25">
      <c r="A8" t="s">
        <v>20</v>
      </c>
      <c r="B8" s="130">
        <v>2598.614771</v>
      </c>
      <c r="C8" s="129">
        <v>97.312175999999994</v>
      </c>
      <c r="D8" s="129">
        <v>16.061384</v>
      </c>
      <c r="E8" s="129">
        <v>26.871009000000001</v>
      </c>
      <c r="F8" s="129">
        <v>88.005926000000002</v>
      </c>
      <c r="G8" s="129">
        <v>6.0609419999999998</v>
      </c>
      <c r="H8" s="129">
        <v>326.22333700000001</v>
      </c>
      <c r="I8" s="129">
        <v>544.45874400000002</v>
      </c>
      <c r="J8" s="129">
        <v>0.59645099999999995</v>
      </c>
      <c r="K8" s="129">
        <v>0.99430399999999997</v>
      </c>
      <c r="L8" s="129">
        <v>17.228127000000001</v>
      </c>
      <c r="M8" s="129">
        <v>21.766235000000002</v>
      </c>
      <c r="N8" s="129">
        <v>1.3058449999999999</v>
      </c>
      <c r="O8" s="129">
        <v>25.484484999999999</v>
      </c>
      <c r="P8" s="129">
        <v>155.564245</v>
      </c>
      <c r="Q8" s="129">
        <v>382.62239599999998</v>
      </c>
      <c r="R8" s="129">
        <v>399.97284100000002</v>
      </c>
      <c r="S8" s="129">
        <v>420.252003</v>
      </c>
      <c r="T8" s="129">
        <v>17.793275000000001</v>
      </c>
      <c r="U8" s="129">
        <v>0</v>
      </c>
      <c r="V8" s="129">
        <v>45.652676</v>
      </c>
      <c r="W8" s="129">
        <v>4.3883700000000001</v>
      </c>
    </row>
    <row r="9" spans="1:25" x14ac:dyDescent="0.25">
      <c r="A9" t="s">
        <v>330</v>
      </c>
      <c r="B9" s="130">
        <v>1408.106569</v>
      </c>
      <c r="C9" s="129">
        <v>9.6869999999999998E-2</v>
      </c>
      <c r="D9" s="129">
        <v>0.82813400000000004</v>
      </c>
      <c r="E9" s="129">
        <v>0.76062700000000005</v>
      </c>
      <c r="F9" s="129">
        <v>0.126664</v>
      </c>
      <c r="G9" s="129">
        <v>3.173416</v>
      </c>
      <c r="H9" s="129">
        <v>986.67396900000006</v>
      </c>
      <c r="I9" s="129">
        <v>291.02967200000001</v>
      </c>
      <c r="J9" s="129">
        <v>5.1652440000000004</v>
      </c>
      <c r="K9" s="129">
        <v>0</v>
      </c>
      <c r="L9" s="129">
        <v>0</v>
      </c>
      <c r="M9" s="129">
        <v>3.735881</v>
      </c>
      <c r="N9" s="129">
        <v>0</v>
      </c>
      <c r="O9" s="129">
        <v>1.828111</v>
      </c>
      <c r="P9" s="129">
        <v>0</v>
      </c>
      <c r="Q9" s="129">
        <v>98.824118999999996</v>
      </c>
      <c r="R9" s="129">
        <v>10.882345000000001</v>
      </c>
      <c r="S9" s="129">
        <v>0</v>
      </c>
      <c r="T9" s="129">
        <v>0.87510399999999999</v>
      </c>
      <c r="U9" s="129">
        <v>0</v>
      </c>
      <c r="V9" s="129">
        <v>1.5086349999999999</v>
      </c>
      <c r="W9" s="129">
        <v>2.5977779999999999</v>
      </c>
    </row>
    <row r="10" spans="1:25" x14ac:dyDescent="0.25">
      <c r="A10" t="s">
        <v>87</v>
      </c>
      <c r="B10" s="130">
        <v>1143.376722</v>
      </c>
      <c r="C10" s="129">
        <v>0.38849099999999998</v>
      </c>
      <c r="D10" s="129">
        <v>0.63482899999999998</v>
      </c>
      <c r="E10" s="129">
        <v>0</v>
      </c>
      <c r="F10" s="129">
        <v>0.80461899999999997</v>
      </c>
      <c r="G10" s="129">
        <v>0</v>
      </c>
      <c r="H10" s="129">
        <v>245.545265</v>
      </c>
      <c r="I10" s="129">
        <v>803.05858000000001</v>
      </c>
      <c r="J10" s="129">
        <v>0.252</v>
      </c>
      <c r="K10" s="129">
        <v>0.15262500000000001</v>
      </c>
      <c r="L10" s="129">
        <v>0</v>
      </c>
      <c r="M10" s="129">
        <v>2.117286</v>
      </c>
      <c r="N10" s="129">
        <v>7.9103000000000007E-2</v>
      </c>
      <c r="O10" s="129">
        <v>0.65722199999999997</v>
      </c>
      <c r="P10" s="129">
        <v>0</v>
      </c>
      <c r="Q10" s="129">
        <v>69.069871000000006</v>
      </c>
      <c r="R10" s="129">
        <v>4.462567</v>
      </c>
      <c r="S10" s="129">
        <v>15.733062</v>
      </c>
      <c r="T10" s="129">
        <v>0</v>
      </c>
      <c r="U10" s="129">
        <v>0</v>
      </c>
      <c r="V10" s="129">
        <v>0.36666700000000002</v>
      </c>
      <c r="W10" s="129">
        <v>5.4535E-2</v>
      </c>
    </row>
    <row r="11" spans="1:25" x14ac:dyDescent="0.25">
      <c r="A11" t="s">
        <v>91</v>
      </c>
      <c r="B11" s="130">
        <v>907.90418499999998</v>
      </c>
      <c r="C11" s="129">
        <v>1.272748</v>
      </c>
      <c r="D11" s="129">
        <v>0</v>
      </c>
      <c r="E11" s="129">
        <v>0</v>
      </c>
      <c r="F11" s="129">
        <v>0.54167600000000005</v>
      </c>
      <c r="G11" s="129">
        <v>0</v>
      </c>
      <c r="H11" s="129">
        <v>416.30502000000001</v>
      </c>
      <c r="I11" s="129">
        <v>95.295902999999996</v>
      </c>
      <c r="J11" s="129">
        <v>0.90226300000000004</v>
      </c>
      <c r="K11" s="129">
        <v>0</v>
      </c>
      <c r="L11" s="129">
        <v>6.4000000000000005E-4</v>
      </c>
      <c r="M11" s="129">
        <v>42.983314999999997</v>
      </c>
      <c r="N11" s="129">
        <v>0.49330600000000002</v>
      </c>
      <c r="O11" s="129">
        <v>9.5229060000000008</v>
      </c>
      <c r="P11" s="129">
        <v>1.443039</v>
      </c>
      <c r="Q11" s="129">
        <v>219.477712</v>
      </c>
      <c r="R11" s="129">
        <v>27.789559000000001</v>
      </c>
      <c r="S11" s="129">
        <v>40.376224000000001</v>
      </c>
      <c r="T11" s="129">
        <v>6.858257</v>
      </c>
      <c r="U11" s="129">
        <v>44.053082000000003</v>
      </c>
      <c r="V11" s="129">
        <v>2.1000000000000001E-2</v>
      </c>
      <c r="W11" s="129">
        <v>0.56753500000000001</v>
      </c>
    </row>
    <row r="12" spans="1:25" x14ac:dyDescent="0.25">
      <c r="A12" t="s">
        <v>89</v>
      </c>
      <c r="B12" s="130">
        <v>886.82781299999999</v>
      </c>
      <c r="C12" s="129">
        <v>1.49E-3</v>
      </c>
      <c r="D12" s="129">
        <v>0</v>
      </c>
      <c r="E12" s="129">
        <v>0</v>
      </c>
      <c r="F12" s="129">
        <v>0</v>
      </c>
      <c r="G12" s="129">
        <v>2.4889399999999999</v>
      </c>
      <c r="H12" s="129">
        <v>360.52219300000002</v>
      </c>
      <c r="I12" s="129">
        <v>503.22701699999999</v>
      </c>
      <c r="J12" s="129">
        <v>0</v>
      </c>
      <c r="K12" s="129">
        <v>0</v>
      </c>
      <c r="L12" s="129">
        <v>0</v>
      </c>
      <c r="M12" s="129">
        <v>19.555247999999999</v>
      </c>
      <c r="N12" s="129">
        <v>0</v>
      </c>
      <c r="O12" s="129">
        <v>0</v>
      </c>
      <c r="P12" s="129">
        <v>0</v>
      </c>
      <c r="Q12" s="129">
        <v>0.74294499999999997</v>
      </c>
      <c r="R12" s="129">
        <v>3.211E-2</v>
      </c>
      <c r="S12" s="129">
        <v>0.22165199999999999</v>
      </c>
      <c r="T12" s="129">
        <v>0</v>
      </c>
      <c r="U12" s="129">
        <v>0</v>
      </c>
      <c r="V12" s="129">
        <v>0</v>
      </c>
      <c r="W12" s="129">
        <v>3.6218E-2</v>
      </c>
    </row>
    <row r="13" spans="1:25" x14ac:dyDescent="0.25">
      <c r="A13" t="s">
        <v>86</v>
      </c>
      <c r="B13" s="130">
        <v>870.21538099999998</v>
      </c>
      <c r="C13" s="129">
        <v>0.84187000000000001</v>
      </c>
      <c r="D13" s="129">
        <v>0</v>
      </c>
      <c r="E13" s="129">
        <v>0</v>
      </c>
      <c r="F13" s="129">
        <v>1.46421</v>
      </c>
      <c r="G13" s="129">
        <v>0.45905099999999999</v>
      </c>
      <c r="H13" s="129">
        <v>231.39596700000001</v>
      </c>
      <c r="I13" s="129">
        <v>628.30794200000003</v>
      </c>
      <c r="J13" s="129">
        <v>0.36435800000000002</v>
      </c>
      <c r="K13" s="129">
        <v>0</v>
      </c>
      <c r="L13" s="129">
        <v>0</v>
      </c>
      <c r="M13" s="129">
        <v>0.142099</v>
      </c>
      <c r="N13" s="129">
        <v>0</v>
      </c>
      <c r="O13" s="129">
        <v>0.335422</v>
      </c>
      <c r="P13" s="129">
        <v>0</v>
      </c>
      <c r="Q13" s="129">
        <v>0.37382599999999999</v>
      </c>
      <c r="R13" s="129">
        <v>0.89489099999999999</v>
      </c>
      <c r="S13" s="129">
        <v>5.1105790000000004</v>
      </c>
      <c r="T13" s="129">
        <v>0.46823500000000001</v>
      </c>
      <c r="U13" s="129">
        <v>0</v>
      </c>
      <c r="V13" s="129">
        <v>3.95E-2</v>
      </c>
      <c r="W13" s="129">
        <v>1.7430999999999999E-2</v>
      </c>
    </row>
    <row r="14" spans="1:25" x14ac:dyDescent="0.25">
      <c r="A14" t="s">
        <v>331</v>
      </c>
      <c r="B14" s="130">
        <v>669.85067800000002</v>
      </c>
      <c r="C14" s="129">
        <v>7.2867600000000001</v>
      </c>
      <c r="D14" s="129">
        <v>1.280511</v>
      </c>
      <c r="E14" s="129">
        <v>0.13844999999999999</v>
      </c>
      <c r="F14" s="129">
        <v>10.870132999999999</v>
      </c>
      <c r="G14" s="129">
        <v>1.2770600000000001</v>
      </c>
      <c r="H14" s="129">
        <v>57.459657999999997</v>
      </c>
      <c r="I14" s="129">
        <v>415.74294200000003</v>
      </c>
      <c r="J14" s="129">
        <v>0</v>
      </c>
      <c r="K14" s="129">
        <v>1.040225</v>
      </c>
      <c r="L14" s="129">
        <v>34.992736999999998</v>
      </c>
      <c r="M14" s="129">
        <v>5.153238</v>
      </c>
      <c r="N14" s="129">
        <v>0</v>
      </c>
      <c r="O14" s="129">
        <v>5.3942379999999996</v>
      </c>
      <c r="P14" s="129">
        <v>0</v>
      </c>
      <c r="Q14" s="129">
        <v>49.597748000000003</v>
      </c>
      <c r="R14" s="129">
        <v>63.090915000000003</v>
      </c>
      <c r="S14" s="129">
        <v>13.579679</v>
      </c>
      <c r="T14" s="129">
        <v>0.42205700000000002</v>
      </c>
      <c r="U14" s="129">
        <v>0</v>
      </c>
      <c r="V14" s="129">
        <v>1.120967</v>
      </c>
      <c r="W14" s="129">
        <v>1.4033599999999999</v>
      </c>
    </row>
    <row r="15" spans="1:25" x14ac:dyDescent="0.25">
      <c r="A15" t="s">
        <v>16</v>
      </c>
      <c r="B15" s="130">
        <v>504.94220999999999</v>
      </c>
      <c r="C15" s="129">
        <v>90.118769</v>
      </c>
      <c r="D15" s="129">
        <v>16.343823</v>
      </c>
      <c r="E15" s="129">
        <v>4.4992279999999996</v>
      </c>
      <c r="F15" s="129">
        <v>59.595039</v>
      </c>
      <c r="G15" s="129">
        <v>7.280367</v>
      </c>
      <c r="H15" s="129">
        <v>68.236804000000006</v>
      </c>
      <c r="I15" s="129">
        <v>42.857647</v>
      </c>
      <c r="J15" s="129">
        <v>2.1740000000000002E-3</v>
      </c>
      <c r="K15" s="129">
        <v>3.8563290000000001</v>
      </c>
      <c r="L15" s="129">
        <v>28.607068000000002</v>
      </c>
      <c r="M15" s="129">
        <v>4.5650599999999999</v>
      </c>
      <c r="N15" s="129">
        <v>1.494542</v>
      </c>
      <c r="O15" s="129">
        <v>17.667252000000001</v>
      </c>
      <c r="P15" s="129">
        <v>0</v>
      </c>
      <c r="Q15" s="129">
        <v>106.19318699999999</v>
      </c>
      <c r="R15" s="129">
        <v>39.069654</v>
      </c>
      <c r="S15" s="129">
        <v>2.2259950000000002</v>
      </c>
      <c r="T15" s="129">
        <v>2.2547139999999999</v>
      </c>
      <c r="U15" s="129">
        <v>2.1700000000000001E-3</v>
      </c>
      <c r="V15" s="129">
        <v>9.9806899999999992</v>
      </c>
      <c r="W15" s="129">
        <v>9.1698000000000002E-2</v>
      </c>
    </row>
    <row r="16" spans="1:25" x14ac:dyDescent="0.25">
      <c r="A16" t="s">
        <v>115</v>
      </c>
      <c r="B16" s="130">
        <v>484.71958799999999</v>
      </c>
      <c r="C16" s="129">
        <v>0</v>
      </c>
      <c r="D16" s="129">
        <v>0</v>
      </c>
      <c r="E16" s="129">
        <v>0</v>
      </c>
      <c r="F16" s="129">
        <v>9.1999999999999998E-3</v>
      </c>
      <c r="G16" s="129">
        <v>0</v>
      </c>
      <c r="H16" s="129">
        <v>2.453478</v>
      </c>
      <c r="I16" s="129">
        <v>461.75239099999999</v>
      </c>
      <c r="J16" s="129">
        <v>0.18557499999999999</v>
      </c>
      <c r="K16" s="129">
        <v>0</v>
      </c>
      <c r="L16" s="129">
        <v>2.5918890000000001</v>
      </c>
      <c r="M16" s="129">
        <v>0.73677099999999995</v>
      </c>
      <c r="N16" s="129">
        <v>2.4421999999999999E-2</v>
      </c>
      <c r="O16" s="129">
        <v>0</v>
      </c>
      <c r="P16" s="129">
        <v>0</v>
      </c>
      <c r="Q16" s="129">
        <v>1.7420629999999999</v>
      </c>
      <c r="R16" s="129">
        <v>14.962816999999999</v>
      </c>
      <c r="S16" s="129">
        <v>7.2300000000000003E-3</v>
      </c>
      <c r="T16" s="129">
        <v>3.6110000000000001E-3</v>
      </c>
      <c r="U16" s="129">
        <v>0</v>
      </c>
      <c r="V16" s="129">
        <v>8.5191000000000003E-2</v>
      </c>
      <c r="W16" s="129">
        <v>0.16495000000000001</v>
      </c>
    </row>
    <row r="17" spans="1:23" x14ac:dyDescent="0.25">
      <c r="A17" t="s">
        <v>90</v>
      </c>
      <c r="B17" s="130">
        <v>478.72283900000002</v>
      </c>
      <c r="C17" s="129">
        <v>15.317944000000001</v>
      </c>
      <c r="D17" s="129">
        <v>7.1910780000000001</v>
      </c>
      <c r="E17" s="129">
        <v>24.414332000000002</v>
      </c>
      <c r="F17" s="129">
        <v>75.934718000000004</v>
      </c>
      <c r="G17" s="129">
        <v>11.205501999999999</v>
      </c>
      <c r="H17" s="129">
        <v>52.697595999999997</v>
      </c>
      <c r="I17" s="129">
        <v>154.842535</v>
      </c>
      <c r="J17" s="129">
        <v>4.7000000000000002E-3</v>
      </c>
      <c r="K17" s="129">
        <v>1.2751790000000001</v>
      </c>
      <c r="L17" s="129">
        <v>18.668592</v>
      </c>
      <c r="M17" s="129">
        <v>20.774508000000001</v>
      </c>
      <c r="N17" s="129">
        <v>0.104445</v>
      </c>
      <c r="O17" s="129">
        <v>17.604361999999998</v>
      </c>
      <c r="P17" s="129">
        <v>4.1999999999999998E-5</v>
      </c>
      <c r="Q17" s="129">
        <v>44.080556000000001</v>
      </c>
      <c r="R17" s="129">
        <v>7.7073270000000003</v>
      </c>
      <c r="S17" s="129">
        <v>21.372076</v>
      </c>
      <c r="T17" s="129">
        <v>0.25365500000000002</v>
      </c>
      <c r="U17" s="129">
        <v>0</v>
      </c>
      <c r="V17" s="129">
        <v>4.7924090000000001</v>
      </c>
      <c r="W17" s="129">
        <v>0.48128300000000002</v>
      </c>
    </row>
    <row r="18" spans="1:23" x14ac:dyDescent="0.25">
      <c r="A18" t="s">
        <v>17</v>
      </c>
      <c r="B18" s="130">
        <v>422.61990100000003</v>
      </c>
      <c r="C18" s="129">
        <v>42.421605999999997</v>
      </c>
      <c r="D18" s="129">
        <v>9.7082619999999995</v>
      </c>
      <c r="E18" s="129">
        <v>4.5554629999999996</v>
      </c>
      <c r="F18" s="129">
        <v>27.998936</v>
      </c>
      <c r="G18" s="129">
        <v>13.824422</v>
      </c>
      <c r="H18" s="129">
        <v>53.218136999999999</v>
      </c>
      <c r="I18" s="129">
        <v>26.844373999999998</v>
      </c>
      <c r="J18" s="129">
        <v>0.20500299999999999</v>
      </c>
      <c r="K18" s="129">
        <v>4.6880240000000004</v>
      </c>
      <c r="L18" s="129">
        <v>8.4110709999999997</v>
      </c>
      <c r="M18" s="129">
        <v>4.2095710000000004</v>
      </c>
      <c r="N18" s="129">
        <v>0.77675700000000003</v>
      </c>
      <c r="O18" s="129">
        <v>46.313980000000001</v>
      </c>
      <c r="P18" s="129">
        <v>1.834643</v>
      </c>
      <c r="Q18" s="129">
        <v>52.194608000000002</v>
      </c>
      <c r="R18" s="129">
        <v>64.717740000000006</v>
      </c>
      <c r="S18" s="129">
        <v>38.496504999999999</v>
      </c>
      <c r="T18" s="129">
        <v>15.660755</v>
      </c>
      <c r="U18" s="129">
        <v>0</v>
      </c>
      <c r="V18" s="129">
        <v>6.3476350000000004</v>
      </c>
      <c r="W18" s="129">
        <v>0.192409</v>
      </c>
    </row>
    <row r="19" spans="1:23" x14ac:dyDescent="0.25">
      <c r="A19" t="s">
        <v>96</v>
      </c>
      <c r="B19" s="130">
        <v>408.80615499999999</v>
      </c>
      <c r="C19" s="129">
        <v>0</v>
      </c>
      <c r="D19" s="129">
        <v>5.1159999999999999E-3</v>
      </c>
      <c r="E19" s="129">
        <v>1.5072E-2</v>
      </c>
      <c r="F19" s="129">
        <v>4.5482000000000002E-2</v>
      </c>
      <c r="G19" s="129">
        <v>48.651876000000001</v>
      </c>
      <c r="H19" s="129">
        <v>212.99678900000001</v>
      </c>
      <c r="I19" s="129">
        <v>63.547759999999997</v>
      </c>
      <c r="J19" s="129">
        <v>0</v>
      </c>
      <c r="K19" s="129">
        <v>0</v>
      </c>
      <c r="L19" s="129">
        <v>0</v>
      </c>
      <c r="M19" s="129">
        <v>6.6938999999999999E-2</v>
      </c>
      <c r="N19" s="129">
        <v>0</v>
      </c>
      <c r="O19" s="129">
        <v>0.16741800000000001</v>
      </c>
      <c r="P19" s="129">
        <v>0</v>
      </c>
      <c r="Q19" s="129">
        <v>81.097694000000004</v>
      </c>
      <c r="R19" s="129">
        <v>1.338775</v>
      </c>
      <c r="S19" s="129">
        <v>0</v>
      </c>
      <c r="T19" s="129">
        <v>0.71728800000000004</v>
      </c>
      <c r="U19" s="129">
        <v>0</v>
      </c>
      <c r="V19" s="129">
        <v>8.9192999999999995E-2</v>
      </c>
      <c r="W19" s="129">
        <v>6.6753000000000007E-2</v>
      </c>
    </row>
    <row r="20" spans="1:23" x14ac:dyDescent="0.25">
      <c r="A20" t="s">
        <v>332</v>
      </c>
      <c r="B20" s="130">
        <v>356.38581599999998</v>
      </c>
      <c r="C20" s="129">
        <v>0.486933</v>
      </c>
      <c r="D20" s="129">
        <v>1.1405999999999999E-2</v>
      </c>
      <c r="E20" s="129">
        <v>0</v>
      </c>
      <c r="F20" s="129">
        <v>0</v>
      </c>
      <c r="G20" s="129">
        <v>104.427009</v>
      </c>
      <c r="H20" s="129">
        <v>91.008268000000001</v>
      </c>
      <c r="I20" s="129">
        <v>22.362946000000001</v>
      </c>
      <c r="J20" s="129">
        <v>0</v>
      </c>
      <c r="K20" s="129">
        <v>0</v>
      </c>
      <c r="L20" s="129">
        <v>0</v>
      </c>
      <c r="M20" s="129">
        <v>1.067307</v>
      </c>
      <c r="N20" s="129">
        <v>0</v>
      </c>
      <c r="O20" s="129">
        <v>0</v>
      </c>
      <c r="P20" s="129">
        <v>0</v>
      </c>
      <c r="Q20" s="129">
        <v>132.49630099999999</v>
      </c>
      <c r="R20" s="129">
        <v>2.9987650000000001</v>
      </c>
      <c r="S20" s="129">
        <v>0.42806899999999998</v>
      </c>
      <c r="T20" s="129">
        <v>1.0760000000000001</v>
      </c>
      <c r="U20" s="129">
        <v>0</v>
      </c>
      <c r="V20" s="129">
        <v>0</v>
      </c>
      <c r="W20" s="129">
        <v>2.2811999999999999E-2</v>
      </c>
    </row>
    <row r="21" spans="1:23" x14ac:dyDescent="0.25">
      <c r="A21" t="s">
        <v>88</v>
      </c>
      <c r="B21" s="130">
        <v>349.14257500000002</v>
      </c>
      <c r="C21" s="129">
        <v>0.30504500000000001</v>
      </c>
      <c r="D21" s="129">
        <v>7.0889999999999995E-2</v>
      </c>
      <c r="E21" s="129">
        <v>4.5124999999999998E-2</v>
      </c>
      <c r="F21" s="129">
        <v>1.6923790000000001</v>
      </c>
      <c r="G21" s="129">
        <v>1.146199</v>
      </c>
      <c r="H21" s="129">
        <v>42.907277999999998</v>
      </c>
      <c r="I21" s="129">
        <v>278.18196899999998</v>
      </c>
      <c r="J21" s="129">
        <v>0</v>
      </c>
      <c r="K21" s="129">
        <v>0</v>
      </c>
      <c r="L21" s="129">
        <v>0</v>
      </c>
      <c r="M21" s="129">
        <v>0.76613799999999999</v>
      </c>
      <c r="N21" s="129">
        <v>0</v>
      </c>
      <c r="O21" s="129">
        <v>3.1786000000000002E-2</v>
      </c>
      <c r="P21" s="129">
        <v>0</v>
      </c>
      <c r="Q21" s="129">
        <v>22.241945000000001</v>
      </c>
      <c r="R21" s="129">
        <v>0.44318299999999999</v>
      </c>
      <c r="S21" s="129">
        <v>1.110703</v>
      </c>
      <c r="T21" s="129">
        <v>0.13333600000000001</v>
      </c>
      <c r="U21" s="129">
        <v>0</v>
      </c>
      <c r="V21" s="129">
        <v>0</v>
      </c>
      <c r="W21" s="129">
        <v>6.6599000000000005E-2</v>
      </c>
    </row>
    <row r="22" spans="1:23" x14ac:dyDescent="0.25">
      <c r="A22" t="s">
        <v>120</v>
      </c>
      <c r="B22" s="130">
        <v>333.86821500000002</v>
      </c>
      <c r="C22" s="129">
        <v>0</v>
      </c>
      <c r="D22" s="129">
        <v>0</v>
      </c>
      <c r="E22" s="129">
        <v>0</v>
      </c>
      <c r="F22" s="129">
        <v>0</v>
      </c>
      <c r="G22" s="129">
        <v>6.9863999999999996E-2</v>
      </c>
      <c r="H22" s="129">
        <v>240.680453</v>
      </c>
      <c r="I22" s="129">
        <v>46.485914000000001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0.35952899999999999</v>
      </c>
      <c r="P22" s="129">
        <v>0</v>
      </c>
      <c r="Q22" s="129">
        <v>46.002623999999997</v>
      </c>
      <c r="R22" s="129">
        <v>0.26026700000000003</v>
      </c>
      <c r="S22" s="129">
        <v>0</v>
      </c>
      <c r="T22" s="129">
        <v>9.5639999999999996E-3</v>
      </c>
      <c r="U22" s="129">
        <v>0</v>
      </c>
      <c r="V22" s="129">
        <v>0</v>
      </c>
      <c r="W22" s="129">
        <v>0</v>
      </c>
    </row>
    <row r="23" spans="1:23" x14ac:dyDescent="0.25">
      <c r="A23" t="s">
        <v>119</v>
      </c>
      <c r="B23" s="130">
        <v>322.95205900000002</v>
      </c>
      <c r="C23" s="129">
        <v>22.651337000000002</v>
      </c>
      <c r="D23" s="129">
        <v>11.915721</v>
      </c>
      <c r="E23" s="129">
        <v>3.4054630000000001</v>
      </c>
      <c r="F23" s="129">
        <v>64.696628000000004</v>
      </c>
      <c r="G23" s="129">
        <v>17.081662999999999</v>
      </c>
      <c r="H23" s="129">
        <v>8.9479089999999992</v>
      </c>
      <c r="I23" s="129">
        <v>94.476680000000002</v>
      </c>
      <c r="J23" s="129">
        <v>1.2265E-2</v>
      </c>
      <c r="K23" s="129">
        <v>13.986015999999999</v>
      </c>
      <c r="L23" s="129">
        <v>10.50708</v>
      </c>
      <c r="M23" s="129">
        <v>9.0463260000000005</v>
      </c>
      <c r="N23" s="129">
        <v>6.0679999999999998E-2</v>
      </c>
      <c r="O23" s="129">
        <v>8.6737680000000008</v>
      </c>
      <c r="P23" s="129">
        <v>9.0349999999999996E-3</v>
      </c>
      <c r="Q23" s="129">
        <v>22.248555</v>
      </c>
      <c r="R23" s="129">
        <v>8.4449439999999996</v>
      </c>
      <c r="S23" s="129">
        <v>8.8132699999999993</v>
      </c>
      <c r="T23" s="129">
        <v>0.12948000000000001</v>
      </c>
      <c r="U23" s="129">
        <v>0</v>
      </c>
      <c r="V23" s="129">
        <v>17.544160000000002</v>
      </c>
      <c r="W23" s="129">
        <v>0.30107899999999999</v>
      </c>
    </row>
    <row r="24" spans="1:23" x14ac:dyDescent="0.25">
      <c r="A24" t="s">
        <v>93</v>
      </c>
      <c r="B24" s="130">
        <v>319.165909</v>
      </c>
      <c r="C24" s="129">
        <v>7.1510000000000002E-3</v>
      </c>
      <c r="D24" s="129">
        <v>0.13261500000000001</v>
      </c>
      <c r="E24" s="129">
        <v>0</v>
      </c>
      <c r="F24" s="129">
        <v>0</v>
      </c>
      <c r="G24" s="129">
        <v>0.18637500000000001</v>
      </c>
      <c r="H24" s="129">
        <v>240.337108</v>
      </c>
      <c r="I24" s="129">
        <v>25.017854</v>
      </c>
      <c r="J24" s="129">
        <v>0.135439</v>
      </c>
      <c r="K24" s="129">
        <v>0</v>
      </c>
      <c r="L24" s="129">
        <v>0</v>
      </c>
      <c r="M24" s="129">
        <v>4.0155700000000003</v>
      </c>
      <c r="N24" s="129">
        <v>0</v>
      </c>
      <c r="O24" s="129">
        <v>0</v>
      </c>
      <c r="P24" s="129">
        <v>0.84671300000000005</v>
      </c>
      <c r="Q24" s="129">
        <v>46.796163999999997</v>
      </c>
      <c r="R24" s="129">
        <v>1.1131629999999999</v>
      </c>
      <c r="S24" s="129">
        <v>5.7200000000000003E-4</v>
      </c>
      <c r="T24" s="129">
        <v>6.8717E-2</v>
      </c>
      <c r="U24" s="129">
        <v>0</v>
      </c>
      <c r="V24" s="129">
        <v>0.50265099999999996</v>
      </c>
      <c r="W24" s="129">
        <v>5.8170000000000001E-3</v>
      </c>
    </row>
    <row r="25" spans="1:23" x14ac:dyDescent="0.25">
      <c r="A25" t="s">
        <v>92</v>
      </c>
      <c r="B25" s="130">
        <v>303.25459799999999</v>
      </c>
      <c r="C25" s="129">
        <v>0.188167</v>
      </c>
      <c r="D25" s="129">
        <v>1.2E-2</v>
      </c>
      <c r="E25" s="129">
        <v>0.79427199999999998</v>
      </c>
      <c r="F25" s="129">
        <v>1.8537619999999999</v>
      </c>
      <c r="G25" s="129">
        <v>0</v>
      </c>
      <c r="H25" s="129">
        <v>98.420764000000005</v>
      </c>
      <c r="I25" s="129">
        <v>190.495947</v>
      </c>
      <c r="J25" s="129">
        <v>0.93024899999999999</v>
      </c>
      <c r="K25" s="129">
        <v>0.59805299999999995</v>
      </c>
      <c r="L25" s="129">
        <v>0</v>
      </c>
      <c r="M25" s="129">
        <v>1.534214</v>
      </c>
      <c r="N25" s="129">
        <v>0</v>
      </c>
      <c r="O25" s="129">
        <v>0.144071</v>
      </c>
      <c r="P25" s="129">
        <v>0</v>
      </c>
      <c r="Q25" s="129">
        <v>4.9172310000000001</v>
      </c>
      <c r="R25" s="129">
        <v>1.871618</v>
      </c>
      <c r="S25" s="129">
        <v>0</v>
      </c>
      <c r="T25" s="129">
        <v>1.6594000000000001E-2</v>
      </c>
      <c r="U25" s="129">
        <v>0</v>
      </c>
      <c r="V25" s="129">
        <v>0.96950000000000003</v>
      </c>
      <c r="W25" s="129">
        <v>0.50815600000000005</v>
      </c>
    </row>
    <row r="26" spans="1:23" x14ac:dyDescent="0.25">
      <c r="A26" t="s">
        <v>113</v>
      </c>
      <c r="B26" s="130">
        <v>300.01292599999999</v>
      </c>
      <c r="C26" s="129">
        <v>0</v>
      </c>
      <c r="D26" s="129">
        <v>1.9675999999999999E-2</v>
      </c>
      <c r="E26" s="129">
        <v>0</v>
      </c>
      <c r="F26" s="129">
        <v>0.455648</v>
      </c>
      <c r="G26" s="129">
        <v>0</v>
      </c>
      <c r="H26" s="129">
        <v>152.41196600000001</v>
      </c>
      <c r="I26" s="129">
        <v>130.550265</v>
      </c>
      <c r="J26" s="129">
        <v>0</v>
      </c>
      <c r="K26" s="129">
        <v>6.692E-3</v>
      </c>
      <c r="L26" s="129">
        <v>0.32918900000000001</v>
      </c>
      <c r="M26" s="129">
        <v>1.1170279999999999</v>
      </c>
      <c r="N26" s="129">
        <v>0</v>
      </c>
      <c r="O26" s="129">
        <v>5.0491760000000001</v>
      </c>
      <c r="P26" s="129">
        <v>0</v>
      </c>
      <c r="Q26" s="129">
        <v>9.3446619999999996</v>
      </c>
      <c r="R26" s="129">
        <v>0.27649200000000002</v>
      </c>
      <c r="S26" s="129">
        <v>0</v>
      </c>
      <c r="T26" s="129">
        <v>0.39676499999999998</v>
      </c>
      <c r="U26" s="129">
        <v>0</v>
      </c>
      <c r="V26" s="129">
        <v>9.8499999999999994E-3</v>
      </c>
      <c r="W26" s="129">
        <v>4.5517000000000002E-2</v>
      </c>
    </row>
    <row r="27" spans="1:23" x14ac:dyDescent="0.25">
      <c r="A27" t="s">
        <v>116</v>
      </c>
      <c r="B27" s="130">
        <v>281.96274299999999</v>
      </c>
      <c r="C27" s="129">
        <v>0</v>
      </c>
      <c r="D27" s="129">
        <v>0.27148800000000001</v>
      </c>
      <c r="E27" s="129">
        <v>0</v>
      </c>
      <c r="F27" s="129">
        <v>4.5145999999999999E-2</v>
      </c>
      <c r="G27" s="129">
        <v>160.45067299999999</v>
      </c>
      <c r="H27" s="129">
        <v>11.484391</v>
      </c>
      <c r="I27" s="129">
        <v>4.5697830000000002</v>
      </c>
      <c r="J27" s="129">
        <v>0</v>
      </c>
      <c r="K27" s="129">
        <v>0.33540500000000001</v>
      </c>
      <c r="L27" s="129">
        <v>2.5959999999999998E-3</v>
      </c>
      <c r="M27" s="129">
        <v>2.7421829999999998</v>
      </c>
      <c r="N27" s="129">
        <v>0</v>
      </c>
      <c r="O27" s="129">
        <v>2.4780000000000002E-3</v>
      </c>
      <c r="P27" s="129">
        <v>0</v>
      </c>
      <c r="Q27" s="129">
        <v>9.5270799999999998</v>
      </c>
      <c r="R27" s="129">
        <v>74.085159000000004</v>
      </c>
      <c r="S27" s="129">
        <v>15.814918</v>
      </c>
      <c r="T27" s="129">
        <v>2.5487449999999998</v>
      </c>
      <c r="U27" s="129">
        <v>0</v>
      </c>
      <c r="V27" s="129">
        <v>2.1389999999999999E-2</v>
      </c>
      <c r="W27" s="129">
        <v>6.1308000000000001E-2</v>
      </c>
    </row>
    <row r="28" spans="1:23" x14ac:dyDescent="0.25">
      <c r="A28" t="s">
        <v>102</v>
      </c>
      <c r="B28" s="130">
        <v>274.10369300000002</v>
      </c>
      <c r="C28" s="129">
        <v>0</v>
      </c>
      <c r="D28" s="129">
        <v>0.17220099999999999</v>
      </c>
      <c r="E28" s="129">
        <v>24.530965999999999</v>
      </c>
      <c r="F28" s="129">
        <v>0.39038200000000001</v>
      </c>
      <c r="G28" s="129">
        <v>0.25616299999999997</v>
      </c>
      <c r="H28" s="129">
        <v>104.605754</v>
      </c>
      <c r="I28" s="129">
        <v>66.338249000000005</v>
      </c>
      <c r="J28" s="129">
        <v>0.320988</v>
      </c>
      <c r="K28" s="129">
        <v>1.111E-3</v>
      </c>
      <c r="L28" s="129">
        <v>2.3761999999999998E-2</v>
      </c>
      <c r="M28" s="129">
        <v>5.6788410000000002</v>
      </c>
      <c r="N28" s="129">
        <v>0.47803699999999999</v>
      </c>
      <c r="O28" s="129">
        <v>0</v>
      </c>
      <c r="P28" s="129">
        <v>0</v>
      </c>
      <c r="Q28" s="129">
        <v>36.376620000000003</v>
      </c>
      <c r="R28" s="129">
        <v>31.883519</v>
      </c>
      <c r="S28" s="129">
        <v>0.43432199999999999</v>
      </c>
      <c r="T28" s="129">
        <v>2.5107400000000002</v>
      </c>
      <c r="U28" s="129">
        <v>0</v>
      </c>
      <c r="V28" s="129">
        <v>4.8390000000000004E-3</v>
      </c>
      <c r="W28" s="129">
        <v>9.7198999999999994E-2</v>
      </c>
    </row>
    <row r="29" spans="1:23" x14ac:dyDescent="0.25">
      <c r="A29" t="s">
        <v>98</v>
      </c>
      <c r="B29" s="130">
        <v>273.10076500000002</v>
      </c>
      <c r="C29" s="129">
        <v>0</v>
      </c>
      <c r="D29" s="129">
        <v>0</v>
      </c>
      <c r="E29" s="129">
        <v>0.15468799999999999</v>
      </c>
      <c r="F29" s="129">
        <v>6.4411189999999996</v>
      </c>
      <c r="G29" s="129">
        <v>0</v>
      </c>
      <c r="H29" s="129">
        <v>55.670318000000002</v>
      </c>
      <c r="I29" s="129">
        <v>197.700063</v>
      </c>
      <c r="J29" s="129">
        <v>0</v>
      </c>
      <c r="K29" s="129">
        <v>0</v>
      </c>
      <c r="L29" s="129">
        <v>0</v>
      </c>
      <c r="M29" s="129">
        <v>0.152035</v>
      </c>
      <c r="N29" s="129">
        <v>0</v>
      </c>
      <c r="O29" s="129">
        <v>0</v>
      </c>
      <c r="P29" s="129">
        <v>0</v>
      </c>
      <c r="Q29" s="129">
        <v>12.885149</v>
      </c>
      <c r="R29" s="129">
        <v>5.7342999999999998E-2</v>
      </c>
      <c r="S29" s="129">
        <v>0</v>
      </c>
      <c r="T29" s="129">
        <v>3.7499999999999999E-2</v>
      </c>
      <c r="U29" s="129">
        <v>0</v>
      </c>
      <c r="V29" s="129">
        <v>0</v>
      </c>
      <c r="W29" s="129">
        <v>2.5500000000000002E-3</v>
      </c>
    </row>
    <row r="30" spans="1:23" x14ac:dyDescent="0.25">
      <c r="A30" t="s">
        <v>19</v>
      </c>
      <c r="B30" s="130">
        <v>249.77043</v>
      </c>
      <c r="C30" s="129">
        <v>35.954089000000003</v>
      </c>
      <c r="D30" s="129">
        <v>1.5360940000000001</v>
      </c>
      <c r="E30" s="129">
        <v>1.2787900000000001</v>
      </c>
      <c r="F30" s="129">
        <v>27.255122</v>
      </c>
      <c r="G30" s="129">
        <v>2.0627249999999999</v>
      </c>
      <c r="H30" s="129">
        <v>46.904879999999999</v>
      </c>
      <c r="I30" s="129">
        <v>46.918894000000002</v>
      </c>
      <c r="J30" s="129">
        <v>0</v>
      </c>
      <c r="K30" s="129">
        <v>0.31013299999999999</v>
      </c>
      <c r="L30" s="129">
        <v>3.5742850000000002</v>
      </c>
      <c r="M30" s="129">
        <v>2.733298</v>
      </c>
      <c r="N30" s="129">
        <v>3.0000000000000001E-3</v>
      </c>
      <c r="O30" s="129">
        <v>4.9282640000000004</v>
      </c>
      <c r="P30" s="129">
        <v>0</v>
      </c>
      <c r="Q30" s="129">
        <v>36.775134000000001</v>
      </c>
      <c r="R30" s="129">
        <v>6.8774389999999999</v>
      </c>
      <c r="S30" s="129">
        <v>20.190577000000001</v>
      </c>
      <c r="T30" s="129">
        <v>0.87798299999999996</v>
      </c>
      <c r="U30" s="129">
        <v>0</v>
      </c>
      <c r="V30" s="129">
        <v>11.572596000000001</v>
      </c>
      <c r="W30" s="129">
        <v>1.7127E-2</v>
      </c>
    </row>
    <row r="31" spans="1:23" x14ac:dyDescent="0.25">
      <c r="A31" t="s">
        <v>107</v>
      </c>
      <c r="B31" s="130">
        <v>222.1841</v>
      </c>
      <c r="C31" s="129">
        <v>0</v>
      </c>
      <c r="D31" s="129">
        <v>0.112188</v>
      </c>
      <c r="E31" s="129">
        <v>0</v>
      </c>
      <c r="F31" s="129">
        <v>8.0792540000000006</v>
      </c>
      <c r="G31" s="129">
        <v>0</v>
      </c>
      <c r="H31" s="129">
        <v>102.700695</v>
      </c>
      <c r="I31" s="129">
        <v>110.542652</v>
      </c>
      <c r="J31" s="129">
        <v>0.37871199999999999</v>
      </c>
      <c r="K31" s="129">
        <v>0</v>
      </c>
      <c r="L31" s="129">
        <v>9.9999999999999995E-7</v>
      </c>
      <c r="M31" s="129">
        <v>8.6362999999999995E-2</v>
      </c>
      <c r="N31" s="129">
        <v>0</v>
      </c>
      <c r="O31" s="129">
        <v>4.2663E-2</v>
      </c>
      <c r="P31" s="129">
        <v>0</v>
      </c>
      <c r="Q31" s="129">
        <v>1.0200000000000001E-2</v>
      </c>
      <c r="R31" s="129">
        <v>2.9700000000000001E-2</v>
      </c>
      <c r="S31" s="129">
        <v>0</v>
      </c>
      <c r="T31" s="129">
        <v>0</v>
      </c>
      <c r="U31" s="129">
        <v>0</v>
      </c>
      <c r="V31" s="129">
        <v>7.0000000000000007E-2</v>
      </c>
      <c r="W31" s="129">
        <v>0.13167200000000001</v>
      </c>
    </row>
    <row r="32" spans="1:23" x14ac:dyDescent="0.25">
      <c r="A32" t="s">
        <v>106</v>
      </c>
      <c r="B32" s="130">
        <v>207.580353</v>
      </c>
      <c r="C32" s="129">
        <v>0.27428799999999998</v>
      </c>
      <c r="D32" s="129">
        <v>0.26652900000000002</v>
      </c>
      <c r="E32" s="129">
        <v>0</v>
      </c>
      <c r="F32" s="129">
        <v>23.625382999999999</v>
      </c>
      <c r="G32" s="129">
        <v>0</v>
      </c>
      <c r="H32" s="129">
        <v>99.914973000000003</v>
      </c>
      <c r="I32" s="129">
        <v>32.591242000000001</v>
      </c>
      <c r="J32" s="129">
        <v>9.6960000000000005E-2</v>
      </c>
      <c r="K32" s="129">
        <v>0.34135300000000002</v>
      </c>
      <c r="L32" s="129">
        <v>2.1784780000000001</v>
      </c>
      <c r="M32" s="129">
        <v>2.8236119999999998</v>
      </c>
      <c r="N32" s="129">
        <v>0.03</v>
      </c>
      <c r="O32" s="129">
        <v>0.54377500000000001</v>
      </c>
      <c r="P32" s="129">
        <v>0</v>
      </c>
      <c r="Q32" s="129">
        <v>2.1763889999999999</v>
      </c>
      <c r="R32" s="129">
        <v>5.8579749999999997</v>
      </c>
      <c r="S32" s="129">
        <v>35.857832999999999</v>
      </c>
      <c r="T32" s="129">
        <v>0</v>
      </c>
      <c r="U32" s="129">
        <v>0</v>
      </c>
      <c r="V32" s="129">
        <v>0.221552</v>
      </c>
      <c r="W32" s="129">
        <v>0.78001100000000001</v>
      </c>
    </row>
    <row r="33" spans="1:23" x14ac:dyDescent="0.25">
      <c r="A33" t="s">
        <v>99</v>
      </c>
      <c r="B33" s="130">
        <v>203.435081</v>
      </c>
      <c r="C33" s="129">
        <v>2.5430000000000001E-3</v>
      </c>
      <c r="D33" s="129">
        <v>0</v>
      </c>
      <c r="E33" s="129">
        <v>0</v>
      </c>
      <c r="F33" s="129">
        <v>0</v>
      </c>
      <c r="G33" s="129">
        <v>0</v>
      </c>
      <c r="H33" s="129">
        <v>78.031080000000003</v>
      </c>
      <c r="I33" s="129">
        <v>100.383289</v>
      </c>
      <c r="J33" s="129">
        <v>0</v>
      </c>
      <c r="K33" s="129">
        <v>0</v>
      </c>
      <c r="L33" s="129">
        <v>0.10814699999999999</v>
      </c>
      <c r="M33" s="129">
        <v>0</v>
      </c>
      <c r="N33" s="129">
        <v>0</v>
      </c>
      <c r="O33" s="129">
        <v>2.3264819999999999</v>
      </c>
      <c r="P33" s="129">
        <v>0</v>
      </c>
      <c r="Q33" s="129">
        <v>19.034762000000001</v>
      </c>
      <c r="R33" s="129">
        <v>2.534097</v>
      </c>
      <c r="S33" s="129">
        <v>0.84493300000000005</v>
      </c>
      <c r="T33" s="129">
        <v>0.153532</v>
      </c>
      <c r="U33" s="129">
        <v>0</v>
      </c>
      <c r="V33" s="129">
        <v>0</v>
      </c>
      <c r="W33" s="129">
        <v>1.6216000000000001E-2</v>
      </c>
    </row>
    <row r="34" spans="1:23" x14ac:dyDescent="0.25">
      <c r="A34" t="s">
        <v>101</v>
      </c>
      <c r="B34" s="130">
        <v>197.63260199999999</v>
      </c>
      <c r="C34" s="129">
        <v>0.47549999999999998</v>
      </c>
      <c r="D34" s="129">
        <v>0.63827999999999996</v>
      </c>
      <c r="E34" s="129">
        <v>0</v>
      </c>
      <c r="F34" s="129">
        <v>0</v>
      </c>
      <c r="G34" s="129">
        <v>0</v>
      </c>
      <c r="H34" s="129">
        <v>130.065257</v>
      </c>
      <c r="I34" s="129">
        <v>52.231458000000003</v>
      </c>
      <c r="J34" s="129">
        <v>3.4717319999999998</v>
      </c>
      <c r="K34" s="129">
        <v>0</v>
      </c>
      <c r="L34" s="129">
        <v>4.3727000000000002E-2</v>
      </c>
      <c r="M34" s="129">
        <v>1.8814690000000001</v>
      </c>
      <c r="N34" s="129">
        <v>0</v>
      </c>
      <c r="O34" s="129">
        <v>4.2098999999999998E-2</v>
      </c>
      <c r="P34" s="129">
        <v>0</v>
      </c>
      <c r="Q34" s="129">
        <v>8.6273140000000001</v>
      </c>
      <c r="R34" s="129">
        <v>2.6873000000000001E-2</v>
      </c>
      <c r="S34" s="129">
        <v>0</v>
      </c>
      <c r="T34" s="129">
        <v>9.1149999999999998E-3</v>
      </c>
      <c r="U34" s="129">
        <v>0</v>
      </c>
      <c r="V34" s="129">
        <v>0</v>
      </c>
      <c r="W34" s="129">
        <v>0.119778</v>
      </c>
    </row>
    <row r="35" spans="1:23" x14ac:dyDescent="0.25">
      <c r="A35" t="s">
        <v>108</v>
      </c>
      <c r="B35" s="130">
        <v>196.903425</v>
      </c>
      <c r="C35" s="129">
        <v>0</v>
      </c>
      <c r="D35" s="129">
        <v>1E-3</v>
      </c>
      <c r="E35" s="129">
        <v>0.91080000000000005</v>
      </c>
      <c r="F35" s="129">
        <v>0</v>
      </c>
      <c r="G35" s="129">
        <v>0</v>
      </c>
      <c r="H35" s="129">
        <v>5.1383640000000002</v>
      </c>
      <c r="I35" s="129">
        <v>0.38023200000000001</v>
      </c>
      <c r="J35" s="129">
        <v>4.0183000000000003E-2</v>
      </c>
      <c r="K35" s="129">
        <v>0</v>
      </c>
      <c r="L35" s="129">
        <v>0</v>
      </c>
      <c r="M35" s="129">
        <v>0</v>
      </c>
      <c r="N35" s="129">
        <v>0.81164700000000001</v>
      </c>
      <c r="O35" s="129">
        <v>2.9369999999999999E-3</v>
      </c>
      <c r="P35" s="129">
        <v>158.46326099999999</v>
      </c>
      <c r="Q35" s="129">
        <v>22.765052000000001</v>
      </c>
      <c r="R35" s="129">
        <v>4.308548</v>
      </c>
      <c r="S35" s="129">
        <v>3.3655490000000001</v>
      </c>
      <c r="T35" s="129">
        <v>0.69102200000000003</v>
      </c>
      <c r="U35" s="129">
        <v>0</v>
      </c>
      <c r="V35" s="129">
        <v>3.3270000000000001E-3</v>
      </c>
      <c r="W35" s="129">
        <v>2.1503000000000001E-2</v>
      </c>
    </row>
    <row r="36" spans="1:23" x14ac:dyDescent="0.25">
      <c r="A36" t="s">
        <v>100</v>
      </c>
      <c r="B36" s="130">
        <v>194.919015</v>
      </c>
      <c r="C36" s="129">
        <v>0</v>
      </c>
      <c r="D36" s="129">
        <v>0</v>
      </c>
      <c r="E36" s="129">
        <v>0</v>
      </c>
      <c r="F36" s="129">
        <v>1.2415499999999999</v>
      </c>
      <c r="G36" s="129">
        <v>0.34850399999999998</v>
      </c>
      <c r="H36" s="129">
        <v>9.2444279999999992</v>
      </c>
      <c r="I36" s="129">
        <v>152.5119</v>
      </c>
      <c r="J36" s="129">
        <v>0</v>
      </c>
      <c r="K36" s="129">
        <v>0</v>
      </c>
      <c r="L36" s="129">
        <v>15.118885000000001</v>
      </c>
      <c r="M36" s="129">
        <v>2.7760549999999999</v>
      </c>
      <c r="N36" s="129">
        <v>0</v>
      </c>
      <c r="O36" s="129">
        <v>2.3439450000000002</v>
      </c>
      <c r="P36" s="129">
        <v>0</v>
      </c>
      <c r="Q36" s="129">
        <v>1.59358</v>
      </c>
      <c r="R36" s="129">
        <v>1.4542310000000001</v>
      </c>
      <c r="S36" s="129">
        <v>1.6416249999999999</v>
      </c>
      <c r="T36" s="129">
        <v>0.10366400000000001</v>
      </c>
      <c r="U36" s="129">
        <v>0</v>
      </c>
      <c r="V36" s="129">
        <v>6.5345069999999996</v>
      </c>
      <c r="W36" s="129">
        <v>6.1409999999999998E-3</v>
      </c>
    </row>
    <row r="37" spans="1:23" x14ac:dyDescent="0.25">
      <c r="A37" t="s">
        <v>109</v>
      </c>
      <c r="B37" s="130">
        <v>183.73174700000001</v>
      </c>
      <c r="C37" s="129">
        <v>26.187901</v>
      </c>
      <c r="D37" s="129">
        <v>0.31674000000000002</v>
      </c>
      <c r="E37" s="129">
        <v>0</v>
      </c>
      <c r="F37" s="129">
        <v>37.168844</v>
      </c>
      <c r="G37" s="129">
        <v>1.7212999999999999E-2</v>
      </c>
      <c r="H37" s="129">
        <v>15.305115000000001</v>
      </c>
      <c r="I37" s="129">
        <v>9.1884099999999993</v>
      </c>
      <c r="J37" s="129">
        <v>0</v>
      </c>
      <c r="K37" s="129">
        <v>0</v>
      </c>
      <c r="L37" s="129">
        <v>9.9955130000000008</v>
      </c>
      <c r="M37" s="129">
        <v>0.787246</v>
      </c>
      <c r="N37" s="129">
        <v>0</v>
      </c>
      <c r="O37" s="129">
        <v>6.2073499999999999</v>
      </c>
      <c r="P37" s="129">
        <v>2.3800000000000001E-4</v>
      </c>
      <c r="Q37" s="129">
        <v>39.984290000000001</v>
      </c>
      <c r="R37" s="129">
        <v>29.248573</v>
      </c>
      <c r="S37" s="129">
        <v>1.0279199999999999</v>
      </c>
      <c r="T37" s="129">
        <v>1.202226</v>
      </c>
      <c r="U37" s="129">
        <v>0</v>
      </c>
      <c r="V37" s="129">
        <v>7.0912389999999998</v>
      </c>
      <c r="W37" s="129">
        <v>2.9290000000000002E-3</v>
      </c>
    </row>
    <row r="38" spans="1:23" x14ac:dyDescent="0.25">
      <c r="A38" t="s">
        <v>94</v>
      </c>
      <c r="B38" s="130">
        <v>179.15073100000001</v>
      </c>
      <c r="C38" s="129">
        <v>0</v>
      </c>
      <c r="D38" s="129">
        <v>0</v>
      </c>
      <c r="E38" s="129">
        <v>0</v>
      </c>
      <c r="F38" s="129">
        <v>0</v>
      </c>
      <c r="G38" s="129">
        <v>0</v>
      </c>
      <c r="H38" s="129">
        <v>34.864997000000002</v>
      </c>
      <c r="I38" s="129">
        <v>96.815894</v>
      </c>
      <c r="J38" s="129">
        <v>0</v>
      </c>
      <c r="K38" s="129">
        <v>0</v>
      </c>
      <c r="L38" s="129">
        <v>0.117815</v>
      </c>
      <c r="M38" s="129">
        <v>3.3334280000000001</v>
      </c>
      <c r="N38" s="129">
        <v>0</v>
      </c>
      <c r="O38" s="129">
        <v>0</v>
      </c>
      <c r="P38" s="129">
        <v>0</v>
      </c>
      <c r="Q38" s="129">
        <v>38.985993000000001</v>
      </c>
      <c r="R38" s="129">
        <v>0.59736999999999996</v>
      </c>
      <c r="S38" s="129">
        <v>4.2265509999999997</v>
      </c>
      <c r="T38" s="129">
        <v>0.193577</v>
      </c>
      <c r="U38" s="129">
        <v>3.908E-3</v>
      </c>
      <c r="V38" s="129">
        <v>0</v>
      </c>
      <c r="W38" s="129">
        <v>1.1198E-2</v>
      </c>
    </row>
    <row r="39" spans="1:23" x14ac:dyDescent="0.25">
      <c r="A39" t="s">
        <v>150</v>
      </c>
      <c r="B39" s="130">
        <v>178.080512</v>
      </c>
      <c r="C39" s="129">
        <v>0</v>
      </c>
      <c r="D39" s="129">
        <v>0</v>
      </c>
      <c r="E39" s="129">
        <v>0</v>
      </c>
      <c r="F39" s="129">
        <v>0</v>
      </c>
      <c r="G39" s="129">
        <v>0</v>
      </c>
      <c r="H39" s="129">
        <v>124.984542</v>
      </c>
      <c r="I39" s="129">
        <v>51.790669000000001</v>
      </c>
      <c r="J39" s="129">
        <v>0</v>
      </c>
      <c r="K39" s="129">
        <v>0</v>
      </c>
      <c r="L39" s="129">
        <v>0</v>
      </c>
      <c r="M39" s="129">
        <v>1.10446</v>
      </c>
      <c r="N39" s="129">
        <v>0</v>
      </c>
      <c r="O39" s="129">
        <v>0</v>
      </c>
      <c r="P39" s="129">
        <v>0</v>
      </c>
      <c r="Q39" s="129">
        <v>0</v>
      </c>
      <c r="R39" s="129">
        <v>0</v>
      </c>
      <c r="S39" s="129">
        <v>0.2</v>
      </c>
      <c r="T39" s="129">
        <v>0</v>
      </c>
      <c r="U39" s="129">
        <v>0</v>
      </c>
      <c r="V39" s="129">
        <v>0</v>
      </c>
      <c r="W39" s="129">
        <v>8.4099999999999995E-4</v>
      </c>
    </row>
    <row r="40" spans="1:23" x14ac:dyDescent="0.25">
      <c r="A40" t="s">
        <v>112</v>
      </c>
      <c r="B40" s="130">
        <v>153.39957899999999</v>
      </c>
      <c r="C40" s="129">
        <v>0.38652300000000001</v>
      </c>
      <c r="D40" s="129">
        <v>5.3740000000000003E-3</v>
      </c>
      <c r="E40" s="129">
        <v>0</v>
      </c>
      <c r="F40" s="129">
        <v>0</v>
      </c>
      <c r="G40" s="129">
        <v>0</v>
      </c>
      <c r="H40" s="129">
        <v>0.79255799999999998</v>
      </c>
      <c r="I40" s="129">
        <v>26.582131</v>
      </c>
      <c r="J40" s="129">
        <v>0</v>
      </c>
      <c r="K40" s="129">
        <v>0</v>
      </c>
      <c r="L40" s="129">
        <v>9.6050000000000007E-3</v>
      </c>
      <c r="M40" s="129">
        <v>3.7800000000000003E-4</v>
      </c>
      <c r="N40" s="129">
        <v>0</v>
      </c>
      <c r="O40" s="129">
        <v>0.16112000000000001</v>
      </c>
      <c r="P40" s="129">
        <v>0</v>
      </c>
      <c r="Q40" s="129">
        <v>67.869793000000001</v>
      </c>
      <c r="R40" s="129">
        <v>13.093253000000001</v>
      </c>
      <c r="S40" s="129">
        <v>4.4923219999999997</v>
      </c>
      <c r="T40" s="129">
        <v>40.006521999999997</v>
      </c>
      <c r="U40" s="129">
        <v>0</v>
      </c>
      <c r="V40" s="129">
        <v>0</v>
      </c>
      <c r="W40" s="129">
        <v>0</v>
      </c>
    </row>
    <row r="41" spans="1:23" x14ac:dyDescent="0.25">
      <c r="A41" t="s">
        <v>111</v>
      </c>
      <c r="B41" s="130">
        <v>127.304337</v>
      </c>
      <c r="C41" s="129">
        <v>0</v>
      </c>
      <c r="D41" s="129">
        <v>0.58599999999999997</v>
      </c>
      <c r="E41" s="129">
        <v>1.8099639999999999</v>
      </c>
      <c r="F41" s="129">
        <v>5.2246000000000001E-2</v>
      </c>
      <c r="G41" s="129">
        <v>0.46541300000000002</v>
      </c>
      <c r="H41" s="129">
        <v>0.19608400000000001</v>
      </c>
      <c r="I41" s="129">
        <v>38.905532999999998</v>
      </c>
      <c r="J41" s="129">
        <v>0</v>
      </c>
      <c r="K41" s="129">
        <v>2.1189999999999998E-3</v>
      </c>
      <c r="L41" s="129">
        <v>5.4163999999999997E-2</v>
      </c>
      <c r="M41" s="129">
        <v>1.634612</v>
      </c>
      <c r="N41" s="129">
        <v>0</v>
      </c>
      <c r="O41" s="129">
        <v>7.8310000000000005E-2</v>
      </c>
      <c r="P41" s="129">
        <v>0</v>
      </c>
      <c r="Q41" s="129">
        <v>19.991391</v>
      </c>
      <c r="R41" s="129">
        <v>3.321199</v>
      </c>
      <c r="S41" s="129">
        <v>57.375397999999997</v>
      </c>
      <c r="T41" s="129">
        <v>2.548988</v>
      </c>
      <c r="U41" s="129">
        <v>0</v>
      </c>
      <c r="V41" s="129">
        <v>1.4781000000000001E-2</v>
      </c>
      <c r="W41" s="129">
        <v>0.26813500000000001</v>
      </c>
    </row>
    <row r="42" spans="1:23" x14ac:dyDescent="0.25">
      <c r="A42" t="s">
        <v>110</v>
      </c>
      <c r="B42" s="130">
        <v>125.551388</v>
      </c>
      <c r="C42" s="129">
        <v>0</v>
      </c>
      <c r="D42" s="129">
        <v>2.3940000000000001</v>
      </c>
      <c r="E42" s="129">
        <v>0</v>
      </c>
      <c r="F42" s="129">
        <v>0.33219100000000001</v>
      </c>
      <c r="G42" s="129">
        <v>9.7646479999999993</v>
      </c>
      <c r="H42" s="129">
        <v>13.678215</v>
      </c>
      <c r="I42" s="129">
        <v>91.535931000000005</v>
      </c>
      <c r="J42" s="129">
        <v>0</v>
      </c>
      <c r="K42" s="129">
        <v>0</v>
      </c>
      <c r="L42" s="129">
        <v>2.9406430000000001</v>
      </c>
      <c r="M42" s="129">
        <v>1.1936819999999999</v>
      </c>
      <c r="N42" s="129">
        <v>0</v>
      </c>
      <c r="O42" s="129">
        <v>2.929538</v>
      </c>
      <c r="P42" s="129">
        <v>0</v>
      </c>
      <c r="Q42" s="129">
        <v>0.64176500000000003</v>
      </c>
      <c r="R42" s="129">
        <v>2.0177E-2</v>
      </c>
      <c r="S42" s="129">
        <v>0</v>
      </c>
      <c r="T42" s="129">
        <v>0</v>
      </c>
      <c r="U42" s="129">
        <v>0</v>
      </c>
      <c r="V42" s="129">
        <v>4.5919999999999997E-3</v>
      </c>
      <c r="W42" s="129">
        <v>0.116006</v>
      </c>
    </row>
    <row r="43" spans="1:23" x14ac:dyDescent="0.25">
      <c r="A43" t="s">
        <v>103</v>
      </c>
      <c r="B43" s="130">
        <v>112.904974</v>
      </c>
      <c r="C43" s="129">
        <v>0</v>
      </c>
      <c r="D43" s="129">
        <v>0</v>
      </c>
      <c r="E43" s="129">
        <v>0</v>
      </c>
      <c r="F43" s="129">
        <v>0</v>
      </c>
      <c r="G43" s="129">
        <v>0</v>
      </c>
      <c r="H43" s="129">
        <v>2.2844150000000001</v>
      </c>
      <c r="I43" s="129">
        <v>107.026161</v>
      </c>
      <c r="J43" s="129">
        <v>0</v>
      </c>
      <c r="K43" s="129">
        <v>0.28194999999999998</v>
      </c>
      <c r="L43" s="129">
        <v>0</v>
      </c>
      <c r="M43" s="129">
        <v>2.1956720000000001</v>
      </c>
      <c r="N43" s="129">
        <v>0</v>
      </c>
      <c r="O43" s="129">
        <v>0</v>
      </c>
      <c r="P43" s="129">
        <v>0</v>
      </c>
      <c r="Q43" s="129">
        <v>0</v>
      </c>
      <c r="R43" s="129">
        <v>0</v>
      </c>
      <c r="S43" s="129">
        <v>1.037013</v>
      </c>
      <c r="T43" s="129">
        <v>0</v>
      </c>
      <c r="U43" s="129">
        <v>0</v>
      </c>
      <c r="V43" s="129">
        <v>7.7174999999999994E-2</v>
      </c>
      <c r="W43" s="129">
        <v>2.588E-3</v>
      </c>
    </row>
    <row r="44" spans="1:23" x14ac:dyDescent="0.25">
      <c r="A44" t="s">
        <v>95</v>
      </c>
      <c r="B44" s="130">
        <v>100.507502</v>
      </c>
      <c r="C44" s="129">
        <v>0.150894</v>
      </c>
      <c r="D44" s="129">
        <v>0</v>
      </c>
      <c r="E44" s="129">
        <v>0</v>
      </c>
      <c r="F44" s="129">
        <v>0</v>
      </c>
      <c r="G44" s="129">
        <v>0.33366699999999999</v>
      </c>
      <c r="H44" s="129">
        <v>43.627217000000002</v>
      </c>
      <c r="I44" s="129">
        <v>21.113140000000001</v>
      </c>
      <c r="J44" s="129">
        <v>0</v>
      </c>
      <c r="K44" s="129">
        <v>0</v>
      </c>
      <c r="L44" s="129">
        <v>0</v>
      </c>
      <c r="M44" s="129">
        <v>0</v>
      </c>
      <c r="N44" s="129">
        <v>0</v>
      </c>
      <c r="O44" s="129">
        <v>0.31685400000000002</v>
      </c>
      <c r="P44" s="129">
        <v>0</v>
      </c>
      <c r="Q44" s="129">
        <v>34.738849999999999</v>
      </c>
      <c r="R44" s="129">
        <v>0.22588</v>
      </c>
      <c r="S44" s="129">
        <v>0</v>
      </c>
      <c r="T44" s="129">
        <v>0</v>
      </c>
      <c r="U44" s="129">
        <v>0</v>
      </c>
      <c r="V44" s="129">
        <v>0</v>
      </c>
      <c r="W44" s="129">
        <v>1E-3</v>
      </c>
    </row>
    <row r="45" spans="1:23" x14ac:dyDescent="0.25">
      <c r="A45" t="s">
        <v>97</v>
      </c>
      <c r="B45" s="130">
        <v>98.166847000000004</v>
      </c>
      <c r="C45" s="129">
        <v>3.0370000000000002E-3</v>
      </c>
      <c r="D45" s="129">
        <v>0</v>
      </c>
      <c r="E45" s="129">
        <v>0</v>
      </c>
      <c r="F45" s="129">
        <v>4.7829999999999998E-2</v>
      </c>
      <c r="G45" s="129">
        <v>0</v>
      </c>
      <c r="H45" s="129">
        <v>15.726471999999999</v>
      </c>
      <c r="I45" s="129">
        <v>1.5282169999999999</v>
      </c>
      <c r="J45" s="129">
        <v>0</v>
      </c>
      <c r="K45" s="129">
        <v>0</v>
      </c>
      <c r="L45" s="129">
        <v>2.4686E-2</v>
      </c>
      <c r="M45" s="129">
        <v>2.8622130000000001</v>
      </c>
      <c r="N45" s="129">
        <v>0</v>
      </c>
      <c r="O45" s="129">
        <v>0</v>
      </c>
      <c r="P45" s="129">
        <v>0</v>
      </c>
      <c r="Q45" s="129">
        <v>22.629367999999999</v>
      </c>
      <c r="R45" s="129">
        <v>30.665744</v>
      </c>
      <c r="S45" s="129">
        <v>21.264177</v>
      </c>
      <c r="T45" s="129">
        <v>3.1690550000000002</v>
      </c>
      <c r="U45" s="129">
        <v>8.8100999999999999E-2</v>
      </c>
      <c r="V45" s="129">
        <v>1.54E-2</v>
      </c>
      <c r="W45" s="129">
        <v>0.14254700000000001</v>
      </c>
    </row>
    <row r="46" spans="1:23" x14ac:dyDescent="0.25">
      <c r="A46" t="s">
        <v>105</v>
      </c>
      <c r="B46" s="130">
        <v>96.916644000000005</v>
      </c>
      <c r="C46" s="129">
        <v>7.5600000000000001E-2</v>
      </c>
      <c r="D46" s="129">
        <v>1.2187999999999999E-2</v>
      </c>
      <c r="E46" s="129">
        <v>0</v>
      </c>
      <c r="F46" s="129">
        <v>0.37653900000000001</v>
      </c>
      <c r="G46" s="129">
        <v>0</v>
      </c>
      <c r="H46" s="129">
        <v>85.019182999999998</v>
      </c>
      <c r="I46" s="129">
        <v>3.2106140000000001</v>
      </c>
      <c r="J46" s="129">
        <v>2.9999999999999997E-4</v>
      </c>
      <c r="K46" s="129">
        <v>0</v>
      </c>
      <c r="L46" s="129">
        <v>7.2500000000000004E-3</v>
      </c>
      <c r="M46" s="129">
        <v>3.5441859999999998</v>
      </c>
      <c r="N46" s="129">
        <v>0</v>
      </c>
      <c r="O46" s="129">
        <v>1.9779530000000001</v>
      </c>
      <c r="P46" s="129">
        <v>0</v>
      </c>
      <c r="Q46" s="129">
        <v>1.212083</v>
      </c>
      <c r="R46" s="129">
        <v>1.4294</v>
      </c>
      <c r="S46" s="129">
        <v>0</v>
      </c>
      <c r="T46" s="129">
        <v>0</v>
      </c>
      <c r="U46" s="129">
        <v>0</v>
      </c>
      <c r="V46" s="129">
        <v>1.435E-2</v>
      </c>
      <c r="W46" s="129">
        <v>3.6998000000000003E-2</v>
      </c>
    </row>
    <row r="47" spans="1:23" x14ac:dyDescent="0.25">
      <c r="A47" t="s">
        <v>117</v>
      </c>
      <c r="B47" s="130">
        <v>89.984357000000003</v>
      </c>
      <c r="C47" s="129">
        <v>8.9081999999999995E-2</v>
      </c>
      <c r="D47" s="129">
        <v>1.98E-3</v>
      </c>
      <c r="E47" s="129">
        <v>0</v>
      </c>
      <c r="F47" s="129">
        <v>17.459288000000001</v>
      </c>
      <c r="G47" s="129">
        <v>2.2060000000000001E-3</v>
      </c>
      <c r="H47" s="129">
        <v>3.0358960000000002</v>
      </c>
      <c r="I47" s="129">
        <v>61.072940000000003</v>
      </c>
      <c r="J47" s="129">
        <v>0</v>
      </c>
      <c r="K47" s="129">
        <v>3.5999999999999999E-3</v>
      </c>
      <c r="L47" s="129">
        <v>7.1523279999999998</v>
      </c>
      <c r="M47" s="129">
        <v>3.4470000000000001E-2</v>
      </c>
      <c r="N47" s="129">
        <v>0</v>
      </c>
      <c r="O47" s="129">
        <v>0.84085299999999996</v>
      </c>
      <c r="P47" s="129">
        <v>0</v>
      </c>
      <c r="Q47" s="129">
        <v>4.3015999999999999E-2</v>
      </c>
      <c r="R47" s="129">
        <v>0.13645499999999999</v>
      </c>
      <c r="S47" s="129">
        <v>0</v>
      </c>
      <c r="T47" s="129">
        <v>0</v>
      </c>
      <c r="U47" s="129">
        <v>0</v>
      </c>
      <c r="V47" s="129">
        <v>6.4960000000000004E-2</v>
      </c>
      <c r="W47" s="129">
        <v>4.7282999999999999E-2</v>
      </c>
    </row>
    <row r="48" spans="1:23" x14ac:dyDescent="0.25">
      <c r="A48" t="s">
        <v>126</v>
      </c>
      <c r="B48" s="130">
        <v>86.701244000000003</v>
      </c>
      <c r="C48" s="129">
        <v>0</v>
      </c>
      <c r="D48" s="129">
        <v>0</v>
      </c>
      <c r="E48" s="129">
        <v>0</v>
      </c>
      <c r="F48" s="129">
        <v>0</v>
      </c>
      <c r="G48" s="129">
        <v>4.3920000000000001E-2</v>
      </c>
      <c r="H48" s="129">
        <v>80.688882000000007</v>
      </c>
      <c r="I48" s="129">
        <v>1.6036029999999999</v>
      </c>
      <c r="J48" s="129">
        <v>0</v>
      </c>
      <c r="K48" s="129">
        <v>0</v>
      </c>
      <c r="L48" s="129">
        <v>0</v>
      </c>
      <c r="M48" s="129">
        <v>1.7185459999999999</v>
      </c>
      <c r="N48" s="129">
        <v>0</v>
      </c>
      <c r="O48" s="129">
        <v>2.502974</v>
      </c>
      <c r="P48" s="129">
        <v>0</v>
      </c>
      <c r="Q48" s="129">
        <v>0.13961899999999999</v>
      </c>
      <c r="R48" s="129">
        <v>0</v>
      </c>
      <c r="S48" s="129">
        <v>0</v>
      </c>
      <c r="T48" s="129">
        <v>0</v>
      </c>
      <c r="U48" s="129">
        <v>0</v>
      </c>
      <c r="V48" s="129">
        <v>0</v>
      </c>
      <c r="W48" s="129">
        <v>3.7000000000000002E-3</v>
      </c>
    </row>
    <row r="49" spans="1:23" x14ac:dyDescent="0.25">
      <c r="A49" t="s">
        <v>114</v>
      </c>
      <c r="B49" s="130">
        <v>66.361000000000004</v>
      </c>
      <c r="C49" s="129">
        <v>0</v>
      </c>
      <c r="D49" s="129">
        <v>0</v>
      </c>
      <c r="E49" s="129">
        <v>0</v>
      </c>
      <c r="F49" s="129">
        <v>0.50860000000000005</v>
      </c>
      <c r="G49" s="129">
        <v>0</v>
      </c>
      <c r="H49" s="129">
        <v>10.58709</v>
      </c>
      <c r="I49" s="129">
        <v>41.715814000000002</v>
      </c>
      <c r="J49" s="129">
        <v>0</v>
      </c>
      <c r="K49" s="129">
        <v>0</v>
      </c>
      <c r="L49" s="129">
        <v>1.770486</v>
      </c>
      <c r="M49" s="129">
        <v>0.63800299999999999</v>
      </c>
      <c r="N49" s="129">
        <v>0</v>
      </c>
      <c r="O49" s="129">
        <v>0.58662499999999995</v>
      </c>
      <c r="P49" s="129">
        <v>0</v>
      </c>
      <c r="Q49" s="129">
        <v>7.2542840000000002</v>
      </c>
      <c r="R49" s="129">
        <v>0.52796399999999999</v>
      </c>
      <c r="S49" s="129">
        <v>2.5619499999999999</v>
      </c>
      <c r="T49" s="129">
        <v>0</v>
      </c>
      <c r="U49" s="129">
        <v>0</v>
      </c>
      <c r="V49" s="129">
        <v>0.106737</v>
      </c>
      <c r="W49" s="129">
        <v>0.103447</v>
      </c>
    </row>
    <row r="50" spans="1:23" x14ac:dyDescent="0.25">
      <c r="A50" t="s">
        <v>140</v>
      </c>
      <c r="B50" s="130">
        <v>61.929025000000003</v>
      </c>
      <c r="C50" s="129">
        <v>0</v>
      </c>
      <c r="D50" s="129">
        <v>0</v>
      </c>
      <c r="E50" s="129">
        <v>0</v>
      </c>
      <c r="F50" s="129">
        <v>0</v>
      </c>
      <c r="G50" s="129">
        <v>0</v>
      </c>
      <c r="H50" s="129">
        <v>44.882492999999997</v>
      </c>
      <c r="I50" s="129">
        <v>17.009547999999999</v>
      </c>
      <c r="J50" s="129">
        <v>0</v>
      </c>
      <c r="K50" s="129">
        <v>0</v>
      </c>
      <c r="L50" s="129">
        <v>0</v>
      </c>
      <c r="M50" s="129">
        <v>0</v>
      </c>
      <c r="N50" s="129">
        <v>0</v>
      </c>
      <c r="O50" s="129">
        <v>0</v>
      </c>
      <c r="P50" s="129">
        <v>0</v>
      </c>
      <c r="Q50" s="129">
        <v>3.5719000000000001E-2</v>
      </c>
      <c r="R50" s="129">
        <v>0</v>
      </c>
      <c r="S50" s="129">
        <v>0</v>
      </c>
      <c r="T50" s="129">
        <v>0</v>
      </c>
      <c r="U50" s="129">
        <v>0</v>
      </c>
      <c r="V50" s="129">
        <v>0</v>
      </c>
      <c r="W50" s="129">
        <v>1.2650000000000001E-3</v>
      </c>
    </row>
    <row r="51" spans="1:23" x14ac:dyDescent="0.25">
      <c r="A51" t="s">
        <v>122</v>
      </c>
      <c r="B51" s="130">
        <v>61.783701000000001</v>
      </c>
      <c r="C51" s="129">
        <v>0</v>
      </c>
      <c r="D51" s="129">
        <v>0</v>
      </c>
      <c r="E51" s="129">
        <v>0</v>
      </c>
      <c r="F51" s="129">
        <v>0</v>
      </c>
      <c r="G51" s="129">
        <v>0</v>
      </c>
      <c r="H51" s="129">
        <v>6.0157000000000002E-2</v>
      </c>
      <c r="I51" s="129">
        <v>54.013241999999998</v>
      </c>
      <c r="J51" s="129">
        <v>0</v>
      </c>
      <c r="K51" s="129">
        <v>0</v>
      </c>
      <c r="L51" s="129">
        <v>0.19656100000000001</v>
      </c>
      <c r="M51" s="129">
        <v>1.4885889999999999</v>
      </c>
      <c r="N51" s="129">
        <v>0</v>
      </c>
      <c r="O51" s="129">
        <v>0</v>
      </c>
      <c r="P51" s="129">
        <v>0</v>
      </c>
      <c r="Q51" s="129">
        <v>6.0062329999999999</v>
      </c>
      <c r="R51" s="129">
        <v>0</v>
      </c>
      <c r="S51" s="129">
        <v>6.0000000000000001E-3</v>
      </c>
      <c r="T51" s="129">
        <v>0</v>
      </c>
      <c r="U51" s="129">
        <v>0</v>
      </c>
      <c r="V51" s="129">
        <v>0</v>
      </c>
      <c r="W51" s="129">
        <v>1.2919E-2</v>
      </c>
    </row>
    <row r="52" spans="1:23" x14ac:dyDescent="0.25">
      <c r="A52" t="s">
        <v>145</v>
      </c>
      <c r="B52" s="130">
        <v>59.304183000000002</v>
      </c>
      <c r="C52" s="129">
        <v>0</v>
      </c>
      <c r="D52" s="129">
        <v>0</v>
      </c>
      <c r="E52" s="129">
        <v>0</v>
      </c>
      <c r="F52" s="129">
        <v>0</v>
      </c>
      <c r="G52" s="129">
        <v>0</v>
      </c>
      <c r="H52" s="129">
        <v>33.782958000000001</v>
      </c>
      <c r="I52" s="129">
        <v>22.346778</v>
      </c>
      <c r="J52" s="129">
        <v>0</v>
      </c>
      <c r="K52" s="129">
        <v>6.0109999999999999E-3</v>
      </c>
      <c r="L52" s="129">
        <v>0</v>
      </c>
      <c r="M52" s="129">
        <v>0</v>
      </c>
      <c r="N52" s="129">
        <v>0</v>
      </c>
      <c r="O52" s="129">
        <v>7.1248000000000006E-2</v>
      </c>
      <c r="P52" s="129">
        <v>0</v>
      </c>
      <c r="Q52" s="129">
        <v>2.2617750000000001</v>
      </c>
      <c r="R52" s="129">
        <v>0.83541299999999996</v>
      </c>
      <c r="S52" s="129">
        <v>0</v>
      </c>
      <c r="T52" s="129">
        <v>0</v>
      </c>
      <c r="U52" s="129">
        <v>0</v>
      </c>
      <c r="V52" s="129">
        <v>0</v>
      </c>
      <c r="W52" s="129">
        <v>0</v>
      </c>
    </row>
    <row r="53" spans="1:23" x14ac:dyDescent="0.25">
      <c r="A53" t="s">
        <v>132</v>
      </c>
      <c r="B53" s="130">
        <v>55.941741999999998</v>
      </c>
      <c r="C53" s="129">
        <v>0</v>
      </c>
      <c r="D53" s="129">
        <v>0</v>
      </c>
      <c r="E53" s="129">
        <v>0</v>
      </c>
      <c r="F53" s="129">
        <v>0.710588</v>
      </c>
      <c r="G53" s="129">
        <v>13.353769</v>
      </c>
      <c r="H53" s="129">
        <v>0.85166699999999995</v>
      </c>
      <c r="I53" s="129">
        <v>40.485131000000003</v>
      </c>
      <c r="J53" s="129">
        <v>0</v>
      </c>
      <c r="K53" s="129">
        <v>0</v>
      </c>
      <c r="L53" s="129">
        <v>0</v>
      </c>
      <c r="M53" s="129">
        <v>0.19711999999999999</v>
      </c>
      <c r="N53" s="129">
        <v>0</v>
      </c>
      <c r="O53" s="129">
        <v>6.0000000000000001E-3</v>
      </c>
      <c r="P53" s="129">
        <v>0</v>
      </c>
      <c r="Q53" s="129">
        <v>6.1599999999999997E-3</v>
      </c>
      <c r="R53" s="129">
        <v>0.30045699999999997</v>
      </c>
      <c r="S53" s="129">
        <v>1E-3</v>
      </c>
      <c r="T53" s="129">
        <v>0</v>
      </c>
      <c r="U53" s="129">
        <v>0</v>
      </c>
      <c r="V53" s="129">
        <v>0</v>
      </c>
      <c r="W53" s="129">
        <v>2.9850000000000002E-2</v>
      </c>
    </row>
    <row r="54" spans="1:23" x14ac:dyDescent="0.25">
      <c r="A54" t="s">
        <v>136</v>
      </c>
      <c r="B54" s="130">
        <v>53.697386000000002</v>
      </c>
      <c r="C54" s="129">
        <v>1.5788960000000001</v>
      </c>
      <c r="D54" s="129">
        <v>0.1206</v>
      </c>
      <c r="E54" s="129">
        <v>7.9029569999999998</v>
      </c>
      <c r="F54" s="129">
        <v>4.8713179999999996</v>
      </c>
      <c r="G54" s="129">
        <v>8.3823999999999996E-2</v>
      </c>
      <c r="H54" s="129">
        <v>1.285525</v>
      </c>
      <c r="I54" s="129">
        <v>31.121441999999998</v>
      </c>
      <c r="J54" s="129">
        <v>0</v>
      </c>
      <c r="K54" s="129">
        <v>7.3927999999999994E-2</v>
      </c>
      <c r="L54" s="129">
        <v>0.41494399999999998</v>
      </c>
      <c r="M54" s="129">
        <v>4.1689999999999998E-2</v>
      </c>
      <c r="N54" s="129">
        <v>2.2000000000000001E-3</v>
      </c>
      <c r="O54" s="129">
        <v>0.45743</v>
      </c>
      <c r="P54" s="129">
        <v>0</v>
      </c>
      <c r="Q54" s="129">
        <v>1.2077310000000001</v>
      </c>
      <c r="R54" s="129">
        <v>0.21538199999999999</v>
      </c>
      <c r="S54" s="129">
        <v>3.5946950000000002</v>
      </c>
      <c r="T54" s="129">
        <v>0</v>
      </c>
      <c r="U54" s="129">
        <v>0</v>
      </c>
      <c r="V54" s="129">
        <v>0.66802799999999996</v>
      </c>
      <c r="W54" s="129">
        <v>5.6795999999999999E-2</v>
      </c>
    </row>
    <row r="55" spans="1:23" x14ac:dyDescent="0.25">
      <c r="A55" t="s">
        <v>128</v>
      </c>
      <c r="B55" s="130">
        <v>47.109785000000002</v>
      </c>
      <c r="C55" s="129">
        <v>0</v>
      </c>
      <c r="D55" s="129">
        <v>0</v>
      </c>
      <c r="E55" s="129">
        <v>0</v>
      </c>
      <c r="F55" s="129">
        <v>0</v>
      </c>
      <c r="G55" s="129">
        <v>0</v>
      </c>
      <c r="H55" s="129">
        <v>0</v>
      </c>
      <c r="I55" s="129">
        <v>47.083435999999999</v>
      </c>
      <c r="J55" s="129">
        <v>0</v>
      </c>
      <c r="K55" s="129">
        <v>0</v>
      </c>
      <c r="L55" s="129">
        <v>0</v>
      </c>
      <c r="M55" s="129">
        <v>0</v>
      </c>
      <c r="N55" s="129">
        <v>0</v>
      </c>
      <c r="O55" s="129">
        <v>0</v>
      </c>
      <c r="P55" s="129">
        <v>0</v>
      </c>
      <c r="Q55" s="129">
        <v>0</v>
      </c>
      <c r="R55" s="129">
        <v>2.2543000000000001E-2</v>
      </c>
      <c r="S55" s="129">
        <v>0</v>
      </c>
      <c r="T55" s="129">
        <v>3.8059999999999999E-3</v>
      </c>
      <c r="U55" s="129">
        <v>0</v>
      </c>
      <c r="V55" s="129">
        <v>0</v>
      </c>
      <c r="W55" s="129">
        <v>0</v>
      </c>
    </row>
    <row r="56" spans="1:23" x14ac:dyDescent="0.25">
      <c r="A56" t="s">
        <v>133</v>
      </c>
      <c r="B56" s="130">
        <v>44.503748000000002</v>
      </c>
      <c r="C56" s="129">
        <v>0</v>
      </c>
      <c r="D56" s="129">
        <v>0</v>
      </c>
      <c r="E56" s="129">
        <v>0</v>
      </c>
      <c r="F56" s="129">
        <v>0</v>
      </c>
      <c r="G56" s="129">
        <v>0</v>
      </c>
      <c r="H56" s="129">
        <v>0</v>
      </c>
      <c r="I56" s="129">
        <v>44.503748000000002</v>
      </c>
      <c r="J56" s="129">
        <v>0</v>
      </c>
      <c r="K56" s="129">
        <v>0</v>
      </c>
      <c r="L56" s="129">
        <v>0</v>
      </c>
      <c r="M56" s="129">
        <v>0</v>
      </c>
      <c r="N56" s="129">
        <v>0</v>
      </c>
      <c r="O56" s="129">
        <v>0</v>
      </c>
      <c r="P56" s="129">
        <v>0</v>
      </c>
      <c r="Q56" s="129">
        <v>0</v>
      </c>
      <c r="R56" s="129">
        <v>0</v>
      </c>
      <c r="S56" s="129">
        <v>0</v>
      </c>
      <c r="T56" s="129">
        <v>0</v>
      </c>
      <c r="U56" s="129">
        <v>0</v>
      </c>
      <c r="V56" s="129">
        <v>0</v>
      </c>
      <c r="W56" s="129">
        <v>0</v>
      </c>
    </row>
    <row r="57" spans="1:23" x14ac:dyDescent="0.25">
      <c r="A57" t="s">
        <v>118</v>
      </c>
      <c r="B57" s="130">
        <v>39.939740999999998</v>
      </c>
      <c r="C57" s="129">
        <v>1.469659</v>
      </c>
      <c r="D57" s="129">
        <v>0.41075</v>
      </c>
      <c r="E57" s="129">
        <v>5.6250000000000001E-2</v>
      </c>
      <c r="F57" s="129">
        <v>3.8053439999999998</v>
      </c>
      <c r="G57" s="129">
        <v>0</v>
      </c>
      <c r="H57" s="129">
        <v>3.3492259999999998</v>
      </c>
      <c r="I57" s="129">
        <v>12.097144</v>
      </c>
      <c r="J57" s="129">
        <v>0</v>
      </c>
      <c r="K57" s="129">
        <v>0</v>
      </c>
      <c r="L57" s="129">
        <v>0</v>
      </c>
      <c r="M57" s="129">
        <v>0.917493</v>
      </c>
      <c r="N57" s="129">
        <v>0</v>
      </c>
      <c r="O57" s="129">
        <v>2.5583999999999999E-2</v>
      </c>
      <c r="P57" s="129">
        <v>0</v>
      </c>
      <c r="Q57" s="129">
        <v>3.2332E-2</v>
      </c>
      <c r="R57" s="129">
        <v>1.0518639999999999</v>
      </c>
      <c r="S57" s="129">
        <v>16.716595000000002</v>
      </c>
      <c r="T57" s="129">
        <v>0</v>
      </c>
      <c r="U57" s="129">
        <v>0</v>
      </c>
      <c r="V57" s="129">
        <v>6.0000000000000001E-3</v>
      </c>
      <c r="W57" s="129">
        <v>1.5E-3</v>
      </c>
    </row>
    <row r="58" spans="1:23" x14ac:dyDescent="0.25">
      <c r="A58" t="s">
        <v>161</v>
      </c>
      <c r="B58" s="130">
        <v>37.064956000000002</v>
      </c>
      <c r="C58" s="129">
        <v>0</v>
      </c>
      <c r="D58" s="129">
        <v>0</v>
      </c>
      <c r="E58" s="129">
        <v>0</v>
      </c>
      <c r="F58" s="129">
        <v>0</v>
      </c>
      <c r="G58" s="129">
        <v>0</v>
      </c>
      <c r="H58" s="129">
        <v>0</v>
      </c>
      <c r="I58" s="129">
        <v>31.385368</v>
      </c>
      <c r="J58" s="129">
        <v>0</v>
      </c>
      <c r="K58" s="129">
        <v>0</v>
      </c>
      <c r="L58" s="129">
        <v>1.9240330000000001</v>
      </c>
      <c r="M58" s="129">
        <v>0</v>
      </c>
      <c r="N58" s="129">
        <v>0</v>
      </c>
      <c r="O58" s="129">
        <v>3.5479289999999999</v>
      </c>
      <c r="P58" s="129">
        <v>0</v>
      </c>
      <c r="Q58" s="129">
        <v>0.207626</v>
      </c>
      <c r="R58" s="129">
        <v>0</v>
      </c>
      <c r="S58" s="129">
        <v>0</v>
      </c>
      <c r="T58" s="129">
        <v>0</v>
      </c>
      <c r="U58" s="129">
        <v>0</v>
      </c>
      <c r="V58" s="129">
        <v>0</v>
      </c>
      <c r="W58" s="129">
        <v>0</v>
      </c>
    </row>
    <row r="59" spans="1:23" x14ac:dyDescent="0.25">
      <c r="A59" t="s">
        <v>127</v>
      </c>
      <c r="B59" s="130">
        <v>34.631723999999998</v>
      </c>
      <c r="C59" s="129">
        <v>0.117602</v>
      </c>
      <c r="D59" s="129">
        <v>0</v>
      </c>
      <c r="E59" s="129">
        <v>0</v>
      </c>
      <c r="F59" s="129">
        <v>6.7166810000000003</v>
      </c>
      <c r="G59" s="129">
        <v>0.53437500000000004</v>
      </c>
      <c r="H59" s="129">
        <v>0.37839499999999998</v>
      </c>
      <c r="I59" s="129">
        <v>25.308198000000001</v>
      </c>
      <c r="J59" s="129">
        <v>2.8379999999999999E-2</v>
      </c>
      <c r="K59" s="129">
        <v>0</v>
      </c>
      <c r="L59" s="129">
        <v>0</v>
      </c>
      <c r="M59" s="129">
        <v>1.3637859999999999</v>
      </c>
      <c r="N59" s="129">
        <v>2.8379999999999999E-2</v>
      </c>
      <c r="O59" s="129">
        <v>6.8088999999999997E-2</v>
      </c>
      <c r="P59" s="129">
        <v>0</v>
      </c>
      <c r="Q59" s="129">
        <v>0.04</v>
      </c>
      <c r="R59" s="129">
        <v>0</v>
      </c>
      <c r="S59" s="129">
        <v>0</v>
      </c>
      <c r="T59" s="129">
        <v>0</v>
      </c>
      <c r="U59" s="129">
        <v>0</v>
      </c>
      <c r="V59" s="129">
        <v>2.443E-2</v>
      </c>
      <c r="W59" s="129">
        <v>2.3408000000000002E-2</v>
      </c>
    </row>
    <row r="60" spans="1:23" x14ac:dyDescent="0.25">
      <c r="A60" t="s">
        <v>134</v>
      </c>
      <c r="B60" s="130">
        <v>34.571786000000003</v>
      </c>
      <c r="C60" s="129">
        <v>3.3994000000000003E-2</v>
      </c>
      <c r="D60" s="129">
        <v>5.692253</v>
      </c>
      <c r="E60" s="129">
        <v>0.14223</v>
      </c>
      <c r="F60" s="129">
        <v>0.14544599999999999</v>
      </c>
      <c r="G60" s="129">
        <v>0</v>
      </c>
      <c r="H60" s="129">
        <v>2.6349999999999998E-2</v>
      </c>
      <c r="I60" s="129">
        <v>28.531493999999999</v>
      </c>
      <c r="J60" s="129">
        <v>0</v>
      </c>
      <c r="K60" s="129">
        <v>0</v>
      </c>
      <c r="L60" s="129">
        <v>0</v>
      </c>
      <c r="M60" s="129">
        <v>0</v>
      </c>
      <c r="N60" s="129">
        <v>0</v>
      </c>
      <c r="O60" s="129">
        <v>0</v>
      </c>
      <c r="P60" s="129">
        <v>0</v>
      </c>
      <c r="Q60" s="129">
        <v>0</v>
      </c>
      <c r="R60" s="129">
        <v>0</v>
      </c>
      <c r="S60" s="129">
        <v>0</v>
      </c>
      <c r="T60" s="129">
        <v>0</v>
      </c>
      <c r="U60" s="129">
        <v>0</v>
      </c>
      <c r="V60" s="129">
        <v>0</v>
      </c>
      <c r="W60" s="129">
        <v>1.9000000000000001E-5</v>
      </c>
    </row>
    <row r="61" spans="1:23" x14ac:dyDescent="0.25">
      <c r="A61" t="s">
        <v>152</v>
      </c>
      <c r="B61" s="130">
        <v>34.189973000000002</v>
      </c>
      <c r="C61" s="129">
        <v>0</v>
      </c>
      <c r="D61" s="129">
        <v>0</v>
      </c>
      <c r="E61" s="129">
        <v>0</v>
      </c>
      <c r="F61" s="129">
        <v>0</v>
      </c>
      <c r="G61" s="129">
        <v>0</v>
      </c>
      <c r="H61" s="129">
        <v>0</v>
      </c>
      <c r="I61" s="129">
        <v>33.296632000000002</v>
      </c>
      <c r="J61" s="129">
        <v>0</v>
      </c>
      <c r="K61" s="129">
        <v>0</v>
      </c>
      <c r="L61" s="129">
        <v>0</v>
      </c>
      <c r="M61" s="129">
        <v>0</v>
      </c>
      <c r="N61" s="129">
        <v>0</v>
      </c>
      <c r="O61" s="129">
        <v>0.89334100000000005</v>
      </c>
      <c r="P61" s="129">
        <v>0</v>
      </c>
      <c r="Q61" s="129">
        <v>0</v>
      </c>
      <c r="R61" s="129">
        <v>0</v>
      </c>
      <c r="S61" s="129">
        <v>0</v>
      </c>
      <c r="T61" s="129">
        <v>0</v>
      </c>
      <c r="U61" s="129">
        <v>0</v>
      </c>
      <c r="V61" s="129">
        <v>0</v>
      </c>
      <c r="W61" s="129">
        <v>0</v>
      </c>
    </row>
    <row r="62" spans="1:23" x14ac:dyDescent="0.25">
      <c r="A62" t="s">
        <v>169</v>
      </c>
      <c r="B62" s="130">
        <v>30.916830000000001</v>
      </c>
      <c r="C62" s="129">
        <v>0</v>
      </c>
      <c r="D62" s="129">
        <v>0</v>
      </c>
      <c r="E62" s="129">
        <v>0</v>
      </c>
      <c r="F62" s="129">
        <v>0</v>
      </c>
      <c r="G62" s="129">
        <v>0</v>
      </c>
      <c r="H62" s="129">
        <v>4.9399999999999999E-2</v>
      </c>
      <c r="I62" s="129">
        <v>2.095269</v>
      </c>
      <c r="J62" s="129">
        <v>0</v>
      </c>
      <c r="K62" s="129">
        <v>1.1226E-2</v>
      </c>
      <c r="L62" s="129">
        <v>0</v>
      </c>
      <c r="M62" s="129">
        <v>0.39761299999999999</v>
      </c>
      <c r="N62" s="129">
        <v>0</v>
      </c>
      <c r="O62" s="129">
        <v>0.90410000000000001</v>
      </c>
      <c r="P62" s="129">
        <v>0</v>
      </c>
      <c r="Q62" s="129">
        <v>0.36498700000000001</v>
      </c>
      <c r="R62" s="129">
        <v>27.060613</v>
      </c>
      <c r="S62" s="129">
        <v>2.6966E-2</v>
      </c>
      <c r="T62" s="129">
        <v>0</v>
      </c>
      <c r="U62" s="129">
        <v>0</v>
      </c>
      <c r="V62" s="129">
        <v>0</v>
      </c>
      <c r="W62" s="129">
        <v>6.6559999999999996E-3</v>
      </c>
    </row>
    <row r="63" spans="1:23" x14ac:dyDescent="0.25">
      <c r="A63" t="s">
        <v>124</v>
      </c>
      <c r="B63" s="130">
        <v>30.278437</v>
      </c>
      <c r="C63" s="129">
        <v>0</v>
      </c>
      <c r="D63" s="129">
        <v>3.2000000000000001E-2</v>
      </c>
      <c r="E63" s="129">
        <v>0</v>
      </c>
      <c r="F63" s="129">
        <v>0</v>
      </c>
      <c r="G63" s="129">
        <v>0</v>
      </c>
      <c r="H63" s="129">
        <v>0.27497300000000002</v>
      </c>
      <c r="I63" s="129">
        <v>28.924427999999999</v>
      </c>
      <c r="J63" s="129">
        <v>0</v>
      </c>
      <c r="K63" s="129">
        <v>3.0100999999999999E-2</v>
      </c>
      <c r="L63" s="129">
        <v>0</v>
      </c>
      <c r="M63" s="129">
        <v>0</v>
      </c>
      <c r="N63" s="129">
        <v>0</v>
      </c>
      <c r="O63" s="129">
        <v>0</v>
      </c>
      <c r="P63" s="129">
        <v>0</v>
      </c>
      <c r="Q63" s="129">
        <v>1.2319999999999999E-2</v>
      </c>
      <c r="R63" s="129">
        <v>0.99056999999999995</v>
      </c>
      <c r="S63" s="129">
        <v>3.6240000000000001E-3</v>
      </c>
      <c r="T63" s="129">
        <v>3.833E-3</v>
      </c>
      <c r="U63" s="129">
        <v>0</v>
      </c>
      <c r="V63" s="129">
        <v>1.462E-3</v>
      </c>
      <c r="W63" s="129">
        <v>5.1260000000000003E-3</v>
      </c>
    </row>
    <row r="64" spans="1:23" x14ac:dyDescent="0.25">
      <c r="A64" t="s">
        <v>170</v>
      </c>
      <c r="B64" s="130">
        <v>28.827752</v>
      </c>
      <c r="C64" s="129">
        <v>0</v>
      </c>
      <c r="D64" s="129">
        <v>0</v>
      </c>
      <c r="E64" s="129">
        <v>0</v>
      </c>
      <c r="F64" s="129">
        <v>0</v>
      </c>
      <c r="G64" s="129">
        <v>0</v>
      </c>
      <c r="H64" s="129">
        <v>0</v>
      </c>
      <c r="I64" s="129">
        <v>24.538944999999998</v>
      </c>
      <c r="J64" s="129">
        <v>0</v>
      </c>
      <c r="K64" s="129">
        <v>0</v>
      </c>
      <c r="L64" s="129">
        <v>1.2295609999999999</v>
      </c>
      <c r="M64" s="129">
        <v>0.121824</v>
      </c>
      <c r="N64" s="129">
        <v>0</v>
      </c>
      <c r="O64" s="129">
        <v>0.96995699999999996</v>
      </c>
      <c r="P64" s="129">
        <v>0</v>
      </c>
      <c r="Q64" s="129">
        <v>1.967465</v>
      </c>
      <c r="R64" s="129">
        <v>0</v>
      </c>
      <c r="S64" s="129">
        <v>0</v>
      </c>
      <c r="T64" s="129">
        <v>0</v>
      </c>
      <c r="U64" s="129">
        <v>0</v>
      </c>
      <c r="V64" s="129">
        <v>0</v>
      </c>
      <c r="W64" s="129">
        <v>0</v>
      </c>
    </row>
    <row r="65" spans="1:23" x14ac:dyDescent="0.25">
      <c r="A65" t="s">
        <v>146</v>
      </c>
      <c r="B65" s="130">
        <v>27.775856000000001</v>
      </c>
      <c r="C65" s="129">
        <v>0</v>
      </c>
      <c r="D65" s="129">
        <v>0</v>
      </c>
      <c r="E65" s="129">
        <v>0</v>
      </c>
      <c r="F65" s="129">
        <v>0</v>
      </c>
      <c r="G65" s="129">
        <v>0</v>
      </c>
      <c r="H65" s="129">
        <v>17.764890000000001</v>
      </c>
      <c r="I65" s="129">
        <v>9.7565950000000008</v>
      </c>
      <c r="J65" s="129">
        <v>0</v>
      </c>
      <c r="K65" s="129">
        <v>0</v>
      </c>
      <c r="L65" s="129">
        <v>0</v>
      </c>
      <c r="M65" s="129">
        <v>0.21019199999999999</v>
      </c>
      <c r="N65" s="129">
        <v>0</v>
      </c>
      <c r="O65" s="129">
        <v>4.4179000000000003E-2</v>
      </c>
      <c r="P65" s="129">
        <v>0</v>
      </c>
      <c r="Q65" s="129">
        <v>0</v>
      </c>
      <c r="R65" s="129">
        <v>0</v>
      </c>
      <c r="S65" s="129">
        <v>0</v>
      </c>
      <c r="T65" s="129">
        <v>0</v>
      </c>
      <c r="U65" s="129">
        <v>0</v>
      </c>
      <c r="V65" s="129">
        <v>0</v>
      </c>
      <c r="W65" s="129">
        <v>0</v>
      </c>
    </row>
    <row r="66" spans="1:23" x14ac:dyDescent="0.25">
      <c r="A66" t="s">
        <v>18</v>
      </c>
      <c r="B66" s="130">
        <v>27.439308</v>
      </c>
      <c r="C66" s="129">
        <v>0.89770399999999995</v>
      </c>
      <c r="D66" s="129">
        <v>0.72575000000000001</v>
      </c>
      <c r="E66" s="129">
        <v>0</v>
      </c>
      <c r="F66" s="129">
        <v>0.11650000000000001</v>
      </c>
      <c r="G66" s="129">
        <v>0</v>
      </c>
      <c r="H66" s="129">
        <v>0.24546899999999999</v>
      </c>
      <c r="I66" s="129">
        <v>0.56785200000000002</v>
      </c>
      <c r="J66" s="129">
        <v>4.1575000000000001E-2</v>
      </c>
      <c r="K66" s="129">
        <v>2.7339999999999999E-3</v>
      </c>
      <c r="L66" s="129">
        <v>5.3051000000000001E-2</v>
      </c>
      <c r="M66" s="129">
        <v>1.083E-3</v>
      </c>
      <c r="N66" s="129">
        <v>1.8620000000000001E-2</v>
      </c>
      <c r="O66" s="129">
        <v>8.0523999999999998E-2</v>
      </c>
      <c r="P66" s="129">
        <v>0</v>
      </c>
      <c r="Q66" s="129">
        <v>2.3340100000000001</v>
      </c>
      <c r="R66" s="129">
        <v>1.0434140000000001</v>
      </c>
      <c r="S66" s="129">
        <v>20.349665999999999</v>
      </c>
      <c r="T66" s="129">
        <v>0.30247000000000002</v>
      </c>
      <c r="U66" s="129">
        <v>0</v>
      </c>
      <c r="V66" s="129">
        <v>0.58703700000000003</v>
      </c>
      <c r="W66" s="129">
        <v>7.1848999999999996E-2</v>
      </c>
    </row>
    <row r="67" spans="1:23" x14ac:dyDescent="0.25">
      <c r="A67" t="s">
        <v>104</v>
      </c>
      <c r="B67" s="130">
        <v>26.624255000000002</v>
      </c>
      <c r="C67" s="129">
        <v>1.3523940000000001</v>
      </c>
      <c r="D67" s="129">
        <v>0.58742799999999995</v>
      </c>
      <c r="E67" s="129">
        <v>1.1133219999999999</v>
      </c>
      <c r="F67" s="129">
        <v>1.703894</v>
      </c>
      <c r="G67" s="129">
        <v>0</v>
      </c>
      <c r="H67" s="129">
        <v>2.4426600000000001</v>
      </c>
      <c r="I67" s="129">
        <v>14.754979000000001</v>
      </c>
      <c r="J67" s="129">
        <v>0</v>
      </c>
      <c r="K67" s="129">
        <v>0.11692</v>
      </c>
      <c r="L67" s="129">
        <v>0.85082800000000003</v>
      </c>
      <c r="M67" s="129">
        <v>1.0843</v>
      </c>
      <c r="N67" s="129">
        <v>0</v>
      </c>
      <c r="O67" s="129">
        <v>0.67596999999999996</v>
      </c>
      <c r="P67" s="129">
        <v>0</v>
      </c>
      <c r="Q67" s="129">
        <v>0.66190099999999996</v>
      </c>
      <c r="R67" s="129">
        <v>0.327177</v>
      </c>
      <c r="S67" s="129">
        <v>0.59119999999999995</v>
      </c>
      <c r="T67" s="129">
        <v>0</v>
      </c>
      <c r="U67" s="129">
        <v>0</v>
      </c>
      <c r="V67" s="129">
        <v>6.6516000000000006E-2</v>
      </c>
      <c r="W67" s="129">
        <v>0.29476599999999997</v>
      </c>
    </row>
    <row r="68" spans="1:23" x14ac:dyDescent="0.25">
      <c r="A68" t="s">
        <v>138</v>
      </c>
      <c r="B68" s="130">
        <v>26.340259</v>
      </c>
      <c r="C68" s="129">
        <v>0</v>
      </c>
      <c r="D68" s="129">
        <v>0</v>
      </c>
      <c r="E68" s="129">
        <v>0</v>
      </c>
      <c r="F68" s="129">
        <v>0</v>
      </c>
      <c r="G68" s="129">
        <v>0</v>
      </c>
      <c r="H68" s="129">
        <v>9.8700000000000003E-4</v>
      </c>
      <c r="I68" s="129">
        <v>25.974610999999999</v>
      </c>
      <c r="J68" s="129">
        <v>0</v>
      </c>
      <c r="K68" s="129">
        <v>0</v>
      </c>
      <c r="L68" s="129">
        <v>0</v>
      </c>
      <c r="M68" s="129">
        <v>0</v>
      </c>
      <c r="N68" s="129">
        <v>0</v>
      </c>
      <c r="O68" s="129">
        <v>0</v>
      </c>
      <c r="P68" s="129">
        <v>0</v>
      </c>
      <c r="Q68" s="129">
        <v>0</v>
      </c>
      <c r="R68" s="129">
        <v>0.36466100000000001</v>
      </c>
      <c r="S68" s="129">
        <v>0</v>
      </c>
      <c r="T68" s="129">
        <v>0</v>
      </c>
      <c r="U68" s="129">
        <v>0</v>
      </c>
      <c r="V68" s="129">
        <v>0</v>
      </c>
      <c r="W68" s="129">
        <v>0</v>
      </c>
    </row>
    <row r="69" spans="1:23" x14ac:dyDescent="0.25">
      <c r="A69" t="s">
        <v>158</v>
      </c>
      <c r="B69" s="130">
        <v>25.428048</v>
      </c>
      <c r="C69" s="129">
        <v>0.22953399999999999</v>
      </c>
      <c r="D69" s="129">
        <v>0</v>
      </c>
      <c r="E69" s="129">
        <v>0</v>
      </c>
      <c r="F69" s="129">
        <v>0</v>
      </c>
      <c r="G69" s="129">
        <v>16.659334000000001</v>
      </c>
      <c r="H69" s="129">
        <v>2.1598619999999999</v>
      </c>
      <c r="I69" s="129">
        <v>6.3793179999999996</v>
      </c>
      <c r="J69" s="129">
        <v>0</v>
      </c>
      <c r="K69" s="129">
        <v>0</v>
      </c>
      <c r="L69" s="129">
        <v>0</v>
      </c>
      <c r="M69" s="129">
        <v>0</v>
      </c>
      <c r="N69" s="129">
        <v>0</v>
      </c>
      <c r="O69" s="129">
        <v>0</v>
      </c>
      <c r="P69" s="129">
        <v>0</v>
      </c>
      <c r="Q69" s="129">
        <v>0</v>
      </c>
      <c r="R69" s="129">
        <v>0</v>
      </c>
      <c r="S69" s="129">
        <v>0</v>
      </c>
      <c r="T69" s="129">
        <v>0</v>
      </c>
      <c r="U69" s="129">
        <v>0</v>
      </c>
      <c r="V69" s="129">
        <v>0</v>
      </c>
      <c r="W69" s="129">
        <v>0</v>
      </c>
    </row>
    <row r="70" spans="1:23" x14ac:dyDescent="0.25">
      <c r="A70" t="s">
        <v>153</v>
      </c>
      <c r="B70" s="130">
        <v>25.400981999999999</v>
      </c>
      <c r="C70" s="129">
        <v>3.553213</v>
      </c>
      <c r="D70" s="129">
        <v>8.8950000000000001E-2</v>
      </c>
      <c r="E70" s="129">
        <v>0</v>
      </c>
      <c r="F70" s="129">
        <v>0</v>
      </c>
      <c r="G70" s="129">
        <v>0</v>
      </c>
      <c r="H70" s="129">
        <v>0.55896000000000001</v>
      </c>
      <c r="I70" s="129">
        <v>4.6171879999999996</v>
      </c>
      <c r="J70" s="129">
        <v>1.1490000000000001E-3</v>
      </c>
      <c r="K70" s="129">
        <v>0</v>
      </c>
      <c r="L70" s="129">
        <v>7.8630000000000005E-2</v>
      </c>
      <c r="M70" s="129">
        <v>1.980181</v>
      </c>
      <c r="N70" s="129">
        <v>0</v>
      </c>
      <c r="O70" s="129">
        <v>0</v>
      </c>
      <c r="P70" s="129">
        <v>0</v>
      </c>
      <c r="Q70" s="129">
        <v>13.975431</v>
      </c>
      <c r="R70" s="129">
        <v>0.286215</v>
      </c>
      <c r="S70" s="129">
        <v>7.0000000000000007E-2</v>
      </c>
      <c r="T70" s="129">
        <v>0.19106500000000001</v>
      </c>
      <c r="U70" s="129">
        <v>0</v>
      </c>
      <c r="V70" s="129">
        <v>0</v>
      </c>
      <c r="W70" s="129">
        <v>0</v>
      </c>
    </row>
    <row r="71" spans="1:23" x14ac:dyDescent="0.25">
      <c r="A71" t="s">
        <v>121</v>
      </c>
      <c r="B71" s="130">
        <v>20.624516</v>
      </c>
      <c r="C71" s="129">
        <v>0</v>
      </c>
      <c r="D71" s="129">
        <v>0</v>
      </c>
      <c r="E71" s="129">
        <v>0</v>
      </c>
      <c r="F71" s="129">
        <v>0</v>
      </c>
      <c r="G71" s="129">
        <v>0</v>
      </c>
      <c r="H71" s="129">
        <v>0.824133</v>
      </c>
      <c r="I71" s="129">
        <v>5.0111850000000002</v>
      </c>
      <c r="J71" s="129">
        <v>0</v>
      </c>
      <c r="K71" s="129">
        <v>0</v>
      </c>
      <c r="L71" s="129">
        <v>2.6844399999999999</v>
      </c>
      <c r="M71" s="129">
        <v>2.819871</v>
      </c>
      <c r="N71" s="129">
        <v>0</v>
      </c>
      <c r="O71" s="129">
        <v>1.549863</v>
      </c>
      <c r="P71" s="129">
        <v>0</v>
      </c>
      <c r="Q71" s="129">
        <v>0</v>
      </c>
      <c r="R71" s="129">
        <v>7.3225020000000001</v>
      </c>
      <c r="S71" s="129">
        <v>0.15</v>
      </c>
      <c r="T71" s="129">
        <v>0.15618699999999999</v>
      </c>
      <c r="U71" s="129">
        <v>0</v>
      </c>
      <c r="V71" s="129">
        <v>8.0000000000000002E-3</v>
      </c>
      <c r="W71" s="129">
        <v>9.8335000000000006E-2</v>
      </c>
    </row>
    <row r="72" spans="1:23" x14ac:dyDescent="0.25">
      <c r="A72" t="s">
        <v>130</v>
      </c>
      <c r="B72" s="130">
        <v>19.449431000000001</v>
      </c>
      <c r="C72" s="129">
        <v>0</v>
      </c>
      <c r="D72" s="129">
        <v>9.1200000000000003E-2</v>
      </c>
      <c r="E72" s="129">
        <v>0</v>
      </c>
      <c r="F72" s="129">
        <v>0.20664199999999999</v>
      </c>
      <c r="G72" s="129">
        <v>6.7500000000000004E-2</v>
      </c>
      <c r="H72" s="129">
        <v>0.99830099999999999</v>
      </c>
      <c r="I72" s="129">
        <v>16.636244000000001</v>
      </c>
      <c r="J72" s="129">
        <v>0</v>
      </c>
      <c r="K72" s="129">
        <v>0</v>
      </c>
      <c r="L72" s="129">
        <v>0.71676799999999996</v>
      </c>
      <c r="M72" s="129">
        <v>0.10527499999999999</v>
      </c>
      <c r="N72" s="129">
        <v>0</v>
      </c>
      <c r="O72" s="129">
        <v>0.130831</v>
      </c>
      <c r="P72" s="129">
        <v>0</v>
      </c>
      <c r="Q72" s="129">
        <v>5.1678000000000002E-2</v>
      </c>
      <c r="R72" s="129">
        <v>0.139845</v>
      </c>
      <c r="S72" s="129">
        <v>0</v>
      </c>
      <c r="T72" s="129">
        <v>0</v>
      </c>
      <c r="U72" s="129">
        <v>0</v>
      </c>
      <c r="V72" s="129">
        <v>0.17135</v>
      </c>
      <c r="W72" s="129">
        <v>0.133797</v>
      </c>
    </row>
    <row r="73" spans="1:23" x14ac:dyDescent="0.25">
      <c r="A73" t="s">
        <v>180</v>
      </c>
      <c r="B73" s="130">
        <v>19.381854000000001</v>
      </c>
      <c r="C73" s="129">
        <v>0</v>
      </c>
      <c r="D73" s="129">
        <v>0</v>
      </c>
      <c r="E73" s="129">
        <v>0</v>
      </c>
      <c r="F73" s="129">
        <v>0.11656</v>
      </c>
      <c r="G73" s="129">
        <v>0</v>
      </c>
      <c r="H73" s="129">
        <v>0</v>
      </c>
      <c r="I73" s="129">
        <v>7.1786570000000003</v>
      </c>
      <c r="J73" s="129">
        <v>0</v>
      </c>
      <c r="K73" s="129">
        <v>0</v>
      </c>
      <c r="L73" s="129">
        <v>0</v>
      </c>
      <c r="M73" s="129">
        <v>0.126219</v>
      </c>
      <c r="N73" s="129">
        <v>0</v>
      </c>
      <c r="O73" s="129">
        <v>0</v>
      </c>
      <c r="P73" s="129">
        <v>0</v>
      </c>
      <c r="Q73" s="129">
        <v>11.960418000000001</v>
      </c>
      <c r="R73" s="129">
        <v>0</v>
      </c>
      <c r="S73" s="129">
        <v>0</v>
      </c>
      <c r="T73" s="129">
        <v>0</v>
      </c>
      <c r="U73" s="129">
        <v>0</v>
      </c>
      <c r="V73" s="129">
        <v>0</v>
      </c>
      <c r="W73" s="129">
        <v>0</v>
      </c>
    </row>
    <row r="74" spans="1:23" x14ac:dyDescent="0.25">
      <c r="A74" t="s">
        <v>123</v>
      </c>
      <c r="B74" s="130">
        <v>17.341716999999999</v>
      </c>
      <c r="C74" s="129">
        <v>0</v>
      </c>
      <c r="D74" s="129">
        <v>0</v>
      </c>
      <c r="E74" s="129">
        <v>0</v>
      </c>
      <c r="F74" s="129">
        <v>0</v>
      </c>
      <c r="G74" s="129">
        <v>0</v>
      </c>
      <c r="H74" s="129">
        <v>0.1512</v>
      </c>
      <c r="I74" s="129">
        <v>13.411643</v>
      </c>
      <c r="J74" s="129">
        <v>0</v>
      </c>
      <c r="K74" s="129">
        <v>0</v>
      </c>
      <c r="L74" s="129">
        <v>0</v>
      </c>
      <c r="M74" s="129">
        <v>0</v>
      </c>
      <c r="N74" s="129">
        <v>0</v>
      </c>
      <c r="O74" s="129">
        <v>3.1848230000000002</v>
      </c>
      <c r="P74" s="129">
        <v>0</v>
      </c>
      <c r="Q74" s="129">
        <v>0.17110300000000001</v>
      </c>
      <c r="R74" s="129">
        <v>0.42294799999999999</v>
      </c>
      <c r="S74" s="129">
        <v>0</v>
      </c>
      <c r="T74" s="129">
        <v>0</v>
      </c>
      <c r="U74" s="129">
        <v>0</v>
      </c>
      <c r="V74" s="129">
        <v>0</v>
      </c>
      <c r="W74" s="129">
        <v>0</v>
      </c>
    </row>
    <row r="75" spans="1:23" x14ac:dyDescent="0.25">
      <c r="A75" t="s">
        <v>142</v>
      </c>
      <c r="B75" s="130">
        <v>17.104841</v>
      </c>
      <c r="C75" s="129">
        <v>0.22242100000000001</v>
      </c>
      <c r="D75" s="129">
        <v>0</v>
      </c>
      <c r="E75" s="129">
        <v>0</v>
      </c>
      <c r="F75" s="129">
        <v>0.146374</v>
      </c>
      <c r="G75" s="129">
        <v>0</v>
      </c>
      <c r="H75" s="129">
        <v>0.591032</v>
      </c>
      <c r="I75" s="129">
        <v>12.273047999999999</v>
      </c>
      <c r="J75" s="129">
        <v>0</v>
      </c>
      <c r="K75" s="129">
        <v>0</v>
      </c>
      <c r="L75" s="129">
        <v>1.4999999999999999E-2</v>
      </c>
      <c r="M75" s="129">
        <v>9.9148E-2</v>
      </c>
      <c r="N75" s="129">
        <v>0</v>
      </c>
      <c r="O75" s="129">
        <v>8.8800000000000004E-2</v>
      </c>
      <c r="P75" s="129">
        <v>0</v>
      </c>
      <c r="Q75" s="129">
        <v>3.6416119999999998</v>
      </c>
      <c r="R75" s="129">
        <v>0</v>
      </c>
      <c r="S75" s="129">
        <v>0</v>
      </c>
      <c r="T75" s="129">
        <v>0</v>
      </c>
      <c r="U75" s="129">
        <v>0</v>
      </c>
      <c r="V75" s="129">
        <v>2.8999999999999998E-3</v>
      </c>
      <c r="W75" s="129">
        <v>2.4506E-2</v>
      </c>
    </row>
    <row r="76" spans="1:23" x14ac:dyDescent="0.25">
      <c r="A76" t="s">
        <v>164</v>
      </c>
      <c r="B76" s="130">
        <v>14.095629000000001</v>
      </c>
      <c r="C76" s="129">
        <v>0.60493600000000003</v>
      </c>
      <c r="D76" s="129">
        <v>0</v>
      </c>
      <c r="E76" s="129">
        <v>0.374587</v>
      </c>
      <c r="F76" s="129">
        <v>9.6389929999999993</v>
      </c>
      <c r="G76" s="129">
        <v>1.32E-2</v>
      </c>
      <c r="H76" s="129">
        <v>0.327602</v>
      </c>
      <c r="I76" s="129">
        <v>0.17449999999999999</v>
      </c>
      <c r="J76" s="129">
        <v>0</v>
      </c>
      <c r="K76" s="129">
        <v>0</v>
      </c>
      <c r="L76" s="129">
        <v>0.58864499999999997</v>
      </c>
      <c r="M76" s="129">
        <v>1.6E-2</v>
      </c>
      <c r="N76" s="129">
        <v>0</v>
      </c>
      <c r="O76" s="129">
        <v>2.3541660000000002</v>
      </c>
      <c r="P76" s="129">
        <v>0</v>
      </c>
      <c r="Q76" s="129">
        <v>0</v>
      </c>
      <c r="R76" s="129">
        <v>0</v>
      </c>
      <c r="S76" s="129">
        <v>0</v>
      </c>
      <c r="T76" s="129">
        <v>0</v>
      </c>
      <c r="U76" s="129">
        <v>0</v>
      </c>
      <c r="V76" s="129">
        <v>0</v>
      </c>
      <c r="W76" s="129">
        <v>3.0000000000000001E-3</v>
      </c>
    </row>
    <row r="77" spans="1:23" x14ac:dyDescent="0.25">
      <c r="A77" t="s">
        <v>252</v>
      </c>
      <c r="B77" s="130">
        <v>13.360529</v>
      </c>
      <c r="C77" s="129">
        <v>0</v>
      </c>
      <c r="D77" s="129">
        <v>0</v>
      </c>
      <c r="E77" s="129">
        <v>0</v>
      </c>
      <c r="F77" s="129">
        <v>0</v>
      </c>
      <c r="G77" s="129">
        <v>0</v>
      </c>
      <c r="H77" s="129">
        <v>0</v>
      </c>
      <c r="I77" s="129">
        <v>13.360529</v>
      </c>
      <c r="J77" s="129">
        <v>0</v>
      </c>
      <c r="K77" s="129">
        <v>0</v>
      </c>
      <c r="L77" s="129">
        <v>0</v>
      </c>
      <c r="M77" s="129">
        <v>0</v>
      </c>
      <c r="N77" s="129">
        <v>0</v>
      </c>
      <c r="O77" s="129">
        <v>0</v>
      </c>
      <c r="P77" s="129">
        <v>0</v>
      </c>
      <c r="Q77" s="129">
        <v>0</v>
      </c>
      <c r="R77" s="129">
        <v>0</v>
      </c>
      <c r="S77" s="129">
        <v>0</v>
      </c>
      <c r="T77" s="129">
        <v>0</v>
      </c>
      <c r="U77" s="129">
        <v>0</v>
      </c>
      <c r="V77" s="129">
        <v>0</v>
      </c>
      <c r="W77" s="129">
        <v>0</v>
      </c>
    </row>
    <row r="78" spans="1:23" x14ac:dyDescent="0.25">
      <c r="A78" t="s">
        <v>147</v>
      </c>
      <c r="B78" s="130">
        <v>13.091158999999999</v>
      </c>
      <c r="C78" s="129">
        <v>0.22924</v>
      </c>
      <c r="D78" s="129">
        <v>0</v>
      </c>
      <c r="E78" s="129">
        <v>0</v>
      </c>
      <c r="F78" s="129">
        <v>1.0507759999999999</v>
      </c>
      <c r="G78" s="129">
        <v>4.6630750000000001</v>
      </c>
      <c r="H78" s="129">
        <v>1.1869149999999999</v>
      </c>
      <c r="I78" s="129">
        <v>5.523155</v>
      </c>
      <c r="J78" s="129">
        <v>0</v>
      </c>
      <c r="K78" s="129">
        <v>5.7499999999999999E-3</v>
      </c>
      <c r="L78" s="129">
        <v>0</v>
      </c>
      <c r="M78" s="129">
        <v>2.3009999999999999E-2</v>
      </c>
      <c r="N78" s="129">
        <v>0</v>
      </c>
      <c r="O78" s="129">
        <v>1E-3</v>
      </c>
      <c r="P78" s="129">
        <v>0</v>
      </c>
      <c r="Q78" s="129">
        <v>0.36305999999999999</v>
      </c>
      <c r="R78" s="129">
        <v>1E-3</v>
      </c>
      <c r="S78" s="129">
        <v>1.4500000000000001E-2</v>
      </c>
      <c r="T78" s="129">
        <v>0</v>
      </c>
      <c r="U78" s="129">
        <v>0</v>
      </c>
      <c r="V78" s="129">
        <v>1.635E-2</v>
      </c>
      <c r="W78" s="129">
        <v>1.3328E-2</v>
      </c>
    </row>
    <row r="79" spans="1:23" x14ac:dyDescent="0.25">
      <c r="A79" t="s">
        <v>184</v>
      </c>
      <c r="B79" s="130">
        <v>12.653625999999999</v>
      </c>
      <c r="C79" s="129">
        <v>0</v>
      </c>
      <c r="D79" s="129">
        <v>0</v>
      </c>
      <c r="E79" s="129">
        <v>0</v>
      </c>
      <c r="F79" s="129">
        <v>0</v>
      </c>
      <c r="G79" s="129">
        <v>0</v>
      </c>
      <c r="H79" s="129">
        <v>0</v>
      </c>
      <c r="I79" s="129">
        <v>12.653625999999999</v>
      </c>
      <c r="J79" s="129">
        <v>0</v>
      </c>
      <c r="K79" s="129">
        <v>0</v>
      </c>
      <c r="L79" s="129">
        <v>0</v>
      </c>
      <c r="M79" s="129">
        <v>0</v>
      </c>
      <c r="N79" s="129">
        <v>0</v>
      </c>
      <c r="O79" s="129">
        <v>0</v>
      </c>
      <c r="P79" s="129">
        <v>0</v>
      </c>
      <c r="Q79" s="129">
        <v>0</v>
      </c>
      <c r="R79" s="129">
        <v>0</v>
      </c>
      <c r="S79" s="129">
        <v>0</v>
      </c>
      <c r="T79" s="129">
        <v>0</v>
      </c>
      <c r="U79" s="129">
        <v>0</v>
      </c>
      <c r="V79" s="129">
        <v>0</v>
      </c>
      <c r="W79" s="129">
        <v>0</v>
      </c>
    </row>
    <row r="80" spans="1:23" x14ac:dyDescent="0.25">
      <c r="A80" t="s">
        <v>148</v>
      </c>
      <c r="B80" s="130">
        <v>11.517160000000001</v>
      </c>
      <c r="C80" s="129">
        <v>0</v>
      </c>
      <c r="D80" s="129">
        <v>0</v>
      </c>
      <c r="E80" s="129">
        <v>0</v>
      </c>
      <c r="F80" s="129">
        <v>0</v>
      </c>
      <c r="G80" s="129">
        <v>0</v>
      </c>
      <c r="H80" s="129">
        <v>0.92991500000000005</v>
      </c>
      <c r="I80" s="129">
        <v>10.184044999999999</v>
      </c>
      <c r="J80" s="129">
        <v>0</v>
      </c>
      <c r="K80" s="129">
        <v>0</v>
      </c>
      <c r="L80" s="129">
        <v>0</v>
      </c>
      <c r="M80" s="129">
        <v>0.4032</v>
      </c>
      <c r="N80" s="129">
        <v>0</v>
      </c>
      <c r="O80" s="129">
        <v>0</v>
      </c>
      <c r="P80" s="129">
        <v>0</v>
      </c>
      <c r="Q80" s="129">
        <v>0</v>
      </c>
      <c r="R80" s="129">
        <v>0</v>
      </c>
      <c r="S80" s="129">
        <v>0</v>
      </c>
      <c r="T80" s="129">
        <v>0</v>
      </c>
      <c r="U80" s="129">
        <v>0</v>
      </c>
      <c r="V80" s="129">
        <v>0</v>
      </c>
      <c r="W80" s="129">
        <v>0</v>
      </c>
    </row>
    <row r="81" spans="1:23" x14ac:dyDescent="0.25">
      <c r="A81" t="s">
        <v>125</v>
      </c>
      <c r="B81" s="130">
        <v>11.481865000000001</v>
      </c>
      <c r="C81" s="129">
        <v>0.10841199999999999</v>
      </c>
      <c r="D81" s="129">
        <v>0</v>
      </c>
      <c r="E81" s="129">
        <v>0</v>
      </c>
      <c r="F81" s="129">
        <v>0.29953800000000003</v>
      </c>
      <c r="G81" s="129">
        <v>0.28799999999999998</v>
      </c>
      <c r="H81" s="129">
        <v>1.5070840000000001</v>
      </c>
      <c r="I81" s="129">
        <v>3.359788</v>
      </c>
      <c r="J81" s="129">
        <v>0</v>
      </c>
      <c r="K81" s="129">
        <v>0</v>
      </c>
      <c r="L81" s="129">
        <v>1.540411</v>
      </c>
      <c r="M81" s="129">
        <v>0.122184</v>
      </c>
      <c r="N81" s="129">
        <v>0</v>
      </c>
      <c r="O81" s="129">
        <v>0.26812399999999997</v>
      </c>
      <c r="P81" s="129">
        <v>0</v>
      </c>
      <c r="Q81" s="129">
        <v>0</v>
      </c>
      <c r="R81" s="129">
        <v>0</v>
      </c>
      <c r="S81" s="129">
        <v>0.42017500000000002</v>
      </c>
      <c r="T81" s="129">
        <v>0</v>
      </c>
      <c r="U81" s="129">
        <v>0</v>
      </c>
      <c r="V81" s="129">
        <v>0</v>
      </c>
      <c r="W81" s="129">
        <v>3.568149</v>
      </c>
    </row>
    <row r="82" spans="1:23" x14ac:dyDescent="0.25">
      <c r="A82" t="s">
        <v>178</v>
      </c>
      <c r="B82" s="130">
        <v>11.363087999999999</v>
      </c>
      <c r="C82" s="129">
        <v>0</v>
      </c>
      <c r="D82" s="129">
        <v>0</v>
      </c>
      <c r="E82" s="129">
        <v>0</v>
      </c>
      <c r="F82" s="129">
        <v>8.7000000000000001E-5</v>
      </c>
      <c r="G82" s="129">
        <v>0</v>
      </c>
      <c r="H82" s="129">
        <v>0</v>
      </c>
      <c r="I82" s="129">
        <v>11.167676</v>
      </c>
      <c r="J82" s="129">
        <v>0</v>
      </c>
      <c r="K82" s="129">
        <v>0.162104</v>
      </c>
      <c r="L82" s="129">
        <v>0</v>
      </c>
      <c r="M82" s="129">
        <v>0</v>
      </c>
      <c r="N82" s="129">
        <v>0</v>
      </c>
      <c r="O82" s="129">
        <v>0</v>
      </c>
      <c r="P82" s="129">
        <v>0</v>
      </c>
      <c r="Q82" s="129">
        <v>1.4779999999999999E-3</v>
      </c>
      <c r="R82" s="129">
        <v>2.2759000000000001E-2</v>
      </c>
      <c r="S82" s="129">
        <v>0</v>
      </c>
      <c r="T82" s="129">
        <v>0</v>
      </c>
      <c r="U82" s="129">
        <v>0</v>
      </c>
      <c r="V82" s="129">
        <v>0</v>
      </c>
      <c r="W82" s="129">
        <v>8.9840000000000007E-3</v>
      </c>
    </row>
    <row r="83" spans="1:23" x14ac:dyDescent="0.25">
      <c r="A83" t="s">
        <v>154</v>
      </c>
      <c r="B83" s="130">
        <v>11.200407999999999</v>
      </c>
      <c r="C83" s="129">
        <v>7.7237650000000002</v>
      </c>
      <c r="D83" s="129">
        <v>0</v>
      </c>
      <c r="E83" s="129">
        <v>0</v>
      </c>
      <c r="F83" s="129">
        <v>0.194686</v>
      </c>
      <c r="G83" s="129">
        <v>9.1999999999999998E-3</v>
      </c>
      <c r="H83" s="129">
        <v>1.058689</v>
      </c>
      <c r="I83" s="129">
        <v>1.772777</v>
      </c>
      <c r="J83" s="129">
        <v>0</v>
      </c>
      <c r="K83" s="129">
        <v>0</v>
      </c>
      <c r="L83" s="129">
        <v>5.568E-3</v>
      </c>
      <c r="M83" s="129">
        <v>1.1999999999999999E-3</v>
      </c>
      <c r="N83" s="129">
        <v>0</v>
      </c>
      <c r="O83" s="129">
        <v>9.8781999999999995E-2</v>
      </c>
      <c r="P83" s="129">
        <v>0</v>
      </c>
      <c r="Q83" s="129">
        <v>2E-3</v>
      </c>
      <c r="R83" s="129">
        <v>5.2581999999999997E-2</v>
      </c>
      <c r="S83" s="129">
        <v>0</v>
      </c>
      <c r="T83" s="129">
        <v>0</v>
      </c>
      <c r="U83" s="129">
        <v>0</v>
      </c>
      <c r="V83" s="129">
        <v>0.27215899999999998</v>
      </c>
      <c r="W83" s="129">
        <v>8.9999999999999993E-3</v>
      </c>
    </row>
    <row r="84" spans="1:23" x14ac:dyDescent="0.25">
      <c r="A84" t="s">
        <v>155</v>
      </c>
      <c r="B84" s="130">
        <v>10.859927000000001</v>
      </c>
      <c r="C84" s="129">
        <v>0</v>
      </c>
      <c r="D84" s="129">
        <v>0</v>
      </c>
      <c r="E84" s="129">
        <v>0</v>
      </c>
      <c r="F84" s="129">
        <v>0</v>
      </c>
      <c r="G84" s="129">
        <v>0</v>
      </c>
      <c r="H84" s="129">
        <v>0</v>
      </c>
      <c r="I84" s="129">
        <v>10.8597</v>
      </c>
      <c r="J84" s="129">
        <v>0</v>
      </c>
      <c r="K84" s="129">
        <v>0</v>
      </c>
      <c r="L84" s="129">
        <v>0</v>
      </c>
      <c r="M84" s="129">
        <v>0</v>
      </c>
      <c r="N84" s="129">
        <v>0</v>
      </c>
      <c r="O84" s="129">
        <v>0</v>
      </c>
      <c r="P84" s="129">
        <v>0</v>
      </c>
      <c r="Q84" s="129">
        <v>0</v>
      </c>
      <c r="R84" s="129">
        <v>0</v>
      </c>
      <c r="S84" s="129">
        <v>0</v>
      </c>
      <c r="T84" s="129">
        <v>0</v>
      </c>
      <c r="U84" s="129">
        <v>0</v>
      </c>
      <c r="V84" s="129">
        <v>0</v>
      </c>
      <c r="W84" s="129">
        <v>2.2699999999999999E-4</v>
      </c>
    </row>
    <row r="85" spans="1:23" x14ac:dyDescent="0.25">
      <c r="A85" t="s">
        <v>137</v>
      </c>
      <c r="B85" s="130">
        <v>9.8103549999999995</v>
      </c>
      <c r="C85" s="129">
        <v>0.253303</v>
      </c>
      <c r="D85" s="129">
        <v>0</v>
      </c>
      <c r="E85" s="129">
        <v>0</v>
      </c>
      <c r="F85" s="129">
        <v>7.9000000000000001E-2</v>
      </c>
      <c r="G85" s="129">
        <v>0</v>
      </c>
      <c r="H85" s="129">
        <v>0.125911</v>
      </c>
      <c r="I85" s="129">
        <v>6.3656160000000002</v>
      </c>
      <c r="J85" s="129">
        <v>0</v>
      </c>
      <c r="K85" s="129">
        <v>0</v>
      </c>
      <c r="L85" s="129">
        <v>9.9999999999999995E-7</v>
      </c>
      <c r="M85" s="129">
        <v>0.26899499999999998</v>
      </c>
      <c r="N85" s="129">
        <v>0</v>
      </c>
      <c r="O85" s="129">
        <v>0.83396000000000003</v>
      </c>
      <c r="P85" s="129">
        <v>0</v>
      </c>
      <c r="Q85" s="129">
        <v>0.20419999999999999</v>
      </c>
      <c r="R85" s="129">
        <v>0.17194999999999999</v>
      </c>
      <c r="S85" s="129">
        <v>0.23860000000000001</v>
      </c>
      <c r="T85" s="129">
        <v>0</v>
      </c>
      <c r="U85" s="129">
        <v>0</v>
      </c>
      <c r="V85" s="129">
        <v>0.52149999999999996</v>
      </c>
      <c r="W85" s="129">
        <v>0.74731899999999996</v>
      </c>
    </row>
    <row r="86" spans="1:23" x14ac:dyDescent="0.25">
      <c r="A86" t="s">
        <v>159</v>
      </c>
      <c r="B86" s="130">
        <v>8.6761090000000003</v>
      </c>
      <c r="C86" s="129">
        <v>0</v>
      </c>
      <c r="D86" s="129">
        <v>1.5E-3</v>
      </c>
      <c r="E86" s="129">
        <v>0</v>
      </c>
      <c r="F86" s="129">
        <v>2.2034000000000002E-2</v>
      </c>
      <c r="G86" s="129">
        <v>0</v>
      </c>
      <c r="H86" s="129">
        <v>0.24990000000000001</v>
      </c>
      <c r="I86" s="129">
        <v>6.2694190000000001</v>
      </c>
      <c r="J86" s="129">
        <v>0</v>
      </c>
      <c r="K86" s="129">
        <v>0.18657000000000001</v>
      </c>
      <c r="L86" s="129">
        <v>0.30000199999999999</v>
      </c>
      <c r="M86" s="129">
        <v>1.0452090000000001</v>
      </c>
      <c r="N86" s="129">
        <v>0</v>
      </c>
      <c r="O86" s="129">
        <v>0</v>
      </c>
      <c r="P86" s="129">
        <v>0</v>
      </c>
      <c r="Q86" s="129">
        <v>0.11192000000000001</v>
      </c>
      <c r="R86" s="129">
        <v>0.279395</v>
      </c>
      <c r="S86" s="129">
        <v>0</v>
      </c>
      <c r="T86" s="129">
        <v>0</v>
      </c>
      <c r="U86" s="129">
        <v>0</v>
      </c>
      <c r="V86" s="129">
        <v>0</v>
      </c>
      <c r="W86" s="129">
        <v>0.21016000000000001</v>
      </c>
    </row>
    <row r="87" spans="1:23" x14ac:dyDescent="0.25">
      <c r="A87" t="s">
        <v>143</v>
      </c>
      <c r="B87" s="130">
        <v>8.6687200000000004</v>
      </c>
      <c r="C87" s="129">
        <v>0.66102099999999997</v>
      </c>
      <c r="D87" s="129">
        <v>8.8025000000000006E-2</v>
      </c>
      <c r="E87" s="129">
        <v>0</v>
      </c>
      <c r="F87" s="129">
        <v>3.7075849999999999</v>
      </c>
      <c r="G87" s="129">
        <v>8.4449999999999997E-2</v>
      </c>
      <c r="H87" s="129">
        <v>0.15775700000000001</v>
      </c>
      <c r="I87" s="129">
        <v>2.9564840000000001</v>
      </c>
      <c r="J87" s="129">
        <v>0</v>
      </c>
      <c r="K87" s="129">
        <v>0.193466</v>
      </c>
      <c r="L87" s="129">
        <v>8.0479999999999996E-3</v>
      </c>
      <c r="M87" s="129">
        <v>0.25113000000000002</v>
      </c>
      <c r="N87" s="129">
        <v>0</v>
      </c>
      <c r="O87" s="129">
        <v>0.19289899999999999</v>
      </c>
      <c r="P87" s="129">
        <v>0</v>
      </c>
      <c r="Q87" s="129">
        <v>4.5609999999999998E-2</v>
      </c>
      <c r="R87" s="129">
        <v>6.6311999999999996E-2</v>
      </c>
      <c r="S87" s="129">
        <v>1.4999999999999999E-2</v>
      </c>
      <c r="T87" s="129">
        <v>0</v>
      </c>
      <c r="U87" s="129">
        <v>0</v>
      </c>
      <c r="V87" s="129">
        <v>0.234289</v>
      </c>
      <c r="W87" s="129">
        <v>6.6439999999999997E-3</v>
      </c>
    </row>
    <row r="88" spans="1:23" x14ac:dyDescent="0.25">
      <c r="A88" t="s">
        <v>167</v>
      </c>
      <c r="B88" s="130">
        <v>6.4040900000000001</v>
      </c>
      <c r="C88" s="129">
        <v>0</v>
      </c>
      <c r="D88" s="129">
        <v>0</v>
      </c>
      <c r="E88" s="129">
        <v>0</v>
      </c>
      <c r="F88" s="129">
        <v>0</v>
      </c>
      <c r="G88" s="129">
        <v>0</v>
      </c>
      <c r="H88" s="129">
        <v>1.0148630000000001</v>
      </c>
      <c r="I88" s="129">
        <v>1.6477999999999999</v>
      </c>
      <c r="J88" s="129">
        <v>0</v>
      </c>
      <c r="K88" s="129">
        <v>0</v>
      </c>
      <c r="L88" s="129">
        <v>1.864447</v>
      </c>
      <c r="M88" s="129">
        <v>0</v>
      </c>
      <c r="N88" s="129">
        <v>0</v>
      </c>
      <c r="O88" s="129">
        <v>1.8769800000000001</v>
      </c>
      <c r="P88" s="129">
        <v>0</v>
      </c>
      <c r="Q88" s="129">
        <v>0</v>
      </c>
      <c r="R88" s="129">
        <v>0</v>
      </c>
      <c r="S88" s="129">
        <v>0</v>
      </c>
      <c r="T88" s="129">
        <v>0</v>
      </c>
      <c r="U88" s="129">
        <v>0</v>
      </c>
      <c r="V88" s="129">
        <v>0</v>
      </c>
      <c r="W88" s="129">
        <v>0</v>
      </c>
    </row>
    <row r="89" spans="1:23" x14ac:dyDescent="0.25">
      <c r="A89" t="s">
        <v>268</v>
      </c>
      <c r="B89" s="130">
        <v>6.0987229999999997</v>
      </c>
      <c r="C89" s="129">
        <v>0</v>
      </c>
      <c r="D89" s="129">
        <v>0</v>
      </c>
      <c r="E89" s="129">
        <v>0</v>
      </c>
      <c r="F89" s="129">
        <v>0</v>
      </c>
      <c r="G89" s="129">
        <v>0</v>
      </c>
      <c r="H89" s="129">
        <v>0</v>
      </c>
      <c r="I89" s="129">
        <v>6.0865989999999996</v>
      </c>
      <c r="J89" s="129">
        <v>0</v>
      </c>
      <c r="K89" s="129">
        <v>0</v>
      </c>
      <c r="L89" s="129">
        <v>0</v>
      </c>
      <c r="M89" s="129">
        <v>0</v>
      </c>
      <c r="N89" s="129">
        <v>0</v>
      </c>
      <c r="O89" s="129">
        <v>0</v>
      </c>
      <c r="P89" s="129">
        <v>0</v>
      </c>
      <c r="Q89" s="129">
        <v>0</v>
      </c>
      <c r="R89" s="129">
        <v>0</v>
      </c>
      <c r="S89" s="129">
        <v>0</v>
      </c>
      <c r="T89" s="129">
        <v>0</v>
      </c>
      <c r="U89" s="129">
        <v>0</v>
      </c>
      <c r="V89" s="129">
        <v>0</v>
      </c>
      <c r="W89" s="129">
        <v>1.2123999999999999E-2</v>
      </c>
    </row>
    <row r="90" spans="1:23" x14ac:dyDescent="0.25">
      <c r="A90" t="s">
        <v>197</v>
      </c>
      <c r="B90" s="130">
        <v>5.4444559999999997</v>
      </c>
      <c r="C90" s="129">
        <v>0</v>
      </c>
      <c r="D90" s="129">
        <v>0</v>
      </c>
      <c r="E90" s="129">
        <v>0</v>
      </c>
      <c r="F90" s="129">
        <v>0</v>
      </c>
      <c r="G90" s="129">
        <v>5.4444559999999997</v>
      </c>
      <c r="H90" s="129">
        <v>0</v>
      </c>
      <c r="I90" s="129">
        <v>0</v>
      </c>
      <c r="J90" s="129">
        <v>0</v>
      </c>
      <c r="K90" s="129">
        <v>0</v>
      </c>
      <c r="L90" s="129">
        <v>0</v>
      </c>
      <c r="M90" s="129">
        <v>0</v>
      </c>
      <c r="N90" s="129">
        <v>0</v>
      </c>
      <c r="O90" s="129">
        <v>0</v>
      </c>
      <c r="P90" s="129">
        <v>0</v>
      </c>
      <c r="Q90" s="129">
        <v>0</v>
      </c>
      <c r="R90" s="129">
        <v>0</v>
      </c>
      <c r="S90" s="129">
        <v>0</v>
      </c>
      <c r="T90" s="129">
        <v>0</v>
      </c>
      <c r="U90" s="129">
        <v>0</v>
      </c>
      <c r="V90" s="129">
        <v>0</v>
      </c>
      <c r="W90" s="129">
        <v>0</v>
      </c>
    </row>
    <row r="91" spans="1:23" x14ac:dyDescent="0.25">
      <c r="A91" t="s">
        <v>144</v>
      </c>
      <c r="B91" s="130">
        <v>5.312983</v>
      </c>
      <c r="C91" s="129">
        <v>0</v>
      </c>
      <c r="D91" s="129">
        <v>0</v>
      </c>
      <c r="E91" s="129">
        <v>0</v>
      </c>
      <c r="F91" s="129">
        <v>0</v>
      </c>
      <c r="G91" s="129">
        <v>0</v>
      </c>
      <c r="H91" s="129">
        <v>0.25623400000000002</v>
      </c>
      <c r="I91" s="129">
        <v>3.8364780000000001</v>
      </c>
      <c r="J91" s="129">
        <v>0</v>
      </c>
      <c r="K91" s="129">
        <v>0</v>
      </c>
      <c r="L91" s="129">
        <v>0.56245199999999995</v>
      </c>
      <c r="M91" s="129">
        <v>0</v>
      </c>
      <c r="N91" s="129">
        <v>0</v>
      </c>
      <c r="O91" s="129">
        <v>0.101815</v>
      </c>
      <c r="P91" s="129">
        <v>0</v>
      </c>
      <c r="Q91" s="129">
        <v>0</v>
      </c>
      <c r="R91" s="129">
        <v>0.54</v>
      </c>
      <c r="S91" s="129">
        <v>0</v>
      </c>
      <c r="T91" s="129">
        <v>0</v>
      </c>
      <c r="U91" s="129">
        <v>0</v>
      </c>
      <c r="V91" s="129">
        <v>0</v>
      </c>
      <c r="W91" s="129">
        <v>1.6004000000000001E-2</v>
      </c>
    </row>
    <row r="92" spans="1:23" x14ac:dyDescent="0.25">
      <c r="A92" t="s">
        <v>139</v>
      </c>
      <c r="B92" s="130">
        <v>4.6178540000000003</v>
      </c>
      <c r="C92" s="129">
        <v>0</v>
      </c>
      <c r="D92" s="129">
        <v>0</v>
      </c>
      <c r="E92" s="129">
        <v>0</v>
      </c>
      <c r="F92" s="129">
        <v>0</v>
      </c>
      <c r="G92" s="129">
        <v>0</v>
      </c>
      <c r="H92" s="129">
        <v>0</v>
      </c>
      <c r="I92" s="129">
        <v>3.3413539999999999</v>
      </c>
      <c r="J92" s="129">
        <v>7.8750000000000001E-2</v>
      </c>
      <c r="K92" s="129">
        <v>0</v>
      </c>
      <c r="L92" s="129">
        <v>0</v>
      </c>
      <c r="M92" s="129">
        <v>1.119</v>
      </c>
      <c r="N92" s="129">
        <v>7.8750000000000001E-2</v>
      </c>
      <c r="O92" s="129">
        <v>0</v>
      </c>
      <c r="P92" s="129">
        <v>0</v>
      </c>
      <c r="Q92" s="129">
        <v>0</v>
      </c>
      <c r="R92" s="129">
        <v>0</v>
      </c>
      <c r="S92" s="129">
        <v>0</v>
      </c>
      <c r="T92" s="129">
        <v>0</v>
      </c>
      <c r="U92" s="129">
        <v>0</v>
      </c>
      <c r="V92" s="129">
        <v>0</v>
      </c>
      <c r="W92" s="129">
        <v>0</v>
      </c>
    </row>
    <row r="93" spans="1:23" x14ac:dyDescent="0.25">
      <c r="A93" t="s">
        <v>168</v>
      </c>
      <c r="B93" s="130">
        <v>4.5737690000000004</v>
      </c>
      <c r="C93" s="129">
        <v>0</v>
      </c>
      <c r="D93" s="129">
        <v>0</v>
      </c>
      <c r="E93" s="129">
        <v>0</v>
      </c>
      <c r="F93" s="129">
        <v>0</v>
      </c>
      <c r="G93" s="129">
        <v>0</v>
      </c>
      <c r="H93" s="129">
        <v>0</v>
      </c>
      <c r="I93" s="129">
        <v>3.6391290000000001</v>
      </c>
      <c r="J93" s="129">
        <v>0</v>
      </c>
      <c r="K93" s="129">
        <v>0</v>
      </c>
      <c r="L93" s="129">
        <v>0.49311300000000002</v>
      </c>
      <c r="M93" s="129">
        <v>0</v>
      </c>
      <c r="N93" s="129">
        <v>0</v>
      </c>
      <c r="O93" s="129">
        <v>2.6575000000000001E-2</v>
      </c>
      <c r="P93" s="129">
        <v>0</v>
      </c>
      <c r="Q93" s="129">
        <v>0</v>
      </c>
      <c r="R93" s="129">
        <v>4.5591E-2</v>
      </c>
      <c r="S93" s="129">
        <v>0.35</v>
      </c>
      <c r="T93" s="129">
        <v>0</v>
      </c>
      <c r="U93" s="129">
        <v>0</v>
      </c>
      <c r="V93" s="129">
        <v>0</v>
      </c>
      <c r="W93" s="129">
        <v>1.9361E-2</v>
      </c>
    </row>
    <row r="94" spans="1:23" x14ac:dyDescent="0.25">
      <c r="A94" t="s">
        <v>202</v>
      </c>
      <c r="B94" s="130">
        <v>4.5310170000000003</v>
      </c>
      <c r="C94" s="129">
        <v>0</v>
      </c>
      <c r="D94" s="129">
        <v>0</v>
      </c>
      <c r="E94" s="129">
        <v>0</v>
      </c>
      <c r="F94" s="129">
        <v>0</v>
      </c>
      <c r="G94" s="129">
        <v>0</v>
      </c>
      <c r="H94" s="129">
        <v>0</v>
      </c>
      <c r="I94" s="129">
        <v>4.2385390000000003</v>
      </c>
      <c r="J94" s="129">
        <v>0</v>
      </c>
      <c r="K94" s="129">
        <v>0</v>
      </c>
      <c r="L94" s="129">
        <v>0.29247800000000002</v>
      </c>
      <c r="M94" s="129">
        <v>0</v>
      </c>
      <c r="N94" s="129">
        <v>0</v>
      </c>
      <c r="O94" s="129">
        <v>0</v>
      </c>
      <c r="P94" s="129">
        <v>0</v>
      </c>
      <c r="Q94" s="129">
        <v>0</v>
      </c>
      <c r="R94" s="129">
        <v>0</v>
      </c>
      <c r="S94" s="129">
        <v>0</v>
      </c>
      <c r="T94" s="129">
        <v>0</v>
      </c>
      <c r="U94" s="129">
        <v>0</v>
      </c>
      <c r="V94" s="129">
        <v>0</v>
      </c>
      <c r="W94" s="129">
        <v>0</v>
      </c>
    </row>
    <row r="95" spans="1:23" x14ac:dyDescent="0.25">
      <c r="A95" t="s">
        <v>163</v>
      </c>
      <c r="B95" s="130">
        <v>4.4824109999999999</v>
      </c>
      <c r="C95" s="129">
        <v>0</v>
      </c>
      <c r="D95" s="129">
        <v>0</v>
      </c>
      <c r="E95" s="129">
        <v>0</v>
      </c>
      <c r="F95" s="129">
        <v>0</v>
      </c>
      <c r="G95" s="129">
        <v>0</v>
      </c>
      <c r="H95" s="129">
        <v>0</v>
      </c>
      <c r="I95" s="129">
        <v>1.168582</v>
      </c>
      <c r="J95" s="129">
        <v>0</v>
      </c>
      <c r="K95" s="129">
        <v>0</v>
      </c>
      <c r="L95" s="129">
        <v>0</v>
      </c>
      <c r="M95" s="129">
        <v>2.8119890000000001</v>
      </c>
      <c r="N95" s="129">
        <v>0</v>
      </c>
      <c r="O95" s="129">
        <v>0</v>
      </c>
      <c r="P95" s="129">
        <v>0</v>
      </c>
      <c r="Q95" s="129">
        <v>0</v>
      </c>
      <c r="R95" s="129">
        <v>0.50183999999999995</v>
      </c>
      <c r="S95" s="129">
        <v>0</v>
      </c>
      <c r="T95" s="129">
        <v>0</v>
      </c>
      <c r="U95" s="129">
        <v>0</v>
      </c>
      <c r="V95" s="129">
        <v>0</v>
      </c>
      <c r="W95" s="129">
        <v>0</v>
      </c>
    </row>
    <row r="96" spans="1:23" x14ac:dyDescent="0.25">
      <c r="A96" t="s">
        <v>247</v>
      </c>
      <c r="B96" s="130">
        <v>4.0092470000000002</v>
      </c>
      <c r="C96" s="129">
        <v>0.15801200000000001</v>
      </c>
      <c r="D96" s="129">
        <v>0</v>
      </c>
      <c r="E96" s="129">
        <v>0</v>
      </c>
      <c r="F96" s="129">
        <v>0.49283399999999999</v>
      </c>
      <c r="G96" s="129">
        <v>0</v>
      </c>
      <c r="H96" s="129">
        <v>0.53104099999999999</v>
      </c>
      <c r="I96" s="129">
        <v>2.82396</v>
      </c>
      <c r="J96" s="129">
        <v>0</v>
      </c>
      <c r="K96" s="129">
        <v>0</v>
      </c>
      <c r="L96" s="129">
        <v>0</v>
      </c>
      <c r="M96" s="129">
        <v>0</v>
      </c>
      <c r="N96" s="129">
        <v>0</v>
      </c>
      <c r="O96" s="129">
        <v>0</v>
      </c>
      <c r="P96" s="129">
        <v>0</v>
      </c>
      <c r="Q96" s="129">
        <v>0</v>
      </c>
      <c r="R96" s="129">
        <v>0</v>
      </c>
      <c r="S96" s="129">
        <v>0</v>
      </c>
      <c r="T96" s="129">
        <v>0</v>
      </c>
      <c r="U96" s="129">
        <v>0</v>
      </c>
      <c r="V96" s="129">
        <v>0</v>
      </c>
      <c r="W96" s="129">
        <v>3.3999999999999998E-3</v>
      </c>
    </row>
    <row r="97" spans="1:23" x14ac:dyDescent="0.25">
      <c r="A97" t="s">
        <v>129</v>
      </c>
      <c r="B97" s="130">
        <v>3.8489070000000001</v>
      </c>
      <c r="C97" s="129">
        <v>0</v>
      </c>
      <c r="D97" s="129">
        <v>0</v>
      </c>
      <c r="E97" s="129">
        <v>0</v>
      </c>
      <c r="F97" s="129">
        <v>0</v>
      </c>
      <c r="G97" s="129">
        <v>0</v>
      </c>
      <c r="H97" s="129">
        <v>0</v>
      </c>
      <c r="I97" s="129">
        <v>3.8371789999999999</v>
      </c>
      <c r="J97" s="129">
        <v>0</v>
      </c>
      <c r="K97" s="129">
        <v>0</v>
      </c>
      <c r="L97" s="129">
        <v>0</v>
      </c>
      <c r="M97" s="129">
        <v>0</v>
      </c>
      <c r="N97" s="129">
        <v>0</v>
      </c>
      <c r="O97" s="129">
        <v>0</v>
      </c>
      <c r="P97" s="129">
        <v>0</v>
      </c>
      <c r="Q97" s="129">
        <v>0</v>
      </c>
      <c r="R97" s="129">
        <v>0</v>
      </c>
      <c r="S97" s="129">
        <v>0</v>
      </c>
      <c r="T97" s="129">
        <v>0</v>
      </c>
      <c r="U97" s="129">
        <v>0</v>
      </c>
      <c r="V97" s="129">
        <v>0</v>
      </c>
      <c r="W97" s="129">
        <v>1.1728000000000001E-2</v>
      </c>
    </row>
    <row r="98" spans="1:23" x14ac:dyDescent="0.25">
      <c r="A98" t="s">
        <v>166</v>
      </c>
      <c r="B98" s="130">
        <v>3.6924440000000001</v>
      </c>
      <c r="C98" s="129">
        <v>0</v>
      </c>
      <c r="D98" s="129">
        <v>0</v>
      </c>
      <c r="E98" s="129">
        <v>0</v>
      </c>
      <c r="F98" s="129">
        <v>0</v>
      </c>
      <c r="G98" s="129">
        <v>0</v>
      </c>
      <c r="H98" s="129">
        <v>0</v>
      </c>
      <c r="I98" s="129">
        <v>1.8755649999999999</v>
      </c>
      <c r="J98" s="129">
        <v>0</v>
      </c>
      <c r="K98" s="129">
        <v>0</v>
      </c>
      <c r="L98" s="129">
        <v>0</v>
      </c>
      <c r="M98" s="129">
        <v>0.618703</v>
      </c>
      <c r="N98" s="129">
        <v>0</v>
      </c>
      <c r="O98" s="129">
        <v>0</v>
      </c>
      <c r="P98" s="129">
        <v>0</v>
      </c>
      <c r="Q98" s="129">
        <v>0</v>
      </c>
      <c r="R98" s="129">
        <v>1.1771609999999999</v>
      </c>
      <c r="S98" s="129">
        <v>4.9490000000000003E-3</v>
      </c>
      <c r="T98" s="129">
        <v>0</v>
      </c>
      <c r="U98" s="129">
        <v>0</v>
      </c>
      <c r="V98" s="129">
        <v>0</v>
      </c>
      <c r="W98" s="129">
        <v>1.6066E-2</v>
      </c>
    </row>
    <row r="99" spans="1:23" x14ac:dyDescent="0.25">
      <c r="A99" t="s">
        <v>248</v>
      </c>
      <c r="B99" s="130">
        <v>2.9077220000000001</v>
      </c>
      <c r="C99" s="129">
        <v>2.2454990000000001</v>
      </c>
      <c r="D99" s="129">
        <v>0</v>
      </c>
      <c r="E99" s="129">
        <v>0</v>
      </c>
      <c r="F99" s="129">
        <v>0.62622299999999997</v>
      </c>
      <c r="G99" s="129">
        <v>0</v>
      </c>
      <c r="H99" s="129">
        <v>4.8999999999999998E-3</v>
      </c>
      <c r="I99" s="129">
        <v>0</v>
      </c>
      <c r="J99" s="129">
        <v>0</v>
      </c>
      <c r="K99" s="129">
        <v>0</v>
      </c>
      <c r="L99" s="129">
        <v>0</v>
      </c>
      <c r="M99" s="129">
        <v>0</v>
      </c>
      <c r="N99" s="129">
        <v>0</v>
      </c>
      <c r="O99" s="129">
        <v>0</v>
      </c>
      <c r="P99" s="129">
        <v>0</v>
      </c>
      <c r="Q99" s="129">
        <v>0</v>
      </c>
      <c r="R99" s="129">
        <v>8.8000000000000005E-3</v>
      </c>
      <c r="S99" s="129">
        <v>0</v>
      </c>
      <c r="T99" s="129">
        <v>0</v>
      </c>
      <c r="U99" s="129">
        <v>0</v>
      </c>
      <c r="V99" s="129">
        <v>6.8999999999999999E-3</v>
      </c>
      <c r="W99" s="129">
        <v>1.54E-2</v>
      </c>
    </row>
    <row r="100" spans="1:23" x14ac:dyDescent="0.25">
      <c r="A100" t="s">
        <v>175</v>
      </c>
      <c r="B100" s="130">
        <v>2.6433239999999998</v>
      </c>
      <c r="C100" s="129">
        <v>0</v>
      </c>
      <c r="D100" s="129">
        <v>0</v>
      </c>
      <c r="E100" s="129">
        <v>0</v>
      </c>
      <c r="F100" s="129">
        <v>0</v>
      </c>
      <c r="G100" s="129">
        <v>0</v>
      </c>
      <c r="H100" s="129">
        <v>0</v>
      </c>
      <c r="I100" s="129">
        <v>0</v>
      </c>
      <c r="J100" s="129">
        <v>0</v>
      </c>
      <c r="K100" s="129">
        <v>0</v>
      </c>
      <c r="L100" s="129">
        <v>0</v>
      </c>
      <c r="M100" s="129">
        <v>0</v>
      </c>
      <c r="N100" s="129">
        <v>0</v>
      </c>
      <c r="O100" s="129">
        <v>0</v>
      </c>
      <c r="P100" s="129">
        <v>0</v>
      </c>
      <c r="Q100" s="129">
        <v>0</v>
      </c>
      <c r="R100" s="129">
        <v>8.7040000000000006E-2</v>
      </c>
      <c r="S100" s="129">
        <v>0</v>
      </c>
      <c r="T100" s="129">
        <v>2.5548310000000001</v>
      </c>
      <c r="U100" s="129">
        <v>0</v>
      </c>
      <c r="V100" s="129">
        <v>0</v>
      </c>
      <c r="W100" s="129">
        <v>1.4530000000000001E-3</v>
      </c>
    </row>
    <row r="101" spans="1:23" x14ac:dyDescent="0.25">
      <c r="A101" t="s">
        <v>181</v>
      </c>
      <c r="B101" s="130">
        <v>2.5735039999999998</v>
      </c>
      <c r="C101" s="129">
        <v>0</v>
      </c>
      <c r="D101" s="129">
        <v>0</v>
      </c>
      <c r="E101" s="129">
        <v>0</v>
      </c>
      <c r="F101" s="129">
        <v>0</v>
      </c>
      <c r="G101" s="129">
        <v>0</v>
      </c>
      <c r="H101" s="129">
        <v>0</v>
      </c>
      <c r="I101" s="129">
        <v>0.17071600000000001</v>
      </c>
      <c r="J101" s="129">
        <v>0</v>
      </c>
      <c r="K101" s="129">
        <v>0</v>
      </c>
      <c r="L101" s="129">
        <v>0</v>
      </c>
      <c r="M101" s="129">
        <v>0</v>
      </c>
      <c r="N101" s="129">
        <v>0</v>
      </c>
      <c r="O101" s="129">
        <v>0</v>
      </c>
      <c r="P101" s="129">
        <v>0</v>
      </c>
      <c r="Q101" s="129">
        <v>2.4007879999999999</v>
      </c>
      <c r="R101" s="129">
        <v>0</v>
      </c>
      <c r="S101" s="129">
        <v>0</v>
      </c>
      <c r="T101" s="129">
        <v>0</v>
      </c>
      <c r="U101" s="129">
        <v>0</v>
      </c>
      <c r="V101" s="129">
        <v>0</v>
      </c>
      <c r="W101" s="129">
        <v>2E-3</v>
      </c>
    </row>
    <row r="102" spans="1:23" x14ac:dyDescent="0.25">
      <c r="A102" t="s">
        <v>149</v>
      </c>
      <c r="B102" s="130">
        <v>2.5680930000000002</v>
      </c>
      <c r="C102" s="129">
        <v>0</v>
      </c>
      <c r="D102" s="129">
        <v>0</v>
      </c>
      <c r="E102" s="129">
        <v>0</v>
      </c>
      <c r="F102" s="129">
        <v>0</v>
      </c>
      <c r="G102" s="129">
        <v>0</v>
      </c>
      <c r="H102" s="129">
        <v>0</v>
      </c>
      <c r="I102" s="129">
        <v>2.4123779999999999</v>
      </c>
      <c r="J102" s="129">
        <v>0</v>
      </c>
      <c r="K102" s="129">
        <v>0</v>
      </c>
      <c r="L102" s="129">
        <v>0</v>
      </c>
      <c r="M102" s="129">
        <v>0</v>
      </c>
      <c r="N102" s="129">
        <v>0</v>
      </c>
      <c r="O102" s="129">
        <v>0.15571499999999999</v>
      </c>
      <c r="P102" s="129">
        <v>0</v>
      </c>
      <c r="Q102" s="129">
        <v>0</v>
      </c>
      <c r="R102" s="129">
        <v>0</v>
      </c>
      <c r="S102" s="129">
        <v>0</v>
      </c>
      <c r="T102" s="129">
        <v>0</v>
      </c>
      <c r="U102" s="129">
        <v>0</v>
      </c>
      <c r="V102" s="129">
        <v>0</v>
      </c>
      <c r="W102" s="129">
        <v>0</v>
      </c>
    </row>
    <row r="103" spans="1:23" x14ac:dyDescent="0.25">
      <c r="A103" t="s">
        <v>160</v>
      </c>
      <c r="B103" s="130">
        <v>2.2680750000000001</v>
      </c>
      <c r="C103" s="129">
        <v>0</v>
      </c>
      <c r="D103" s="129">
        <v>0</v>
      </c>
      <c r="E103" s="129">
        <v>0</v>
      </c>
      <c r="F103" s="129">
        <v>0</v>
      </c>
      <c r="G103" s="129">
        <v>0</v>
      </c>
      <c r="H103" s="129">
        <v>0</v>
      </c>
      <c r="I103" s="129">
        <v>2.2680750000000001</v>
      </c>
      <c r="J103" s="129">
        <v>0</v>
      </c>
      <c r="K103" s="129">
        <v>0</v>
      </c>
      <c r="L103" s="129">
        <v>0</v>
      </c>
      <c r="M103" s="129">
        <v>0</v>
      </c>
      <c r="N103" s="129">
        <v>0</v>
      </c>
      <c r="O103" s="129">
        <v>0</v>
      </c>
      <c r="P103" s="129">
        <v>0</v>
      </c>
      <c r="Q103" s="129">
        <v>0</v>
      </c>
      <c r="R103" s="129">
        <v>0</v>
      </c>
      <c r="S103" s="129">
        <v>0</v>
      </c>
      <c r="T103" s="129">
        <v>0</v>
      </c>
      <c r="U103" s="129">
        <v>0</v>
      </c>
      <c r="V103" s="129">
        <v>0</v>
      </c>
      <c r="W103" s="129">
        <v>0</v>
      </c>
    </row>
    <row r="104" spans="1:23" x14ac:dyDescent="0.25">
      <c r="A104" t="s">
        <v>172</v>
      </c>
      <c r="B104" s="130">
        <v>2.221292</v>
      </c>
      <c r="C104" s="129">
        <v>0</v>
      </c>
      <c r="D104" s="129">
        <v>6.9880000000000003E-3</v>
      </c>
      <c r="E104" s="129">
        <v>0</v>
      </c>
      <c r="F104" s="129">
        <v>0.80630100000000005</v>
      </c>
      <c r="G104" s="129">
        <v>0.70488300000000004</v>
      </c>
      <c r="H104" s="129">
        <v>0.165987</v>
      </c>
      <c r="I104" s="129">
        <v>3.2513E-2</v>
      </c>
      <c r="J104" s="129">
        <v>0</v>
      </c>
      <c r="K104" s="129">
        <v>2.5400000000000002E-3</v>
      </c>
      <c r="L104" s="129">
        <v>0</v>
      </c>
      <c r="M104" s="129">
        <v>6.2308000000000002E-2</v>
      </c>
      <c r="N104" s="129">
        <v>0</v>
      </c>
      <c r="O104" s="129">
        <v>3.4789999999999999E-3</v>
      </c>
      <c r="P104" s="129">
        <v>0</v>
      </c>
      <c r="Q104" s="129">
        <v>9.7215999999999997E-2</v>
      </c>
      <c r="R104" s="129">
        <v>0.15157000000000001</v>
      </c>
      <c r="S104" s="129">
        <v>1.542E-2</v>
      </c>
      <c r="T104" s="129">
        <v>0</v>
      </c>
      <c r="U104" s="129">
        <v>0</v>
      </c>
      <c r="V104" s="129">
        <v>0.127715</v>
      </c>
      <c r="W104" s="129">
        <v>4.4372000000000002E-2</v>
      </c>
    </row>
    <row r="105" spans="1:23" x14ac:dyDescent="0.25">
      <c r="A105" t="s">
        <v>255</v>
      </c>
      <c r="B105" s="130">
        <v>2.1816460000000002</v>
      </c>
      <c r="C105" s="129">
        <v>0</v>
      </c>
      <c r="D105" s="129">
        <v>0</v>
      </c>
      <c r="E105" s="129">
        <v>0</v>
      </c>
      <c r="F105" s="129">
        <v>0</v>
      </c>
      <c r="G105" s="129">
        <v>0</v>
      </c>
      <c r="H105" s="129">
        <v>0</v>
      </c>
      <c r="I105" s="129">
        <v>2.1801460000000001</v>
      </c>
      <c r="J105" s="129">
        <v>0</v>
      </c>
      <c r="K105" s="129">
        <v>0</v>
      </c>
      <c r="L105" s="129">
        <v>0</v>
      </c>
      <c r="M105" s="129">
        <v>0</v>
      </c>
      <c r="N105" s="129">
        <v>0</v>
      </c>
      <c r="O105" s="129">
        <v>0</v>
      </c>
      <c r="P105" s="129">
        <v>0</v>
      </c>
      <c r="Q105" s="129">
        <v>0</v>
      </c>
      <c r="R105" s="129">
        <v>0</v>
      </c>
      <c r="S105" s="129">
        <v>0</v>
      </c>
      <c r="T105" s="129">
        <v>0</v>
      </c>
      <c r="U105" s="129">
        <v>0</v>
      </c>
      <c r="V105" s="129">
        <v>0</v>
      </c>
      <c r="W105" s="129">
        <v>1.5E-3</v>
      </c>
    </row>
    <row r="106" spans="1:23" x14ac:dyDescent="0.25">
      <c r="A106" t="s">
        <v>171</v>
      </c>
      <c r="B106" s="130">
        <v>2.0245730000000002</v>
      </c>
      <c r="C106" s="129">
        <v>0</v>
      </c>
      <c r="D106" s="129">
        <v>0</v>
      </c>
      <c r="E106" s="129">
        <v>0</v>
      </c>
      <c r="F106" s="129">
        <v>0</v>
      </c>
      <c r="G106" s="129">
        <v>0</v>
      </c>
      <c r="H106" s="129">
        <v>1.0620810000000001</v>
      </c>
      <c r="I106" s="129">
        <v>0.90449199999999996</v>
      </c>
      <c r="J106" s="129">
        <v>0</v>
      </c>
      <c r="K106" s="129">
        <v>0</v>
      </c>
      <c r="L106" s="129">
        <v>0</v>
      </c>
      <c r="M106" s="129">
        <v>1.5E-3</v>
      </c>
      <c r="N106" s="129">
        <v>0</v>
      </c>
      <c r="O106" s="129">
        <v>0</v>
      </c>
      <c r="P106" s="129">
        <v>0</v>
      </c>
      <c r="Q106" s="129">
        <v>0</v>
      </c>
      <c r="R106" s="129">
        <v>0.05</v>
      </c>
      <c r="S106" s="129">
        <v>0</v>
      </c>
      <c r="T106" s="129">
        <v>0</v>
      </c>
      <c r="U106" s="129">
        <v>0</v>
      </c>
      <c r="V106" s="129">
        <v>2.2000000000000001E-3</v>
      </c>
      <c r="W106" s="129">
        <v>4.3E-3</v>
      </c>
    </row>
    <row r="107" spans="1:23" x14ac:dyDescent="0.25">
      <c r="A107" t="s">
        <v>182</v>
      </c>
      <c r="B107" s="130">
        <v>1.9143969999999999</v>
      </c>
      <c r="C107" s="129">
        <v>0</v>
      </c>
      <c r="D107" s="129">
        <v>0</v>
      </c>
      <c r="E107" s="129">
        <v>0</v>
      </c>
      <c r="F107" s="129">
        <v>0</v>
      </c>
      <c r="G107" s="129">
        <v>0</v>
      </c>
      <c r="H107" s="129">
        <v>0</v>
      </c>
      <c r="I107" s="129">
        <v>1.9143969999999999</v>
      </c>
      <c r="J107" s="129">
        <v>0</v>
      </c>
      <c r="K107" s="129">
        <v>0</v>
      </c>
      <c r="L107" s="129">
        <v>0</v>
      </c>
      <c r="M107" s="129">
        <v>0</v>
      </c>
      <c r="N107" s="129">
        <v>0</v>
      </c>
      <c r="O107" s="129">
        <v>0</v>
      </c>
      <c r="P107" s="129">
        <v>0</v>
      </c>
      <c r="Q107" s="129">
        <v>0</v>
      </c>
      <c r="R107" s="129">
        <v>0</v>
      </c>
      <c r="S107" s="129">
        <v>0</v>
      </c>
      <c r="T107" s="129">
        <v>0</v>
      </c>
      <c r="U107" s="129">
        <v>0</v>
      </c>
      <c r="V107" s="129">
        <v>0</v>
      </c>
      <c r="W107" s="129">
        <v>0</v>
      </c>
    </row>
    <row r="108" spans="1:23" x14ac:dyDescent="0.25">
      <c r="A108" t="s">
        <v>179</v>
      </c>
      <c r="B108" s="130">
        <v>1.901044</v>
      </c>
      <c r="C108" s="129">
        <v>0</v>
      </c>
      <c r="D108" s="129">
        <v>0</v>
      </c>
      <c r="E108" s="129">
        <v>0</v>
      </c>
      <c r="F108" s="129">
        <v>8.5723999999999995E-2</v>
      </c>
      <c r="G108" s="129">
        <v>0</v>
      </c>
      <c r="H108" s="129">
        <v>0</v>
      </c>
      <c r="I108" s="129">
        <v>1.806508</v>
      </c>
      <c r="J108" s="129">
        <v>0</v>
      </c>
      <c r="K108" s="129">
        <v>0</v>
      </c>
      <c r="L108" s="129">
        <v>0</v>
      </c>
      <c r="M108" s="129">
        <v>0</v>
      </c>
      <c r="N108" s="129">
        <v>0</v>
      </c>
      <c r="O108" s="129">
        <v>0</v>
      </c>
      <c r="P108" s="129">
        <v>0</v>
      </c>
      <c r="Q108" s="129">
        <v>0</v>
      </c>
      <c r="R108" s="129">
        <v>0</v>
      </c>
      <c r="S108" s="129">
        <v>0</v>
      </c>
      <c r="T108" s="129">
        <v>0</v>
      </c>
      <c r="U108" s="129">
        <v>0</v>
      </c>
      <c r="V108" s="129">
        <v>0</v>
      </c>
      <c r="W108" s="129">
        <v>8.8120000000000004E-3</v>
      </c>
    </row>
    <row r="109" spans="1:23" x14ac:dyDescent="0.25">
      <c r="A109" t="s">
        <v>195</v>
      </c>
      <c r="B109" s="130">
        <v>1.7139740000000001</v>
      </c>
      <c r="C109" s="129">
        <v>0</v>
      </c>
      <c r="D109" s="129">
        <v>0</v>
      </c>
      <c r="E109" s="129">
        <v>0</v>
      </c>
      <c r="F109" s="129">
        <v>0</v>
      </c>
      <c r="G109" s="129">
        <v>0</v>
      </c>
      <c r="H109" s="129">
        <v>0</v>
      </c>
      <c r="I109" s="129">
        <v>1.7139740000000001</v>
      </c>
      <c r="J109" s="129">
        <v>0</v>
      </c>
      <c r="K109" s="129">
        <v>0</v>
      </c>
      <c r="L109" s="129">
        <v>0</v>
      </c>
      <c r="M109" s="129">
        <v>0</v>
      </c>
      <c r="N109" s="129">
        <v>0</v>
      </c>
      <c r="O109" s="129">
        <v>0</v>
      </c>
      <c r="P109" s="129">
        <v>0</v>
      </c>
      <c r="Q109" s="129">
        <v>0</v>
      </c>
      <c r="R109" s="129">
        <v>0</v>
      </c>
      <c r="S109" s="129">
        <v>0</v>
      </c>
      <c r="T109" s="129">
        <v>0</v>
      </c>
      <c r="U109" s="129">
        <v>0</v>
      </c>
      <c r="V109" s="129">
        <v>0</v>
      </c>
      <c r="W109" s="129">
        <v>0</v>
      </c>
    </row>
    <row r="110" spans="1:23" x14ac:dyDescent="0.25">
      <c r="A110" t="s">
        <v>189</v>
      </c>
      <c r="B110" s="130">
        <v>1.6447879999999999</v>
      </c>
      <c r="C110" s="129">
        <v>0.50763800000000003</v>
      </c>
      <c r="D110" s="129">
        <v>0</v>
      </c>
      <c r="E110" s="129">
        <v>0</v>
      </c>
      <c r="F110" s="129">
        <v>0.23163</v>
      </c>
      <c r="G110" s="129">
        <v>0</v>
      </c>
      <c r="H110" s="129">
        <v>0.62086200000000002</v>
      </c>
      <c r="I110" s="129">
        <v>0.124769</v>
      </c>
      <c r="J110" s="129">
        <v>0</v>
      </c>
      <c r="K110" s="129">
        <v>0</v>
      </c>
      <c r="L110" s="129">
        <v>0</v>
      </c>
      <c r="M110" s="129">
        <v>0</v>
      </c>
      <c r="N110" s="129">
        <v>0</v>
      </c>
      <c r="O110" s="129">
        <v>0</v>
      </c>
      <c r="P110" s="129">
        <v>0</v>
      </c>
      <c r="Q110" s="129">
        <v>0.15440300000000001</v>
      </c>
      <c r="R110" s="129">
        <v>0</v>
      </c>
      <c r="S110" s="129">
        <v>0</v>
      </c>
      <c r="T110" s="129">
        <v>0</v>
      </c>
      <c r="U110" s="129">
        <v>0</v>
      </c>
      <c r="V110" s="129">
        <v>0</v>
      </c>
      <c r="W110" s="129">
        <v>5.4860000000000004E-3</v>
      </c>
    </row>
    <row r="111" spans="1:23" x14ac:dyDescent="0.25">
      <c r="A111" t="s">
        <v>151</v>
      </c>
      <c r="B111" s="130">
        <v>1.6279399999999999</v>
      </c>
      <c r="C111" s="129">
        <v>0</v>
      </c>
      <c r="D111" s="129">
        <v>0</v>
      </c>
      <c r="E111" s="129">
        <v>0</v>
      </c>
      <c r="F111" s="129">
        <v>0</v>
      </c>
      <c r="G111" s="129">
        <v>0</v>
      </c>
      <c r="H111" s="129">
        <v>0</v>
      </c>
      <c r="I111" s="129">
        <v>1.61893</v>
      </c>
      <c r="J111" s="129">
        <v>0</v>
      </c>
      <c r="K111" s="129">
        <v>0</v>
      </c>
      <c r="L111" s="129">
        <v>0</v>
      </c>
      <c r="M111" s="129">
        <v>0</v>
      </c>
      <c r="N111" s="129">
        <v>0</v>
      </c>
      <c r="O111" s="129">
        <v>0</v>
      </c>
      <c r="P111" s="129">
        <v>0</v>
      </c>
      <c r="Q111" s="129">
        <v>0</v>
      </c>
      <c r="R111" s="129">
        <v>6.7089999999999997E-3</v>
      </c>
      <c r="S111" s="129">
        <v>0</v>
      </c>
      <c r="T111" s="129">
        <v>0</v>
      </c>
      <c r="U111" s="129">
        <v>0</v>
      </c>
      <c r="V111" s="129">
        <v>0</v>
      </c>
      <c r="W111" s="129">
        <v>2.3010000000000001E-3</v>
      </c>
    </row>
    <row r="112" spans="1:23" x14ac:dyDescent="0.25">
      <c r="A112" t="s">
        <v>174</v>
      </c>
      <c r="B112" s="130">
        <v>1.247986</v>
      </c>
      <c r="C112" s="129">
        <v>0</v>
      </c>
      <c r="D112" s="129">
        <v>0</v>
      </c>
      <c r="E112" s="129">
        <v>0</v>
      </c>
      <c r="F112" s="129">
        <v>0</v>
      </c>
      <c r="G112" s="129">
        <v>0</v>
      </c>
      <c r="H112" s="129">
        <v>0</v>
      </c>
      <c r="I112" s="129">
        <v>1.247986</v>
      </c>
      <c r="J112" s="129">
        <v>0</v>
      </c>
      <c r="K112" s="129">
        <v>0</v>
      </c>
      <c r="L112" s="129">
        <v>0</v>
      </c>
      <c r="M112" s="129">
        <v>0</v>
      </c>
      <c r="N112" s="129">
        <v>0</v>
      </c>
      <c r="O112" s="129">
        <v>0</v>
      </c>
      <c r="P112" s="129">
        <v>0</v>
      </c>
      <c r="Q112" s="129">
        <v>0</v>
      </c>
      <c r="R112" s="129">
        <v>0</v>
      </c>
      <c r="S112" s="129">
        <v>0</v>
      </c>
      <c r="T112" s="129">
        <v>0</v>
      </c>
      <c r="U112" s="129">
        <v>0</v>
      </c>
      <c r="V112" s="129">
        <v>0</v>
      </c>
      <c r="W112" s="129">
        <v>0</v>
      </c>
    </row>
    <row r="113" spans="1:23" x14ac:dyDescent="0.25">
      <c r="A113" t="s">
        <v>131</v>
      </c>
      <c r="B113" s="130">
        <v>1.2387969999999999</v>
      </c>
      <c r="C113" s="129">
        <v>0</v>
      </c>
      <c r="D113" s="129">
        <v>0</v>
      </c>
      <c r="E113" s="129">
        <v>0</v>
      </c>
      <c r="F113" s="129">
        <v>0</v>
      </c>
      <c r="G113" s="129">
        <v>0</v>
      </c>
      <c r="H113" s="129">
        <v>2.5312999999999999E-2</v>
      </c>
      <c r="I113" s="129">
        <v>1.213484</v>
      </c>
      <c r="J113" s="129">
        <v>0</v>
      </c>
      <c r="K113" s="129">
        <v>0</v>
      </c>
      <c r="L113" s="129">
        <v>0</v>
      </c>
      <c r="M113" s="129">
        <v>0</v>
      </c>
      <c r="N113" s="129">
        <v>0</v>
      </c>
      <c r="O113" s="129">
        <v>0</v>
      </c>
      <c r="P113" s="129">
        <v>0</v>
      </c>
      <c r="Q113" s="129">
        <v>0</v>
      </c>
      <c r="R113" s="129">
        <v>0</v>
      </c>
      <c r="S113" s="129">
        <v>0</v>
      </c>
      <c r="T113" s="129">
        <v>0</v>
      </c>
      <c r="U113" s="129">
        <v>0</v>
      </c>
      <c r="V113" s="129">
        <v>0</v>
      </c>
      <c r="W113" s="129">
        <v>0</v>
      </c>
    </row>
    <row r="114" spans="1:23" x14ac:dyDescent="0.25">
      <c r="A114" t="s">
        <v>157</v>
      </c>
      <c r="B114" s="130">
        <v>1.201273</v>
      </c>
      <c r="C114" s="129">
        <v>0</v>
      </c>
      <c r="D114" s="129">
        <v>0</v>
      </c>
      <c r="E114" s="129">
        <v>0</v>
      </c>
      <c r="F114" s="129">
        <v>0</v>
      </c>
      <c r="G114" s="129">
        <v>0</v>
      </c>
      <c r="H114" s="129">
        <v>6.8890000000000002E-3</v>
      </c>
      <c r="I114" s="129">
        <v>0.27575899999999998</v>
      </c>
      <c r="J114" s="129">
        <v>0</v>
      </c>
      <c r="K114" s="129">
        <v>0</v>
      </c>
      <c r="L114" s="129">
        <v>0</v>
      </c>
      <c r="M114" s="129">
        <v>0.79398299999999999</v>
      </c>
      <c r="N114" s="129">
        <v>0</v>
      </c>
      <c r="O114" s="129">
        <v>0</v>
      </c>
      <c r="P114" s="129">
        <v>0</v>
      </c>
      <c r="Q114" s="129">
        <v>0</v>
      </c>
      <c r="R114" s="129">
        <v>0.124642</v>
      </c>
      <c r="S114" s="129">
        <v>0</v>
      </c>
      <c r="T114" s="129">
        <v>0</v>
      </c>
      <c r="U114" s="129">
        <v>0</v>
      </c>
      <c r="V114" s="129">
        <v>0</v>
      </c>
      <c r="W114" s="129">
        <v>0</v>
      </c>
    </row>
    <row r="115" spans="1:23" x14ac:dyDescent="0.25">
      <c r="A115" t="s">
        <v>253</v>
      </c>
      <c r="B115" s="130">
        <v>1.187001</v>
      </c>
      <c r="C115" s="129">
        <v>0</v>
      </c>
      <c r="D115" s="129">
        <v>0</v>
      </c>
      <c r="E115" s="129">
        <v>0</v>
      </c>
      <c r="F115" s="129">
        <v>0</v>
      </c>
      <c r="G115" s="129">
        <v>0</v>
      </c>
      <c r="H115" s="129">
        <v>0</v>
      </c>
      <c r="I115" s="129">
        <v>0.19339999999999999</v>
      </c>
      <c r="J115" s="129">
        <v>0</v>
      </c>
      <c r="K115" s="129">
        <v>0</v>
      </c>
      <c r="L115" s="129">
        <v>0</v>
      </c>
      <c r="M115" s="129">
        <v>4.0099999999999997E-2</v>
      </c>
      <c r="N115" s="129">
        <v>0</v>
      </c>
      <c r="O115" s="129">
        <v>0</v>
      </c>
      <c r="P115" s="129">
        <v>0</v>
      </c>
      <c r="Q115" s="129">
        <v>0</v>
      </c>
      <c r="R115" s="129">
        <v>7.9000000000000008E-3</v>
      </c>
      <c r="S115" s="129">
        <v>0.92735000000000001</v>
      </c>
      <c r="T115" s="129">
        <v>0</v>
      </c>
      <c r="U115" s="129">
        <v>0</v>
      </c>
      <c r="V115" s="129">
        <v>0</v>
      </c>
      <c r="W115" s="129">
        <v>1.8251E-2</v>
      </c>
    </row>
    <row r="116" spans="1:23" x14ac:dyDescent="0.25">
      <c r="A116" t="s">
        <v>186</v>
      </c>
      <c r="B116" s="130">
        <v>1.132762</v>
      </c>
      <c r="C116" s="129">
        <v>0</v>
      </c>
      <c r="D116" s="129">
        <v>0</v>
      </c>
      <c r="E116" s="129">
        <v>0</v>
      </c>
      <c r="F116" s="129">
        <v>0</v>
      </c>
      <c r="G116" s="129">
        <v>0</v>
      </c>
      <c r="H116" s="129">
        <v>0</v>
      </c>
      <c r="I116" s="129">
        <v>1.132762</v>
      </c>
      <c r="J116" s="129">
        <v>0</v>
      </c>
      <c r="K116" s="129">
        <v>0</v>
      </c>
      <c r="L116" s="129">
        <v>0</v>
      </c>
      <c r="M116" s="129">
        <v>0</v>
      </c>
      <c r="N116" s="129">
        <v>0</v>
      </c>
      <c r="O116" s="129">
        <v>0</v>
      </c>
      <c r="P116" s="129">
        <v>0</v>
      </c>
      <c r="Q116" s="129">
        <v>0</v>
      </c>
      <c r="R116" s="129">
        <v>0</v>
      </c>
      <c r="S116" s="129">
        <v>0</v>
      </c>
      <c r="T116" s="129">
        <v>0</v>
      </c>
      <c r="U116" s="129">
        <v>0</v>
      </c>
      <c r="V116" s="129">
        <v>0</v>
      </c>
      <c r="W116" s="129">
        <v>0</v>
      </c>
    </row>
    <row r="117" spans="1:23" x14ac:dyDescent="0.25">
      <c r="A117" t="s">
        <v>177</v>
      </c>
      <c r="B117" s="130">
        <v>1.0831580000000001</v>
      </c>
      <c r="C117" s="129">
        <v>0</v>
      </c>
      <c r="D117" s="129">
        <v>0</v>
      </c>
      <c r="E117" s="129">
        <v>0</v>
      </c>
      <c r="F117" s="129">
        <v>0</v>
      </c>
      <c r="G117" s="129">
        <v>0</v>
      </c>
      <c r="H117" s="129">
        <v>0</v>
      </c>
      <c r="I117" s="129">
        <v>1.0831580000000001</v>
      </c>
      <c r="J117" s="129">
        <v>0</v>
      </c>
      <c r="K117" s="129">
        <v>0</v>
      </c>
      <c r="L117" s="129">
        <v>0</v>
      </c>
      <c r="M117" s="129">
        <v>0</v>
      </c>
      <c r="N117" s="129">
        <v>0</v>
      </c>
      <c r="O117" s="129">
        <v>0</v>
      </c>
      <c r="P117" s="129">
        <v>0</v>
      </c>
      <c r="Q117" s="129">
        <v>0</v>
      </c>
      <c r="R117" s="129">
        <v>0</v>
      </c>
      <c r="S117" s="129">
        <v>0</v>
      </c>
      <c r="T117" s="129">
        <v>0</v>
      </c>
      <c r="U117" s="129">
        <v>0</v>
      </c>
      <c r="V117" s="129">
        <v>0</v>
      </c>
      <c r="W117" s="129">
        <v>0</v>
      </c>
    </row>
    <row r="118" spans="1:23" x14ac:dyDescent="0.25">
      <c r="A118" t="s">
        <v>173</v>
      </c>
      <c r="B118" s="130">
        <v>0.95427099999999998</v>
      </c>
      <c r="C118" s="129">
        <v>0</v>
      </c>
      <c r="D118" s="129">
        <v>0</v>
      </c>
      <c r="E118" s="129">
        <v>0</v>
      </c>
      <c r="F118" s="129">
        <v>0.853796</v>
      </c>
      <c r="G118" s="129">
        <v>0</v>
      </c>
      <c r="H118" s="129">
        <v>0</v>
      </c>
      <c r="I118" s="129">
        <v>0</v>
      </c>
      <c r="J118" s="129">
        <v>0</v>
      </c>
      <c r="K118" s="129">
        <v>0</v>
      </c>
      <c r="L118" s="129">
        <v>0</v>
      </c>
      <c r="M118" s="129">
        <v>0</v>
      </c>
      <c r="N118" s="129">
        <v>0</v>
      </c>
      <c r="O118" s="129">
        <v>0</v>
      </c>
      <c r="P118" s="129">
        <v>0</v>
      </c>
      <c r="Q118" s="129">
        <v>0</v>
      </c>
      <c r="R118" s="129">
        <v>1.8832999999999999E-2</v>
      </c>
      <c r="S118" s="129">
        <v>0</v>
      </c>
      <c r="T118" s="129">
        <v>7.8642000000000004E-2</v>
      </c>
      <c r="U118" s="129">
        <v>0</v>
      </c>
      <c r="V118" s="129">
        <v>0</v>
      </c>
      <c r="W118" s="129">
        <v>3.0000000000000001E-3</v>
      </c>
    </row>
    <row r="119" spans="1:23" x14ac:dyDescent="0.25">
      <c r="A119" t="s">
        <v>198</v>
      </c>
      <c r="B119" s="130">
        <v>0.94977199999999995</v>
      </c>
      <c r="C119" s="129">
        <v>0</v>
      </c>
      <c r="D119" s="129">
        <v>0</v>
      </c>
      <c r="E119" s="129">
        <v>0</v>
      </c>
      <c r="F119" s="129">
        <v>0</v>
      </c>
      <c r="G119" s="129">
        <v>0</v>
      </c>
      <c r="H119" s="129">
        <v>0.94777199999999995</v>
      </c>
      <c r="I119" s="129">
        <v>0</v>
      </c>
      <c r="J119" s="129">
        <v>0</v>
      </c>
      <c r="K119" s="129">
        <v>0</v>
      </c>
      <c r="L119" s="129">
        <v>0</v>
      </c>
      <c r="M119" s="129">
        <v>0</v>
      </c>
      <c r="N119" s="129">
        <v>0</v>
      </c>
      <c r="O119" s="129">
        <v>0</v>
      </c>
      <c r="P119" s="129">
        <v>0</v>
      </c>
      <c r="Q119" s="129">
        <v>0</v>
      </c>
      <c r="R119" s="129">
        <v>0</v>
      </c>
      <c r="S119" s="129">
        <v>0</v>
      </c>
      <c r="T119" s="129">
        <v>0</v>
      </c>
      <c r="U119" s="129">
        <v>0</v>
      </c>
      <c r="V119" s="129">
        <v>0</v>
      </c>
      <c r="W119" s="129">
        <v>2E-3</v>
      </c>
    </row>
    <row r="120" spans="1:23" x14ac:dyDescent="0.25">
      <c r="A120" t="s">
        <v>185</v>
      </c>
      <c r="B120" s="130">
        <v>0.87324599999999997</v>
      </c>
      <c r="C120" s="129">
        <v>0.15592500000000001</v>
      </c>
      <c r="D120" s="129">
        <v>0</v>
      </c>
      <c r="E120" s="129">
        <v>0</v>
      </c>
      <c r="F120" s="129">
        <v>0</v>
      </c>
      <c r="G120" s="129">
        <v>0</v>
      </c>
      <c r="H120" s="129">
        <v>0.70638900000000004</v>
      </c>
      <c r="I120" s="129">
        <v>0</v>
      </c>
      <c r="J120" s="129">
        <v>0</v>
      </c>
      <c r="K120" s="129">
        <v>0</v>
      </c>
      <c r="L120" s="129">
        <v>0</v>
      </c>
      <c r="M120" s="129">
        <v>0</v>
      </c>
      <c r="N120" s="129">
        <v>0</v>
      </c>
      <c r="O120" s="129">
        <v>0</v>
      </c>
      <c r="P120" s="129">
        <v>0</v>
      </c>
      <c r="Q120" s="129">
        <v>0</v>
      </c>
      <c r="R120" s="129">
        <v>0</v>
      </c>
      <c r="S120" s="129">
        <v>0</v>
      </c>
      <c r="T120" s="129">
        <v>0</v>
      </c>
      <c r="U120" s="129">
        <v>0</v>
      </c>
      <c r="V120" s="129">
        <v>0</v>
      </c>
      <c r="W120" s="129">
        <v>1.0932000000000001E-2</v>
      </c>
    </row>
    <row r="121" spans="1:23" x14ac:dyDescent="0.25">
      <c r="A121" t="s">
        <v>270</v>
      </c>
      <c r="B121" s="130">
        <v>0.74572799999999995</v>
      </c>
      <c r="C121" s="129">
        <v>0.74572799999999995</v>
      </c>
      <c r="D121" s="129">
        <v>0</v>
      </c>
      <c r="E121" s="129">
        <v>0</v>
      </c>
      <c r="F121" s="129">
        <v>0</v>
      </c>
      <c r="G121" s="129">
        <v>0</v>
      </c>
      <c r="H121" s="129">
        <v>0</v>
      </c>
      <c r="I121" s="129">
        <v>0</v>
      </c>
      <c r="J121" s="129">
        <v>0</v>
      </c>
      <c r="K121" s="129">
        <v>0</v>
      </c>
      <c r="L121" s="129">
        <v>0</v>
      </c>
      <c r="M121" s="129">
        <v>0</v>
      </c>
      <c r="N121" s="129">
        <v>0</v>
      </c>
      <c r="O121" s="129">
        <v>0</v>
      </c>
      <c r="P121" s="129">
        <v>0</v>
      </c>
      <c r="Q121" s="129">
        <v>0</v>
      </c>
      <c r="R121" s="129">
        <v>0</v>
      </c>
      <c r="S121" s="129">
        <v>0</v>
      </c>
      <c r="T121" s="129">
        <v>0</v>
      </c>
      <c r="U121" s="129">
        <v>0</v>
      </c>
      <c r="V121" s="129">
        <v>0</v>
      </c>
      <c r="W121" s="129">
        <v>0</v>
      </c>
    </row>
    <row r="122" spans="1:23" x14ac:dyDescent="0.25">
      <c r="A122" t="s">
        <v>141</v>
      </c>
      <c r="B122" s="130">
        <v>0.70072100000000004</v>
      </c>
      <c r="C122" s="129">
        <v>0</v>
      </c>
      <c r="D122" s="129">
        <v>0</v>
      </c>
      <c r="E122" s="129">
        <v>0</v>
      </c>
      <c r="F122" s="129">
        <v>0</v>
      </c>
      <c r="G122" s="129">
        <v>0</v>
      </c>
      <c r="H122" s="129">
        <v>0</v>
      </c>
      <c r="I122" s="129">
        <v>0</v>
      </c>
      <c r="J122" s="129">
        <v>0</v>
      </c>
      <c r="K122" s="129">
        <v>0</v>
      </c>
      <c r="L122" s="129">
        <v>0</v>
      </c>
      <c r="M122" s="129">
        <v>0</v>
      </c>
      <c r="N122" s="129">
        <v>0</v>
      </c>
      <c r="O122" s="129">
        <v>0</v>
      </c>
      <c r="P122" s="129">
        <v>0</v>
      </c>
      <c r="Q122" s="129">
        <v>0.528976</v>
      </c>
      <c r="R122" s="129">
        <v>2.3047000000000002E-2</v>
      </c>
      <c r="S122" s="129">
        <v>0.11429499999999999</v>
      </c>
      <c r="T122" s="129">
        <v>5.1339999999999997E-3</v>
      </c>
      <c r="U122" s="129">
        <v>0</v>
      </c>
      <c r="V122" s="129">
        <v>0</v>
      </c>
      <c r="W122" s="129">
        <v>2.9269E-2</v>
      </c>
    </row>
    <row r="123" spans="1:23" x14ac:dyDescent="0.25">
      <c r="A123" t="s">
        <v>188</v>
      </c>
      <c r="B123" s="130">
        <v>0.692106</v>
      </c>
      <c r="C123" s="129">
        <v>0</v>
      </c>
      <c r="D123" s="129">
        <v>0</v>
      </c>
      <c r="E123" s="129">
        <v>0</v>
      </c>
      <c r="F123" s="129">
        <v>0</v>
      </c>
      <c r="G123" s="129">
        <v>0</v>
      </c>
      <c r="H123" s="129">
        <v>0</v>
      </c>
      <c r="I123" s="129">
        <v>0.692106</v>
      </c>
      <c r="J123" s="129">
        <v>0</v>
      </c>
      <c r="K123" s="129">
        <v>0</v>
      </c>
      <c r="L123" s="129">
        <v>0</v>
      </c>
      <c r="M123" s="129">
        <v>0</v>
      </c>
      <c r="N123" s="129">
        <v>0</v>
      </c>
      <c r="O123" s="129">
        <v>0</v>
      </c>
      <c r="P123" s="129">
        <v>0</v>
      </c>
      <c r="Q123" s="129">
        <v>0</v>
      </c>
      <c r="R123" s="129">
        <v>0</v>
      </c>
      <c r="S123" s="129">
        <v>0</v>
      </c>
      <c r="T123" s="129">
        <v>0</v>
      </c>
      <c r="U123" s="129">
        <v>0</v>
      </c>
      <c r="V123" s="129">
        <v>0</v>
      </c>
      <c r="W123" s="129">
        <v>0</v>
      </c>
    </row>
    <row r="124" spans="1:23" x14ac:dyDescent="0.25">
      <c r="A124" t="s">
        <v>193</v>
      </c>
      <c r="B124" s="130">
        <v>0.64273499999999995</v>
      </c>
      <c r="C124" s="129">
        <v>0</v>
      </c>
      <c r="D124" s="129">
        <v>0</v>
      </c>
      <c r="E124" s="129">
        <v>0</v>
      </c>
      <c r="F124" s="129">
        <v>0</v>
      </c>
      <c r="G124" s="129">
        <v>0</v>
      </c>
      <c r="H124" s="129">
        <v>0</v>
      </c>
      <c r="I124" s="129">
        <v>0</v>
      </c>
      <c r="J124" s="129">
        <v>0</v>
      </c>
      <c r="K124" s="129">
        <v>0</v>
      </c>
      <c r="L124" s="129">
        <v>0</v>
      </c>
      <c r="M124" s="129">
        <v>0.64273499999999995</v>
      </c>
      <c r="N124" s="129">
        <v>0</v>
      </c>
      <c r="O124" s="129">
        <v>0</v>
      </c>
      <c r="P124" s="129">
        <v>0</v>
      </c>
      <c r="Q124" s="129">
        <v>0</v>
      </c>
      <c r="R124" s="129">
        <v>0</v>
      </c>
      <c r="S124" s="129">
        <v>0</v>
      </c>
      <c r="T124" s="129">
        <v>0</v>
      </c>
      <c r="U124" s="129">
        <v>0</v>
      </c>
      <c r="V124" s="129">
        <v>0</v>
      </c>
      <c r="W124" s="129">
        <v>0</v>
      </c>
    </row>
    <row r="125" spans="1:23" x14ac:dyDescent="0.25">
      <c r="A125" t="s">
        <v>162</v>
      </c>
      <c r="B125" s="130">
        <v>0.62611499999999998</v>
      </c>
      <c r="C125" s="129">
        <v>0</v>
      </c>
      <c r="D125" s="129">
        <v>0</v>
      </c>
      <c r="E125" s="129">
        <v>0</v>
      </c>
      <c r="F125" s="129">
        <v>0</v>
      </c>
      <c r="G125" s="129">
        <v>0</v>
      </c>
      <c r="H125" s="129">
        <v>0</v>
      </c>
      <c r="I125" s="129">
        <v>0</v>
      </c>
      <c r="J125" s="129">
        <v>0</v>
      </c>
      <c r="K125" s="129">
        <v>0</v>
      </c>
      <c r="L125" s="129">
        <v>0</v>
      </c>
      <c r="M125" s="129">
        <v>0</v>
      </c>
      <c r="N125" s="129">
        <v>0</v>
      </c>
      <c r="O125" s="129">
        <v>0</v>
      </c>
      <c r="P125" s="129">
        <v>0</v>
      </c>
      <c r="Q125" s="129">
        <v>0.124393</v>
      </c>
      <c r="R125" s="129">
        <v>0.49944</v>
      </c>
      <c r="S125" s="129">
        <v>0</v>
      </c>
      <c r="T125" s="129">
        <v>1.686E-3</v>
      </c>
      <c r="U125" s="129">
        <v>0</v>
      </c>
      <c r="V125" s="129">
        <v>0</v>
      </c>
      <c r="W125" s="129">
        <v>5.9599999999999996E-4</v>
      </c>
    </row>
    <row r="126" spans="1:23" x14ac:dyDescent="0.25">
      <c r="A126" t="s">
        <v>257</v>
      </c>
      <c r="B126" s="130">
        <v>0.56849099999999997</v>
      </c>
      <c r="C126" s="129">
        <v>0</v>
      </c>
      <c r="D126" s="129">
        <v>0</v>
      </c>
      <c r="E126" s="129">
        <v>0</v>
      </c>
      <c r="F126" s="129">
        <v>0</v>
      </c>
      <c r="G126" s="129">
        <v>0</v>
      </c>
      <c r="H126" s="129">
        <v>0</v>
      </c>
      <c r="I126" s="129">
        <v>0</v>
      </c>
      <c r="J126" s="129">
        <v>0</v>
      </c>
      <c r="K126" s="129">
        <v>0</v>
      </c>
      <c r="L126" s="129">
        <v>0.56849099999999997</v>
      </c>
      <c r="M126" s="129">
        <v>0</v>
      </c>
      <c r="N126" s="129">
        <v>0</v>
      </c>
      <c r="O126" s="129">
        <v>0</v>
      </c>
      <c r="P126" s="129">
        <v>0</v>
      </c>
      <c r="Q126" s="129">
        <v>0</v>
      </c>
      <c r="R126" s="129">
        <v>0</v>
      </c>
      <c r="S126" s="129">
        <v>0</v>
      </c>
      <c r="T126" s="129">
        <v>0</v>
      </c>
      <c r="U126" s="129">
        <v>0</v>
      </c>
      <c r="V126" s="129">
        <v>0</v>
      </c>
      <c r="W126" s="129">
        <v>0</v>
      </c>
    </row>
    <row r="127" spans="1:23" x14ac:dyDescent="0.25">
      <c r="A127" t="s">
        <v>311</v>
      </c>
      <c r="B127" s="130">
        <v>0.46319100000000002</v>
      </c>
      <c r="C127" s="129">
        <v>0</v>
      </c>
      <c r="D127" s="129">
        <v>0</v>
      </c>
      <c r="E127" s="129">
        <v>0</v>
      </c>
      <c r="F127" s="129">
        <v>6.8832000000000004E-2</v>
      </c>
      <c r="G127" s="129">
        <v>0</v>
      </c>
      <c r="H127" s="129">
        <v>9.8700000000000003E-4</v>
      </c>
      <c r="I127" s="129">
        <v>4.4130999999999997E-2</v>
      </c>
      <c r="J127" s="129">
        <v>0</v>
      </c>
      <c r="K127" s="129">
        <v>0</v>
      </c>
      <c r="L127" s="129">
        <v>1E-4</v>
      </c>
      <c r="M127" s="129">
        <v>7.0688000000000001E-2</v>
      </c>
      <c r="N127" s="129">
        <v>0</v>
      </c>
      <c r="O127" s="129">
        <v>0</v>
      </c>
      <c r="P127" s="129">
        <v>0</v>
      </c>
      <c r="Q127" s="129">
        <v>3.3543999999999997E-2</v>
      </c>
      <c r="R127" s="129">
        <v>0.22855600000000001</v>
      </c>
      <c r="S127" s="129">
        <v>0</v>
      </c>
      <c r="T127" s="129">
        <v>1.5616E-2</v>
      </c>
      <c r="U127" s="129">
        <v>0</v>
      </c>
      <c r="V127" s="129">
        <v>0</v>
      </c>
      <c r="W127" s="129">
        <v>7.3700000000000002E-4</v>
      </c>
    </row>
    <row r="128" spans="1:23" x14ac:dyDescent="0.25">
      <c r="A128" t="s">
        <v>333</v>
      </c>
      <c r="B128" s="130">
        <v>3.1353900000000001</v>
      </c>
      <c r="C128" s="129">
        <v>9.0703000000000006E-2</v>
      </c>
      <c r="D128" s="129">
        <v>0.27193800000000001</v>
      </c>
      <c r="E128" s="129">
        <v>0</v>
      </c>
      <c r="F128" s="129">
        <v>8.5610000000000006E-2</v>
      </c>
      <c r="G128" s="129">
        <v>0</v>
      </c>
      <c r="H128" s="129">
        <v>9.606400000000001E-2</v>
      </c>
      <c r="I128" s="129">
        <v>1.4635469999999999</v>
      </c>
      <c r="J128" s="129">
        <v>0</v>
      </c>
      <c r="K128" s="129">
        <v>5.2192000000000002E-2</v>
      </c>
      <c r="L128" s="129">
        <v>0.03</v>
      </c>
      <c r="M128" s="129">
        <v>0.18115400000000001</v>
      </c>
      <c r="N128" s="129">
        <v>0</v>
      </c>
      <c r="O128" s="129">
        <v>0.31021600000000005</v>
      </c>
      <c r="P128" s="129">
        <v>0</v>
      </c>
      <c r="Q128" s="129">
        <v>0.18154999999999999</v>
      </c>
      <c r="R128" s="129">
        <v>0</v>
      </c>
      <c r="S128" s="129">
        <v>0.21679999999999999</v>
      </c>
      <c r="T128" s="129">
        <v>0</v>
      </c>
      <c r="U128" s="129">
        <v>0</v>
      </c>
      <c r="V128" s="129">
        <v>0</v>
      </c>
      <c r="W128" s="129">
        <v>0.15561600000000003</v>
      </c>
    </row>
    <row r="129" spans="1:23" x14ac:dyDescent="0.25">
      <c r="A129" t="s">
        <v>334</v>
      </c>
      <c r="B129" s="130">
        <v>1.0034000000000001</v>
      </c>
      <c r="C129" s="129">
        <v>0</v>
      </c>
      <c r="D129" s="129">
        <v>0</v>
      </c>
      <c r="E129" s="129">
        <v>0</v>
      </c>
      <c r="F129" s="129">
        <v>0</v>
      </c>
      <c r="G129" s="129">
        <v>0</v>
      </c>
      <c r="H129" s="129">
        <v>0</v>
      </c>
      <c r="I129" s="129">
        <v>1.0034000000000001</v>
      </c>
      <c r="J129" s="129">
        <v>0</v>
      </c>
      <c r="K129" s="129">
        <v>0</v>
      </c>
      <c r="L129" s="129">
        <v>0</v>
      </c>
      <c r="M129" s="129">
        <v>0</v>
      </c>
      <c r="N129" s="129">
        <v>0</v>
      </c>
      <c r="O129" s="129">
        <v>0</v>
      </c>
      <c r="P129" s="129">
        <v>0</v>
      </c>
      <c r="Q129" s="129">
        <v>0</v>
      </c>
      <c r="R129" s="129">
        <v>0</v>
      </c>
      <c r="S129" s="129">
        <v>0</v>
      </c>
      <c r="T129" s="129">
        <v>0</v>
      </c>
      <c r="U129" s="129">
        <v>0</v>
      </c>
      <c r="V129" s="129">
        <v>0</v>
      </c>
      <c r="W129" s="129">
        <v>0</v>
      </c>
    </row>
    <row r="131" spans="1:23" ht="21.75" x14ac:dyDescent="0.25">
      <c r="A131" s="149" t="s">
        <v>336</v>
      </c>
    </row>
  </sheetData>
  <hyperlinks>
    <hyperlink ref="A1" location="Index!A1" display="Index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5"/>
  <sheetViews>
    <sheetView showGridLines="0" rightToLeft="1" workbookViewId="0"/>
  </sheetViews>
  <sheetFormatPr defaultColWidth="8.85546875" defaultRowHeight="18" customHeight="1" x14ac:dyDescent="0.55000000000000004"/>
  <cols>
    <col min="1" max="1" width="7" style="36" customWidth="1"/>
    <col min="2" max="2" width="48.42578125" style="36" customWidth="1"/>
    <col min="3" max="5" width="13.85546875" style="36" customWidth="1"/>
    <col min="6" max="6" width="0.140625" style="36" customWidth="1"/>
    <col min="7" max="7" width="11.85546875" style="36" bestFit="1" customWidth="1"/>
    <col min="8" max="9" width="8.85546875" style="36"/>
    <col min="10" max="11" width="8.85546875" style="46"/>
    <col min="12" max="245" width="8.85546875" style="36"/>
    <col min="246" max="246" width="5.85546875" style="36" customWidth="1"/>
    <col min="247" max="247" width="32.85546875" style="36" customWidth="1"/>
    <col min="248" max="248" width="5.85546875" style="36" customWidth="1"/>
    <col min="249" max="249" width="32.85546875" style="36" customWidth="1"/>
    <col min="250" max="255" width="8.85546875" style="36"/>
    <col min="256" max="256" width="32.85546875" style="36" customWidth="1"/>
    <col min="257" max="257" width="5.85546875" style="36" customWidth="1"/>
    <col min="258" max="258" width="32.85546875" style="36" customWidth="1"/>
    <col min="259" max="259" width="5.85546875" style="36" customWidth="1"/>
    <col min="260" max="501" width="8.85546875" style="36"/>
    <col min="502" max="502" width="5.85546875" style="36" customWidth="1"/>
    <col min="503" max="503" width="32.85546875" style="36" customWidth="1"/>
    <col min="504" max="504" width="5.85546875" style="36" customWidth="1"/>
    <col min="505" max="505" width="32.85546875" style="36" customWidth="1"/>
    <col min="506" max="511" width="8.85546875" style="36"/>
    <col min="512" max="512" width="32.85546875" style="36" customWidth="1"/>
    <col min="513" max="513" width="5.85546875" style="36" customWidth="1"/>
    <col min="514" max="514" width="32.85546875" style="36" customWidth="1"/>
    <col min="515" max="515" width="5.85546875" style="36" customWidth="1"/>
    <col min="516" max="757" width="8.85546875" style="36"/>
    <col min="758" max="758" width="5.85546875" style="36" customWidth="1"/>
    <col min="759" max="759" width="32.85546875" style="36" customWidth="1"/>
    <col min="760" max="760" width="5.85546875" style="36" customWidth="1"/>
    <col min="761" max="761" width="32.85546875" style="36" customWidth="1"/>
    <col min="762" max="767" width="8.85546875" style="36"/>
    <col min="768" max="768" width="32.85546875" style="36" customWidth="1"/>
    <col min="769" max="769" width="5.85546875" style="36" customWidth="1"/>
    <col min="770" max="770" width="32.85546875" style="36" customWidth="1"/>
    <col min="771" max="771" width="5.85546875" style="36" customWidth="1"/>
    <col min="772" max="1013" width="8.85546875" style="36"/>
    <col min="1014" max="1014" width="5.85546875" style="36" customWidth="1"/>
    <col min="1015" max="1015" width="32.85546875" style="36" customWidth="1"/>
    <col min="1016" max="1016" width="5.85546875" style="36" customWidth="1"/>
    <col min="1017" max="1017" width="32.85546875" style="36" customWidth="1"/>
    <col min="1018" max="1023" width="8.85546875" style="36"/>
    <col min="1024" max="1024" width="32.85546875" style="36" customWidth="1"/>
    <col min="1025" max="1025" width="5.85546875" style="36" customWidth="1"/>
    <col min="1026" max="1026" width="32.85546875" style="36" customWidth="1"/>
    <col min="1027" max="1027" width="5.85546875" style="36" customWidth="1"/>
    <col min="1028" max="1269" width="8.85546875" style="36"/>
    <col min="1270" max="1270" width="5.85546875" style="36" customWidth="1"/>
    <col min="1271" max="1271" width="32.85546875" style="36" customWidth="1"/>
    <col min="1272" max="1272" width="5.85546875" style="36" customWidth="1"/>
    <col min="1273" max="1273" width="32.85546875" style="36" customWidth="1"/>
    <col min="1274" max="1279" width="8.85546875" style="36"/>
    <col min="1280" max="1280" width="32.85546875" style="36" customWidth="1"/>
    <col min="1281" max="1281" width="5.85546875" style="36" customWidth="1"/>
    <col min="1282" max="1282" width="32.85546875" style="36" customWidth="1"/>
    <col min="1283" max="1283" width="5.85546875" style="36" customWidth="1"/>
    <col min="1284" max="1525" width="8.85546875" style="36"/>
    <col min="1526" max="1526" width="5.85546875" style="36" customWidth="1"/>
    <col min="1527" max="1527" width="32.85546875" style="36" customWidth="1"/>
    <col min="1528" max="1528" width="5.85546875" style="36" customWidth="1"/>
    <col min="1529" max="1529" width="32.85546875" style="36" customWidth="1"/>
    <col min="1530" max="1535" width="8.85546875" style="36"/>
    <col min="1536" max="1536" width="32.85546875" style="36" customWidth="1"/>
    <col min="1537" max="1537" width="5.85546875" style="36" customWidth="1"/>
    <col min="1538" max="1538" width="32.85546875" style="36" customWidth="1"/>
    <col min="1539" max="1539" width="5.85546875" style="36" customWidth="1"/>
    <col min="1540" max="1781" width="8.85546875" style="36"/>
    <col min="1782" max="1782" width="5.85546875" style="36" customWidth="1"/>
    <col min="1783" max="1783" width="32.85546875" style="36" customWidth="1"/>
    <col min="1784" max="1784" width="5.85546875" style="36" customWidth="1"/>
    <col min="1785" max="1785" width="32.85546875" style="36" customWidth="1"/>
    <col min="1786" max="1791" width="8.85546875" style="36"/>
    <col min="1792" max="1792" width="32.85546875" style="36" customWidth="1"/>
    <col min="1793" max="1793" width="5.85546875" style="36" customWidth="1"/>
    <col min="1794" max="1794" width="32.85546875" style="36" customWidth="1"/>
    <col min="1795" max="1795" width="5.85546875" style="36" customWidth="1"/>
    <col min="1796" max="2037" width="8.85546875" style="36"/>
    <col min="2038" max="2038" width="5.85546875" style="36" customWidth="1"/>
    <col min="2039" max="2039" width="32.85546875" style="36" customWidth="1"/>
    <col min="2040" max="2040" width="5.85546875" style="36" customWidth="1"/>
    <col min="2041" max="2041" width="32.85546875" style="36" customWidth="1"/>
    <col min="2042" max="2047" width="8.85546875" style="36"/>
    <col min="2048" max="2048" width="32.85546875" style="36" customWidth="1"/>
    <col min="2049" max="2049" width="5.85546875" style="36" customWidth="1"/>
    <col min="2050" max="2050" width="32.85546875" style="36" customWidth="1"/>
    <col min="2051" max="2051" width="5.85546875" style="36" customWidth="1"/>
    <col min="2052" max="2293" width="8.85546875" style="36"/>
    <col min="2294" max="2294" width="5.85546875" style="36" customWidth="1"/>
    <col min="2295" max="2295" width="32.85546875" style="36" customWidth="1"/>
    <col min="2296" max="2296" width="5.85546875" style="36" customWidth="1"/>
    <col min="2297" max="2297" width="32.85546875" style="36" customWidth="1"/>
    <col min="2298" max="2303" width="8.85546875" style="36"/>
    <col min="2304" max="2304" width="32.85546875" style="36" customWidth="1"/>
    <col min="2305" max="2305" width="5.85546875" style="36" customWidth="1"/>
    <col min="2306" max="2306" width="32.85546875" style="36" customWidth="1"/>
    <col min="2307" max="2307" width="5.85546875" style="36" customWidth="1"/>
    <col min="2308" max="2549" width="8.85546875" style="36"/>
    <col min="2550" max="2550" width="5.85546875" style="36" customWidth="1"/>
    <col min="2551" max="2551" width="32.85546875" style="36" customWidth="1"/>
    <col min="2552" max="2552" width="5.85546875" style="36" customWidth="1"/>
    <col min="2553" max="2553" width="32.85546875" style="36" customWidth="1"/>
    <col min="2554" max="2559" width="8.85546875" style="36"/>
    <col min="2560" max="2560" width="32.85546875" style="36" customWidth="1"/>
    <col min="2561" max="2561" width="5.85546875" style="36" customWidth="1"/>
    <col min="2562" max="2562" width="32.85546875" style="36" customWidth="1"/>
    <col min="2563" max="2563" width="5.85546875" style="36" customWidth="1"/>
    <col min="2564" max="2805" width="8.85546875" style="36"/>
    <col min="2806" max="2806" width="5.85546875" style="36" customWidth="1"/>
    <col min="2807" max="2807" width="32.85546875" style="36" customWidth="1"/>
    <col min="2808" max="2808" width="5.85546875" style="36" customWidth="1"/>
    <col min="2809" max="2809" width="32.85546875" style="36" customWidth="1"/>
    <col min="2810" max="2815" width="8.85546875" style="36"/>
    <col min="2816" max="2816" width="32.85546875" style="36" customWidth="1"/>
    <col min="2817" max="2817" width="5.85546875" style="36" customWidth="1"/>
    <col min="2818" max="2818" width="32.85546875" style="36" customWidth="1"/>
    <col min="2819" max="2819" width="5.85546875" style="36" customWidth="1"/>
    <col min="2820" max="3061" width="8.85546875" style="36"/>
    <col min="3062" max="3062" width="5.85546875" style="36" customWidth="1"/>
    <col min="3063" max="3063" width="32.85546875" style="36" customWidth="1"/>
    <col min="3064" max="3064" width="5.85546875" style="36" customWidth="1"/>
    <col min="3065" max="3065" width="32.85546875" style="36" customWidth="1"/>
    <col min="3066" max="3071" width="8.85546875" style="36"/>
    <col min="3072" max="3072" width="32.85546875" style="36" customWidth="1"/>
    <col min="3073" max="3073" width="5.85546875" style="36" customWidth="1"/>
    <col min="3074" max="3074" width="32.85546875" style="36" customWidth="1"/>
    <col min="3075" max="3075" width="5.85546875" style="36" customWidth="1"/>
    <col min="3076" max="3317" width="8.85546875" style="36"/>
    <col min="3318" max="3318" width="5.85546875" style="36" customWidth="1"/>
    <col min="3319" max="3319" width="32.85546875" style="36" customWidth="1"/>
    <col min="3320" max="3320" width="5.85546875" style="36" customWidth="1"/>
    <col min="3321" max="3321" width="32.85546875" style="36" customWidth="1"/>
    <col min="3322" max="3327" width="8.85546875" style="36"/>
    <col min="3328" max="3328" width="32.85546875" style="36" customWidth="1"/>
    <col min="3329" max="3329" width="5.85546875" style="36" customWidth="1"/>
    <col min="3330" max="3330" width="32.85546875" style="36" customWidth="1"/>
    <col min="3331" max="3331" width="5.85546875" style="36" customWidth="1"/>
    <col min="3332" max="3573" width="8.85546875" style="36"/>
    <col min="3574" max="3574" width="5.85546875" style="36" customWidth="1"/>
    <col min="3575" max="3575" width="32.85546875" style="36" customWidth="1"/>
    <col min="3576" max="3576" width="5.85546875" style="36" customWidth="1"/>
    <col min="3577" max="3577" width="32.85546875" style="36" customWidth="1"/>
    <col min="3578" max="3583" width="8.85546875" style="36"/>
    <col min="3584" max="3584" width="32.85546875" style="36" customWidth="1"/>
    <col min="3585" max="3585" width="5.85546875" style="36" customWidth="1"/>
    <col min="3586" max="3586" width="32.85546875" style="36" customWidth="1"/>
    <col min="3587" max="3587" width="5.85546875" style="36" customWidth="1"/>
    <col min="3588" max="3829" width="8.85546875" style="36"/>
    <col min="3830" max="3830" width="5.85546875" style="36" customWidth="1"/>
    <col min="3831" max="3831" width="32.85546875" style="36" customWidth="1"/>
    <col min="3832" max="3832" width="5.85546875" style="36" customWidth="1"/>
    <col min="3833" max="3833" width="32.85546875" style="36" customWidth="1"/>
    <col min="3834" max="3839" width="8.85546875" style="36"/>
    <col min="3840" max="3840" width="32.85546875" style="36" customWidth="1"/>
    <col min="3841" max="3841" width="5.85546875" style="36" customWidth="1"/>
    <col min="3842" max="3842" width="32.85546875" style="36" customWidth="1"/>
    <col min="3843" max="3843" width="5.85546875" style="36" customWidth="1"/>
    <col min="3844" max="4085" width="8.85546875" style="36"/>
    <col min="4086" max="4086" width="5.85546875" style="36" customWidth="1"/>
    <col min="4087" max="4087" width="32.85546875" style="36" customWidth="1"/>
    <col min="4088" max="4088" width="5.85546875" style="36" customWidth="1"/>
    <col min="4089" max="4089" width="32.85546875" style="36" customWidth="1"/>
    <col min="4090" max="4095" width="8.85546875" style="36"/>
    <col min="4096" max="4096" width="32.85546875" style="36" customWidth="1"/>
    <col min="4097" max="4097" width="5.85546875" style="36" customWidth="1"/>
    <col min="4098" max="4098" width="32.85546875" style="36" customWidth="1"/>
    <col min="4099" max="4099" width="5.85546875" style="36" customWidth="1"/>
    <col min="4100" max="4341" width="8.85546875" style="36"/>
    <col min="4342" max="4342" width="5.85546875" style="36" customWidth="1"/>
    <col min="4343" max="4343" width="32.85546875" style="36" customWidth="1"/>
    <col min="4344" max="4344" width="5.85546875" style="36" customWidth="1"/>
    <col min="4345" max="4345" width="32.85546875" style="36" customWidth="1"/>
    <col min="4346" max="4351" width="8.85546875" style="36"/>
    <col min="4352" max="4352" width="32.85546875" style="36" customWidth="1"/>
    <col min="4353" max="4353" width="5.85546875" style="36" customWidth="1"/>
    <col min="4354" max="4354" width="32.85546875" style="36" customWidth="1"/>
    <col min="4355" max="4355" width="5.85546875" style="36" customWidth="1"/>
    <col min="4356" max="4597" width="8.85546875" style="36"/>
    <col min="4598" max="4598" width="5.85546875" style="36" customWidth="1"/>
    <col min="4599" max="4599" width="32.85546875" style="36" customWidth="1"/>
    <col min="4600" max="4600" width="5.85546875" style="36" customWidth="1"/>
    <col min="4601" max="4601" width="32.85546875" style="36" customWidth="1"/>
    <col min="4602" max="4607" width="8.85546875" style="36"/>
    <col min="4608" max="4608" width="32.85546875" style="36" customWidth="1"/>
    <col min="4609" max="4609" width="5.85546875" style="36" customWidth="1"/>
    <col min="4610" max="4610" width="32.85546875" style="36" customWidth="1"/>
    <col min="4611" max="4611" width="5.85546875" style="36" customWidth="1"/>
    <col min="4612" max="4853" width="8.85546875" style="36"/>
    <col min="4854" max="4854" width="5.85546875" style="36" customWidth="1"/>
    <col min="4855" max="4855" width="32.85546875" style="36" customWidth="1"/>
    <col min="4856" max="4856" width="5.85546875" style="36" customWidth="1"/>
    <col min="4857" max="4857" width="32.85546875" style="36" customWidth="1"/>
    <col min="4858" max="4863" width="8.85546875" style="36"/>
    <col min="4864" max="4864" width="32.85546875" style="36" customWidth="1"/>
    <col min="4865" max="4865" width="5.85546875" style="36" customWidth="1"/>
    <col min="4866" max="4866" width="32.85546875" style="36" customWidth="1"/>
    <col min="4867" max="4867" width="5.85546875" style="36" customWidth="1"/>
    <col min="4868" max="5109" width="8.85546875" style="36"/>
    <col min="5110" max="5110" width="5.85546875" style="36" customWidth="1"/>
    <col min="5111" max="5111" width="32.85546875" style="36" customWidth="1"/>
    <col min="5112" max="5112" width="5.85546875" style="36" customWidth="1"/>
    <col min="5113" max="5113" width="32.85546875" style="36" customWidth="1"/>
    <col min="5114" max="5119" width="8.85546875" style="36"/>
    <col min="5120" max="5120" width="32.85546875" style="36" customWidth="1"/>
    <col min="5121" max="5121" width="5.85546875" style="36" customWidth="1"/>
    <col min="5122" max="5122" width="32.85546875" style="36" customWidth="1"/>
    <col min="5123" max="5123" width="5.85546875" style="36" customWidth="1"/>
    <col min="5124" max="5365" width="8.85546875" style="36"/>
    <col min="5366" max="5366" width="5.85546875" style="36" customWidth="1"/>
    <col min="5367" max="5367" width="32.85546875" style="36" customWidth="1"/>
    <col min="5368" max="5368" width="5.85546875" style="36" customWidth="1"/>
    <col min="5369" max="5369" width="32.85546875" style="36" customWidth="1"/>
    <col min="5370" max="5375" width="8.85546875" style="36"/>
    <col min="5376" max="5376" width="32.85546875" style="36" customWidth="1"/>
    <col min="5377" max="5377" width="5.85546875" style="36" customWidth="1"/>
    <col min="5378" max="5378" width="32.85546875" style="36" customWidth="1"/>
    <col min="5379" max="5379" width="5.85546875" style="36" customWidth="1"/>
    <col min="5380" max="5621" width="8.85546875" style="36"/>
    <col min="5622" max="5622" width="5.85546875" style="36" customWidth="1"/>
    <col min="5623" max="5623" width="32.85546875" style="36" customWidth="1"/>
    <col min="5624" max="5624" width="5.85546875" style="36" customWidth="1"/>
    <col min="5625" max="5625" width="32.85546875" style="36" customWidth="1"/>
    <col min="5626" max="5631" width="8.85546875" style="36"/>
    <col min="5632" max="5632" width="32.85546875" style="36" customWidth="1"/>
    <col min="5633" max="5633" width="5.85546875" style="36" customWidth="1"/>
    <col min="5634" max="5634" width="32.85546875" style="36" customWidth="1"/>
    <col min="5635" max="5635" width="5.85546875" style="36" customWidth="1"/>
    <col min="5636" max="5877" width="8.85546875" style="36"/>
    <col min="5878" max="5878" width="5.85546875" style="36" customWidth="1"/>
    <col min="5879" max="5879" width="32.85546875" style="36" customWidth="1"/>
    <col min="5880" max="5880" width="5.85546875" style="36" customWidth="1"/>
    <col min="5881" max="5881" width="32.85546875" style="36" customWidth="1"/>
    <col min="5882" max="5887" width="8.85546875" style="36"/>
    <col min="5888" max="5888" width="32.85546875" style="36" customWidth="1"/>
    <col min="5889" max="5889" width="5.85546875" style="36" customWidth="1"/>
    <col min="5890" max="5890" width="32.85546875" style="36" customWidth="1"/>
    <col min="5891" max="5891" width="5.85546875" style="36" customWidth="1"/>
    <col min="5892" max="6133" width="8.85546875" style="36"/>
    <col min="6134" max="6134" width="5.85546875" style="36" customWidth="1"/>
    <col min="6135" max="6135" width="32.85546875" style="36" customWidth="1"/>
    <col min="6136" max="6136" width="5.85546875" style="36" customWidth="1"/>
    <col min="6137" max="6137" width="32.85546875" style="36" customWidth="1"/>
    <col min="6138" max="6143" width="8.85546875" style="36"/>
    <col min="6144" max="6144" width="32.85546875" style="36" customWidth="1"/>
    <col min="6145" max="6145" width="5.85546875" style="36" customWidth="1"/>
    <col min="6146" max="6146" width="32.85546875" style="36" customWidth="1"/>
    <col min="6147" max="6147" width="5.85546875" style="36" customWidth="1"/>
    <col min="6148" max="6389" width="8.85546875" style="36"/>
    <col min="6390" max="6390" width="5.85546875" style="36" customWidth="1"/>
    <col min="6391" max="6391" width="32.85546875" style="36" customWidth="1"/>
    <col min="6392" max="6392" width="5.85546875" style="36" customWidth="1"/>
    <col min="6393" max="6393" width="32.85546875" style="36" customWidth="1"/>
    <col min="6394" max="6399" width="8.85546875" style="36"/>
    <col min="6400" max="6400" width="32.85546875" style="36" customWidth="1"/>
    <col min="6401" max="6401" width="5.85546875" style="36" customWidth="1"/>
    <col min="6402" max="6402" width="32.85546875" style="36" customWidth="1"/>
    <col min="6403" max="6403" width="5.85546875" style="36" customWidth="1"/>
    <col min="6404" max="6645" width="8.85546875" style="36"/>
    <col min="6646" max="6646" width="5.85546875" style="36" customWidth="1"/>
    <col min="6647" max="6647" width="32.85546875" style="36" customWidth="1"/>
    <col min="6648" max="6648" width="5.85546875" style="36" customWidth="1"/>
    <col min="6649" max="6649" width="32.85546875" style="36" customWidth="1"/>
    <col min="6650" max="6655" width="8.85546875" style="36"/>
    <col min="6656" max="6656" width="32.85546875" style="36" customWidth="1"/>
    <col min="6657" max="6657" width="5.85546875" style="36" customWidth="1"/>
    <col min="6658" max="6658" width="32.85546875" style="36" customWidth="1"/>
    <col min="6659" max="6659" width="5.85546875" style="36" customWidth="1"/>
    <col min="6660" max="6901" width="8.85546875" style="36"/>
    <col min="6902" max="6902" width="5.85546875" style="36" customWidth="1"/>
    <col min="6903" max="6903" width="32.85546875" style="36" customWidth="1"/>
    <col min="6904" max="6904" width="5.85546875" style="36" customWidth="1"/>
    <col min="6905" max="6905" width="32.85546875" style="36" customWidth="1"/>
    <col min="6906" max="6911" width="8.85546875" style="36"/>
    <col min="6912" max="6912" width="32.85546875" style="36" customWidth="1"/>
    <col min="6913" max="6913" width="5.85546875" style="36" customWidth="1"/>
    <col min="6914" max="6914" width="32.85546875" style="36" customWidth="1"/>
    <col min="6915" max="6915" width="5.85546875" style="36" customWidth="1"/>
    <col min="6916" max="7157" width="8.85546875" style="36"/>
    <col min="7158" max="7158" width="5.85546875" style="36" customWidth="1"/>
    <col min="7159" max="7159" width="32.85546875" style="36" customWidth="1"/>
    <col min="7160" max="7160" width="5.85546875" style="36" customWidth="1"/>
    <col min="7161" max="7161" width="32.85546875" style="36" customWidth="1"/>
    <col min="7162" max="7167" width="8.85546875" style="36"/>
    <col min="7168" max="7168" width="32.85546875" style="36" customWidth="1"/>
    <col min="7169" max="7169" width="5.85546875" style="36" customWidth="1"/>
    <col min="7170" max="7170" width="32.85546875" style="36" customWidth="1"/>
    <col min="7171" max="7171" width="5.85546875" style="36" customWidth="1"/>
    <col min="7172" max="7413" width="8.85546875" style="36"/>
    <col min="7414" max="7414" width="5.85546875" style="36" customWidth="1"/>
    <col min="7415" max="7415" width="32.85546875" style="36" customWidth="1"/>
    <col min="7416" max="7416" width="5.85546875" style="36" customWidth="1"/>
    <col min="7417" max="7417" width="32.85546875" style="36" customWidth="1"/>
    <col min="7418" max="7423" width="8.85546875" style="36"/>
    <col min="7424" max="7424" width="32.85546875" style="36" customWidth="1"/>
    <col min="7425" max="7425" width="5.85546875" style="36" customWidth="1"/>
    <col min="7426" max="7426" width="32.85546875" style="36" customWidth="1"/>
    <col min="7427" max="7427" width="5.85546875" style="36" customWidth="1"/>
    <col min="7428" max="7669" width="8.85546875" style="36"/>
    <col min="7670" max="7670" width="5.85546875" style="36" customWidth="1"/>
    <col min="7671" max="7671" width="32.85546875" style="36" customWidth="1"/>
    <col min="7672" max="7672" width="5.85546875" style="36" customWidth="1"/>
    <col min="7673" max="7673" width="32.85546875" style="36" customWidth="1"/>
    <col min="7674" max="7679" width="8.85546875" style="36"/>
    <col min="7680" max="7680" width="32.85546875" style="36" customWidth="1"/>
    <col min="7681" max="7681" width="5.85546875" style="36" customWidth="1"/>
    <col min="7682" max="7682" width="32.85546875" style="36" customWidth="1"/>
    <col min="7683" max="7683" width="5.85546875" style="36" customWidth="1"/>
    <col min="7684" max="7925" width="8.85546875" style="36"/>
    <col min="7926" max="7926" width="5.85546875" style="36" customWidth="1"/>
    <col min="7927" max="7927" width="32.85546875" style="36" customWidth="1"/>
    <col min="7928" max="7928" width="5.85546875" style="36" customWidth="1"/>
    <col min="7929" max="7929" width="32.85546875" style="36" customWidth="1"/>
    <col min="7930" max="7935" width="8.85546875" style="36"/>
    <col min="7936" max="7936" width="32.85546875" style="36" customWidth="1"/>
    <col min="7937" max="7937" width="5.85546875" style="36" customWidth="1"/>
    <col min="7938" max="7938" width="32.85546875" style="36" customWidth="1"/>
    <col min="7939" max="7939" width="5.85546875" style="36" customWidth="1"/>
    <col min="7940" max="8181" width="8.85546875" style="36"/>
    <col min="8182" max="8182" width="5.85546875" style="36" customWidth="1"/>
    <col min="8183" max="8183" width="32.85546875" style="36" customWidth="1"/>
    <col min="8184" max="8184" width="5.85546875" style="36" customWidth="1"/>
    <col min="8185" max="8185" width="32.85546875" style="36" customWidth="1"/>
    <col min="8186" max="8191" width="8.85546875" style="36"/>
    <col min="8192" max="8192" width="32.85546875" style="36" customWidth="1"/>
    <col min="8193" max="8193" width="5.85546875" style="36" customWidth="1"/>
    <col min="8194" max="8194" width="32.85546875" style="36" customWidth="1"/>
    <col min="8195" max="8195" width="5.85546875" style="36" customWidth="1"/>
    <col min="8196" max="8437" width="8.85546875" style="36"/>
    <col min="8438" max="8438" width="5.85546875" style="36" customWidth="1"/>
    <col min="8439" max="8439" width="32.85546875" style="36" customWidth="1"/>
    <col min="8440" max="8440" width="5.85546875" style="36" customWidth="1"/>
    <col min="8441" max="8441" width="32.85546875" style="36" customWidth="1"/>
    <col min="8442" max="8447" width="8.85546875" style="36"/>
    <col min="8448" max="8448" width="32.85546875" style="36" customWidth="1"/>
    <col min="8449" max="8449" width="5.85546875" style="36" customWidth="1"/>
    <col min="8450" max="8450" width="32.85546875" style="36" customWidth="1"/>
    <col min="8451" max="8451" width="5.85546875" style="36" customWidth="1"/>
    <col min="8452" max="8693" width="8.85546875" style="36"/>
    <col min="8694" max="8694" width="5.85546875" style="36" customWidth="1"/>
    <col min="8695" max="8695" width="32.85546875" style="36" customWidth="1"/>
    <col min="8696" max="8696" width="5.85546875" style="36" customWidth="1"/>
    <col min="8697" max="8697" width="32.85546875" style="36" customWidth="1"/>
    <col min="8698" max="8703" width="8.85546875" style="36"/>
    <col min="8704" max="8704" width="32.85546875" style="36" customWidth="1"/>
    <col min="8705" max="8705" width="5.85546875" style="36" customWidth="1"/>
    <col min="8706" max="8706" width="32.85546875" style="36" customWidth="1"/>
    <col min="8707" max="8707" width="5.85546875" style="36" customWidth="1"/>
    <col min="8708" max="8949" width="8.85546875" style="36"/>
    <col min="8950" max="8950" width="5.85546875" style="36" customWidth="1"/>
    <col min="8951" max="8951" width="32.85546875" style="36" customWidth="1"/>
    <col min="8952" max="8952" width="5.85546875" style="36" customWidth="1"/>
    <col min="8953" max="8953" width="32.85546875" style="36" customWidth="1"/>
    <col min="8954" max="8959" width="8.85546875" style="36"/>
    <col min="8960" max="8960" width="32.85546875" style="36" customWidth="1"/>
    <col min="8961" max="8961" width="5.85546875" style="36" customWidth="1"/>
    <col min="8962" max="8962" width="32.85546875" style="36" customWidth="1"/>
    <col min="8963" max="8963" width="5.85546875" style="36" customWidth="1"/>
    <col min="8964" max="9205" width="8.85546875" style="36"/>
    <col min="9206" max="9206" width="5.85546875" style="36" customWidth="1"/>
    <col min="9207" max="9207" width="32.85546875" style="36" customWidth="1"/>
    <col min="9208" max="9208" width="5.85546875" style="36" customWidth="1"/>
    <col min="9209" max="9209" width="32.85546875" style="36" customWidth="1"/>
    <col min="9210" max="9215" width="8.85546875" style="36"/>
    <col min="9216" max="9216" width="32.85546875" style="36" customWidth="1"/>
    <col min="9217" max="9217" width="5.85546875" style="36" customWidth="1"/>
    <col min="9218" max="9218" width="32.85546875" style="36" customWidth="1"/>
    <col min="9219" max="9219" width="5.85546875" style="36" customWidth="1"/>
    <col min="9220" max="9461" width="8.85546875" style="36"/>
    <col min="9462" max="9462" width="5.85546875" style="36" customWidth="1"/>
    <col min="9463" max="9463" width="32.85546875" style="36" customWidth="1"/>
    <col min="9464" max="9464" width="5.85546875" style="36" customWidth="1"/>
    <col min="9465" max="9465" width="32.85546875" style="36" customWidth="1"/>
    <col min="9466" max="9471" width="8.85546875" style="36"/>
    <col min="9472" max="9472" width="32.85546875" style="36" customWidth="1"/>
    <col min="9473" max="9473" width="5.85546875" style="36" customWidth="1"/>
    <col min="9474" max="9474" width="32.85546875" style="36" customWidth="1"/>
    <col min="9475" max="9475" width="5.85546875" style="36" customWidth="1"/>
    <col min="9476" max="9717" width="8.85546875" style="36"/>
    <col min="9718" max="9718" width="5.85546875" style="36" customWidth="1"/>
    <col min="9719" max="9719" width="32.85546875" style="36" customWidth="1"/>
    <col min="9720" max="9720" width="5.85546875" style="36" customWidth="1"/>
    <col min="9721" max="9721" width="32.85546875" style="36" customWidth="1"/>
    <col min="9722" max="9727" width="8.85546875" style="36"/>
    <col min="9728" max="9728" width="32.85546875" style="36" customWidth="1"/>
    <col min="9729" max="9729" width="5.85546875" style="36" customWidth="1"/>
    <col min="9730" max="9730" width="32.85546875" style="36" customWidth="1"/>
    <col min="9731" max="9731" width="5.85546875" style="36" customWidth="1"/>
    <col min="9732" max="9973" width="8.85546875" style="36"/>
    <col min="9974" max="9974" width="5.85546875" style="36" customWidth="1"/>
    <col min="9975" max="9975" width="32.85546875" style="36" customWidth="1"/>
    <col min="9976" max="9976" width="5.85546875" style="36" customWidth="1"/>
    <col min="9977" max="9977" width="32.85546875" style="36" customWidth="1"/>
    <col min="9978" max="9983" width="8.85546875" style="36"/>
    <col min="9984" max="9984" width="32.85546875" style="36" customWidth="1"/>
    <col min="9985" max="9985" width="5.85546875" style="36" customWidth="1"/>
    <col min="9986" max="9986" width="32.85546875" style="36" customWidth="1"/>
    <col min="9987" max="9987" width="5.85546875" style="36" customWidth="1"/>
    <col min="9988" max="10229" width="8.85546875" style="36"/>
    <col min="10230" max="10230" width="5.85546875" style="36" customWidth="1"/>
    <col min="10231" max="10231" width="32.85546875" style="36" customWidth="1"/>
    <col min="10232" max="10232" width="5.85546875" style="36" customWidth="1"/>
    <col min="10233" max="10233" width="32.85546875" style="36" customWidth="1"/>
    <col min="10234" max="10239" width="8.85546875" style="36"/>
    <col min="10240" max="10240" width="32.85546875" style="36" customWidth="1"/>
    <col min="10241" max="10241" width="5.85546875" style="36" customWidth="1"/>
    <col min="10242" max="10242" width="32.85546875" style="36" customWidth="1"/>
    <col min="10243" max="10243" width="5.85546875" style="36" customWidth="1"/>
    <col min="10244" max="10485" width="8.85546875" style="36"/>
    <col min="10486" max="10486" width="5.85546875" style="36" customWidth="1"/>
    <col min="10487" max="10487" width="32.85546875" style="36" customWidth="1"/>
    <col min="10488" max="10488" width="5.85546875" style="36" customWidth="1"/>
    <col min="10489" max="10489" width="32.85546875" style="36" customWidth="1"/>
    <col min="10490" max="10495" width="8.85546875" style="36"/>
    <col min="10496" max="10496" width="32.85546875" style="36" customWidth="1"/>
    <col min="10497" max="10497" width="5.85546875" style="36" customWidth="1"/>
    <col min="10498" max="10498" width="32.85546875" style="36" customWidth="1"/>
    <col min="10499" max="10499" width="5.85546875" style="36" customWidth="1"/>
    <col min="10500" max="10741" width="8.85546875" style="36"/>
    <col min="10742" max="10742" width="5.85546875" style="36" customWidth="1"/>
    <col min="10743" max="10743" width="32.85546875" style="36" customWidth="1"/>
    <col min="10744" max="10744" width="5.85546875" style="36" customWidth="1"/>
    <col min="10745" max="10745" width="32.85546875" style="36" customWidth="1"/>
    <col min="10746" max="10751" width="8.85546875" style="36"/>
    <col min="10752" max="10752" width="32.85546875" style="36" customWidth="1"/>
    <col min="10753" max="10753" width="5.85546875" style="36" customWidth="1"/>
    <col min="10754" max="10754" width="32.85546875" style="36" customWidth="1"/>
    <col min="10755" max="10755" width="5.85546875" style="36" customWidth="1"/>
    <col min="10756" max="10997" width="8.85546875" style="36"/>
    <col min="10998" max="10998" width="5.85546875" style="36" customWidth="1"/>
    <col min="10999" max="10999" width="32.85546875" style="36" customWidth="1"/>
    <col min="11000" max="11000" width="5.85546875" style="36" customWidth="1"/>
    <col min="11001" max="11001" width="32.85546875" style="36" customWidth="1"/>
    <col min="11002" max="11007" width="8.85546875" style="36"/>
    <col min="11008" max="11008" width="32.85546875" style="36" customWidth="1"/>
    <col min="11009" max="11009" width="5.85546875" style="36" customWidth="1"/>
    <col min="11010" max="11010" width="32.85546875" style="36" customWidth="1"/>
    <col min="11011" max="11011" width="5.85546875" style="36" customWidth="1"/>
    <col min="11012" max="11253" width="8.85546875" style="36"/>
    <col min="11254" max="11254" width="5.85546875" style="36" customWidth="1"/>
    <col min="11255" max="11255" width="32.85546875" style="36" customWidth="1"/>
    <col min="11256" max="11256" width="5.85546875" style="36" customWidth="1"/>
    <col min="11257" max="11257" width="32.85546875" style="36" customWidth="1"/>
    <col min="11258" max="11263" width="8.85546875" style="36"/>
    <col min="11264" max="11264" width="32.85546875" style="36" customWidth="1"/>
    <col min="11265" max="11265" width="5.85546875" style="36" customWidth="1"/>
    <col min="11266" max="11266" width="32.85546875" style="36" customWidth="1"/>
    <col min="11267" max="11267" width="5.85546875" style="36" customWidth="1"/>
    <col min="11268" max="11509" width="8.85546875" style="36"/>
    <col min="11510" max="11510" width="5.85546875" style="36" customWidth="1"/>
    <col min="11511" max="11511" width="32.85546875" style="36" customWidth="1"/>
    <col min="11512" max="11512" width="5.85546875" style="36" customWidth="1"/>
    <col min="11513" max="11513" width="32.85546875" style="36" customWidth="1"/>
    <col min="11514" max="11519" width="8.85546875" style="36"/>
    <col min="11520" max="11520" width="32.85546875" style="36" customWidth="1"/>
    <col min="11521" max="11521" width="5.85546875" style="36" customWidth="1"/>
    <col min="11522" max="11522" width="32.85546875" style="36" customWidth="1"/>
    <col min="11523" max="11523" width="5.85546875" style="36" customWidth="1"/>
    <col min="11524" max="11765" width="8.85546875" style="36"/>
    <col min="11766" max="11766" width="5.85546875" style="36" customWidth="1"/>
    <col min="11767" max="11767" width="32.85546875" style="36" customWidth="1"/>
    <col min="11768" max="11768" width="5.85546875" style="36" customWidth="1"/>
    <col min="11769" max="11769" width="32.85546875" style="36" customWidth="1"/>
    <col min="11770" max="11775" width="8.85546875" style="36"/>
    <col min="11776" max="11776" width="32.85546875" style="36" customWidth="1"/>
    <col min="11777" max="11777" width="5.85546875" style="36" customWidth="1"/>
    <col min="11778" max="11778" width="32.85546875" style="36" customWidth="1"/>
    <col min="11779" max="11779" width="5.85546875" style="36" customWidth="1"/>
    <col min="11780" max="12021" width="8.85546875" style="36"/>
    <col min="12022" max="12022" width="5.85546875" style="36" customWidth="1"/>
    <col min="12023" max="12023" width="32.85546875" style="36" customWidth="1"/>
    <col min="12024" max="12024" width="5.85546875" style="36" customWidth="1"/>
    <col min="12025" max="12025" width="32.85546875" style="36" customWidth="1"/>
    <col min="12026" max="12031" width="8.85546875" style="36"/>
    <col min="12032" max="12032" width="32.85546875" style="36" customWidth="1"/>
    <col min="12033" max="12033" width="5.85546875" style="36" customWidth="1"/>
    <col min="12034" max="12034" width="32.85546875" style="36" customWidth="1"/>
    <col min="12035" max="12035" width="5.85546875" style="36" customWidth="1"/>
    <col min="12036" max="12277" width="8.85546875" style="36"/>
    <col min="12278" max="12278" width="5.85546875" style="36" customWidth="1"/>
    <col min="12279" max="12279" width="32.85546875" style="36" customWidth="1"/>
    <col min="12280" max="12280" width="5.85546875" style="36" customWidth="1"/>
    <col min="12281" max="12281" width="32.85546875" style="36" customWidth="1"/>
    <col min="12282" max="12287" width="8.85546875" style="36"/>
    <col min="12288" max="12288" width="32.85546875" style="36" customWidth="1"/>
    <col min="12289" max="12289" width="5.85546875" style="36" customWidth="1"/>
    <col min="12290" max="12290" width="32.85546875" style="36" customWidth="1"/>
    <col min="12291" max="12291" width="5.85546875" style="36" customWidth="1"/>
    <col min="12292" max="12533" width="8.85546875" style="36"/>
    <col min="12534" max="12534" width="5.85546875" style="36" customWidth="1"/>
    <col min="12535" max="12535" width="32.85546875" style="36" customWidth="1"/>
    <col min="12536" max="12536" width="5.85546875" style="36" customWidth="1"/>
    <col min="12537" max="12537" width="32.85546875" style="36" customWidth="1"/>
    <col min="12538" max="12543" width="8.85546875" style="36"/>
    <col min="12544" max="12544" width="32.85546875" style="36" customWidth="1"/>
    <col min="12545" max="12545" width="5.85546875" style="36" customWidth="1"/>
    <col min="12546" max="12546" width="32.85546875" style="36" customWidth="1"/>
    <col min="12547" max="12547" width="5.85546875" style="36" customWidth="1"/>
    <col min="12548" max="12789" width="8.85546875" style="36"/>
    <col min="12790" max="12790" width="5.85546875" style="36" customWidth="1"/>
    <col min="12791" max="12791" width="32.85546875" style="36" customWidth="1"/>
    <col min="12792" max="12792" width="5.85546875" style="36" customWidth="1"/>
    <col min="12793" max="12793" width="32.85546875" style="36" customWidth="1"/>
    <col min="12794" max="12799" width="8.85546875" style="36"/>
    <col min="12800" max="12800" width="32.85546875" style="36" customWidth="1"/>
    <col min="12801" max="12801" width="5.85546875" style="36" customWidth="1"/>
    <col min="12802" max="12802" width="32.85546875" style="36" customWidth="1"/>
    <col min="12803" max="12803" width="5.85546875" style="36" customWidth="1"/>
    <col min="12804" max="13045" width="8.85546875" style="36"/>
    <col min="13046" max="13046" width="5.85546875" style="36" customWidth="1"/>
    <col min="13047" max="13047" width="32.85546875" style="36" customWidth="1"/>
    <col min="13048" max="13048" width="5.85546875" style="36" customWidth="1"/>
    <col min="13049" max="13049" width="32.85546875" style="36" customWidth="1"/>
    <col min="13050" max="13055" width="8.85546875" style="36"/>
    <col min="13056" max="13056" width="32.85546875" style="36" customWidth="1"/>
    <col min="13057" max="13057" width="5.85546875" style="36" customWidth="1"/>
    <col min="13058" max="13058" width="32.85546875" style="36" customWidth="1"/>
    <col min="13059" max="13059" width="5.85546875" style="36" customWidth="1"/>
    <col min="13060" max="13301" width="8.85546875" style="36"/>
    <col min="13302" max="13302" width="5.85546875" style="36" customWidth="1"/>
    <col min="13303" max="13303" width="32.85546875" style="36" customWidth="1"/>
    <col min="13304" max="13304" width="5.85546875" style="36" customWidth="1"/>
    <col min="13305" max="13305" width="32.85546875" style="36" customWidth="1"/>
    <col min="13306" max="13311" width="8.85546875" style="36"/>
    <col min="13312" max="13312" width="32.85546875" style="36" customWidth="1"/>
    <col min="13313" max="13313" width="5.85546875" style="36" customWidth="1"/>
    <col min="13314" max="13314" width="32.85546875" style="36" customWidth="1"/>
    <col min="13315" max="13315" width="5.85546875" style="36" customWidth="1"/>
    <col min="13316" max="13557" width="8.85546875" style="36"/>
    <col min="13558" max="13558" width="5.85546875" style="36" customWidth="1"/>
    <col min="13559" max="13559" width="32.85546875" style="36" customWidth="1"/>
    <col min="13560" max="13560" width="5.85546875" style="36" customWidth="1"/>
    <col min="13561" max="13561" width="32.85546875" style="36" customWidth="1"/>
    <col min="13562" max="13567" width="8.85546875" style="36"/>
    <col min="13568" max="13568" width="32.85546875" style="36" customWidth="1"/>
    <col min="13569" max="13569" width="5.85546875" style="36" customWidth="1"/>
    <col min="13570" max="13570" width="32.85546875" style="36" customWidth="1"/>
    <col min="13571" max="13571" width="5.85546875" style="36" customWidth="1"/>
    <col min="13572" max="13813" width="8.85546875" style="36"/>
    <col min="13814" max="13814" width="5.85546875" style="36" customWidth="1"/>
    <col min="13815" max="13815" width="32.85546875" style="36" customWidth="1"/>
    <col min="13816" max="13816" width="5.85546875" style="36" customWidth="1"/>
    <col min="13817" max="13817" width="32.85546875" style="36" customWidth="1"/>
    <col min="13818" max="13823" width="8.85546875" style="36"/>
    <col min="13824" max="13824" width="32.85546875" style="36" customWidth="1"/>
    <col min="13825" max="13825" width="5.85546875" style="36" customWidth="1"/>
    <col min="13826" max="13826" width="32.85546875" style="36" customWidth="1"/>
    <col min="13827" max="13827" width="5.85546875" style="36" customWidth="1"/>
    <col min="13828" max="14069" width="8.85546875" style="36"/>
    <col min="14070" max="14070" width="5.85546875" style="36" customWidth="1"/>
    <col min="14071" max="14071" width="32.85546875" style="36" customWidth="1"/>
    <col min="14072" max="14072" width="5.85546875" style="36" customWidth="1"/>
    <col min="14073" max="14073" width="32.85546875" style="36" customWidth="1"/>
    <col min="14074" max="14079" width="8.85546875" style="36"/>
    <col min="14080" max="14080" width="32.85546875" style="36" customWidth="1"/>
    <col min="14081" max="14081" width="5.85546875" style="36" customWidth="1"/>
    <col min="14082" max="14082" width="32.85546875" style="36" customWidth="1"/>
    <col min="14083" max="14083" width="5.85546875" style="36" customWidth="1"/>
    <col min="14084" max="14325" width="8.85546875" style="36"/>
    <col min="14326" max="14326" width="5.85546875" style="36" customWidth="1"/>
    <col min="14327" max="14327" width="32.85546875" style="36" customWidth="1"/>
    <col min="14328" max="14328" width="5.85546875" style="36" customWidth="1"/>
    <col min="14329" max="14329" width="32.85546875" style="36" customWidth="1"/>
    <col min="14330" max="14335" width="8.85546875" style="36"/>
    <col min="14336" max="14336" width="32.85546875" style="36" customWidth="1"/>
    <col min="14337" max="14337" width="5.85546875" style="36" customWidth="1"/>
    <col min="14338" max="14338" width="32.85546875" style="36" customWidth="1"/>
    <col min="14339" max="14339" width="5.85546875" style="36" customWidth="1"/>
    <col min="14340" max="14581" width="8.85546875" style="36"/>
    <col min="14582" max="14582" width="5.85546875" style="36" customWidth="1"/>
    <col min="14583" max="14583" width="32.85546875" style="36" customWidth="1"/>
    <col min="14584" max="14584" width="5.85546875" style="36" customWidth="1"/>
    <col min="14585" max="14585" width="32.85546875" style="36" customWidth="1"/>
    <col min="14586" max="14591" width="8.85546875" style="36"/>
    <col min="14592" max="14592" width="32.85546875" style="36" customWidth="1"/>
    <col min="14593" max="14593" width="5.85546875" style="36" customWidth="1"/>
    <col min="14594" max="14594" width="32.85546875" style="36" customWidth="1"/>
    <col min="14595" max="14595" width="5.85546875" style="36" customWidth="1"/>
    <col min="14596" max="14837" width="8.85546875" style="36"/>
    <col min="14838" max="14838" width="5.85546875" style="36" customWidth="1"/>
    <col min="14839" max="14839" width="32.85546875" style="36" customWidth="1"/>
    <col min="14840" max="14840" width="5.85546875" style="36" customWidth="1"/>
    <col min="14841" max="14841" width="32.85546875" style="36" customWidth="1"/>
    <col min="14842" max="14847" width="8.85546875" style="36"/>
    <col min="14848" max="14848" width="32.85546875" style="36" customWidth="1"/>
    <col min="14849" max="14849" width="5.85546875" style="36" customWidth="1"/>
    <col min="14850" max="14850" width="32.85546875" style="36" customWidth="1"/>
    <col min="14851" max="14851" width="5.85546875" style="36" customWidth="1"/>
    <col min="14852" max="15093" width="8.85546875" style="36"/>
    <col min="15094" max="15094" width="5.85546875" style="36" customWidth="1"/>
    <col min="15095" max="15095" width="32.85546875" style="36" customWidth="1"/>
    <col min="15096" max="15096" width="5.85546875" style="36" customWidth="1"/>
    <col min="15097" max="15097" width="32.85546875" style="36" customWidth="1"/>
    <col min="15098" max="15103" width="8.85546875" style="36"/>
    <col min="15104" max="15104" width="32.85546875" style="36" customWidth="1"/>
    <col min="15105" max="15105" width="5.85546875" style="36" customWidth="1"/>
    <col min="15106" max="15106" width="32.85546875" style="36" customWidth="1"/>
    <col min="15107" max="15107" width="5.85546875" style="36" customWidth="1"/>
    <col min="15108" max="15349" width="8.85546875" style="36"/>
    <col min="15350" max="15350" width="5.85546875" style="36" customWidth="1"/>
    <col min="15351" max="15351" width="32.85546875" style="36" customWidth="1"/>
    <col min="15352" max="15352" width="5.85546875" style="36" customWidth="1"/>
    <col min="15353" max="15353" width="32.85546875" style="36" customWidth="1"/>
    <col min="15354" max="15359" width="8.85546875" style="36"/>
    <col min="15360" max="15360" width="32.85546875" style="36" customWidth="1"/>
    <col min="15361" max="15361" width="5.85546875" style="36" customWidth="1"/>
    <col min="15362" max="15362" width="32.85546875" style="36" customWidth="1"/>
    <col min="15363" max="15363" width="5.85546875" style="36" customWidth="1"/>
    <col min="15364" max="15605" width="8.85546875" style="36"/>
    <col min="15606" max="15606" width="5.85546875" style="36" customWidth="1"/>
    <col min="15607" max="15607" width="32.85546875" style="36" customWidth="1"/>
    <col min="15608" max="15608" width="5.85546875" style="36" customWidth="1"/>
    <col min="15609" max="15609" width="32.85546875" style="36" customWidth="1"/>
    <col min="15610" max="15615" width="8.85546875" style="36"/>
    <col min="15616" max="15616" width="32.85546875" style="36" customWidth="1"/>
    <col min="15617" max="15617" width="5.85546875" style="36" customWidth="1"/>
    <col min="15618" max="15618" width="32.85546875" style="36" customWidth="1"/>
    <col min="15619" max="15619" width="5.85546875" style="36" customWidth="1"/>
    <col min="15620" max="15861" width="8.85546875" style="36"/>
    <col min="15862" max="15862" width="5.85546875" style="36" customWidth="1"/>
    <col min="15863" max="15863" width="32.85546875" style="36" customWidth="1"/>
    <col min="15864" max="15864" width="5.85546875" style="36" customWidth="1"/>
    <col min="15865" max="15865" width="32.85546875" style="36" customWidth="1"/>
    <col min="15866" max="15871" width="8.85546875" style="36"/>
    <col min="15872" max="15872" width="32.85546875" style="36" customWidth="1"/>
    <col min="15873" max="15873" width="5.85546875" style="36" customWidth="1"/>
    <col min="15874" max="15874" width="32.85546875" style="36" customWidth="1"/>
    <col min="15875" max="15875" width="5.85546875" style="36" customWidth="1"/>
    <col min="15876" max="16117" width="8.85546875" style="36"/>
    <col min="16118" max="16118" width="5.85546875" style="36" customWidth="1"/>
    <col min="16119" max="16119" width="32.85546875" style="36" customWidth="1"/>
    <col min="16120" max="16120" width="5.85546875" style="36" customWidth="1"/>
    <col min="16121" max="16121" width="32.85546875" style="36" customWidth="1"/>
    <col min="16122" max="16127" width="8.85546875" style="36"/>
    <col min="16128" max="16128" width="32.85546875" style="36" customWidth="1"/>
    <col min="16129" max="16129" width="5.85546875" style="36" customWidth="1"/>
    <col min="16130" max="16130" width="32.85546875" style="36" customWidth="1"/>
    <col min="16131" max="16131" width="5.85546875" style="36" customWidth="1"/>
    <col min="16132" max="16384" width="8.85546875" style="36"/>
  </cols>
  <sheetData>
    <row r="1" spans="1:11" ht="18" customHeight="1" x14ac:dyDescent="0.55000000000000004">
      <c r="G1" s="37" t="s">
        <v>281</v>
      </c>
    </row>
    <row r="2" spans="1:11" ht="23.25" customHeight="1" x14ac:dyDescent="0.55000000000000004">
      <c r="C2" s="42"/>
      <c r="D2" s="42"/>
      <c r="E2" s="42"/>
    </row>
    <row r="3" spans="1:11" ht="27" customHeight="1" x14ac:dyDescent="0.55000000000000004">
      <c r="A3" s="182" t="s">
        <v>335</v>
      </c>
      <c r="B3" s="182"/>
      <c r="C3" s="182"/>
      <c r="D3" s="182"/>
      <c r="E3" s="182"/>
      <c r="J3" s="36"/>
      <c r="K3" s="36"/>
    </row>
    <row r="4" spans="1:11" ht="18" customHeight="1" x14ac:dyDescent="0.55000000000000004">
      <c r="A4" s="180" t="s">
        <v>55</v>
      </c>
      <c r="B4" s="183" t="s">
        <v>56</v>
      </c>
      <c r="C4" s="51" t="s">
        <v>40</v>
      </c>
      <c r="D4" s="51" t="s">
        <v>39</v>
      </c>
      <c r="E4" s="51" t="s">
        <v>40</v>
      </c>
      <c r="J4" s="36"/>
      <c r="K4" s="36"/>
    </row>
    <row r="5" spans="1:11" ht="18" customHeight="1" x14ac:dyDescent="0.55000000000000004">
      <c r="A5" s="180"/>
      <c r="B5" s="183"/>
      <c r="C5" s="39">
        <v>2020</v>
      </c>
      <c r="D5" s="39">
        <v>2021</v>
      </c>
      <c r="E5" s="39">
        <v>2021</v>
      </c>
      <c r="J5" s="36"/>
      <c r="K5" s="36"/>
    </row>
    <row r="6" spans="1:11" ht="18" customHeight="1" x14ac:dyDescent="0.55000000000000004">
      <c r="A6" s="180"/>
      <c r="B6" s="183"/>
      <c r="C6" s="176" t="s">
        <v>278</v>
      </c>
      <c r="D6" s="177"/>
      <c r="E6" s="178"/>
      <c r="J6" s="36"/>
      <c r="K6" s="36"/>
    </row>
    <row r="7" spans="1:11" ht="20.100000000000001" customHeight="1" x14ac:dyDescent="0.55000000000000004">
      <c r="A7" s="74" t="s">
        <v>57</v>
      </c>
      <c r="B7" s="75" t="s">
        <v>0</v>
      </c>
      <c r="C7" s="76">
        <f>SUBTOTAL(9,C8:C19)</f>
        <v>13734.905224000011</v>
      </c>
      <c r="D7" s="76">
        <f t="shared" ref="D7:E7" si="0">SUBTOTAL(9,D8:D19)</f>
        <v>17863.061375000001</v>
      </c>
      <c r="E7" s="76">
        <f t="shared" si="0"/>
        <v>16320.349119999997</v>
      </c>
      <c r="J7" s="36"/>
      <c r="K7" s="36"/>
    </row>
    <row r="8" spans="1:11" ht="20.100000000000001" customHeight="1" x14ac:dyDescent="0.55000000000000004">
      <c r="A8" s="77"/>
      <c r="B8" s="67" t="s">
        <v>245</v>
      </c>
      <c r="C8" s="68">
        <v>3349.3498890000001</v>
      </c>
      <c r="D8" s="68">
        <v>4162.377152</v>
      </c>
      <c r="E8" s="68">
        <v>4345.6677989999998</v>
      </c>
      <c r="G8" s="78"/>
      <c r="H8" s="79"/>
      <c r="I8" s="79"/>
      <c r="J8" s="36"/>
      <c r="K8" s="36"/>
    </row>
    <row r="9" spans="1:11" ht="20.100000000000001" customHeight="1" x14ac:dyDescent="0.55000000000000004">
      <c r="A9" s="80"/>
      <c r="B9" s="69" t="s">
        <v>63</v>
      </c>
      <c r="C9" s="70">
        <v>2475.2126659999999</v>
      </c>
      <c r="D9" s="70">
        <v>3592.5301930000001</v>
      </c>
      <c r="E9" s="70">
        <v>3283.7441469999999</v>
      </c>
      <c r="G9" s="78"/>
      <c r="H9" s="79"/>
      <c r="I9" s="79"/>
      <c r="J9" s="36"/>
      <c r="K9" s="36"/>
    </row>
    <row r="10" spans="1:11" ht="20.100000000000001" customHeight="1" x14ac:dyDescent="0.55000000000000004">
      <c r="A10" s="77"/>
      <c r="B10" s="67" t="s">
        <v>60</v>
      </c>
      <c r="C10" s="68">
        <v>2295.7482520000081</v>
      </c>
      <c r="D10" s="68">
        <v>3388.4650880000017</v>
      </c>
      <c r="E10" s="68">
        <v>3122.7275169999998</v>
      </c>
      <c r="G10" s="78"/>
      <c r="H10" s="79"/>
      <c r="I10" s="79"/>
      <c r="J10" s="36"/>
      <c r="K10" s="36"/>
    </row>
    <row r="11" spans="1:11" ht="20.100000000000001" customHeight="1" x14ac:dyDescent="0.55000000000000004">
      <c r="A11" s="80"/>
      <c r="B11" s="69" t="s">
        <v>61</v>
      </c>
      <c r="C11" s="70">
        <v>2050.0804170000001</v>
      </c>
      <c r="D11" s="70">
        <v>2640.3553430000002</v>
      </c>
      <c r="E11" s="70">
        <v>2178.1292490000001</v>
      </c>
      <c r="G11" s="78"/>
      <c r="H11" s="79"/>
      <c r="I11" s="79"/>
      <c r="J11" s="36"/>
      <c r="K11" s="36"/>
    </row>
    <row r="12" spans="1:11" ht="20.100000000000001" customHeight="1" x14ac:dyDescent="0.55000000000000004">
      <c r="A12" s="77"/>
      <c r="B12" s="67" t="s">
        <v>68</v>
      </c>
      <c r="C12" s="68">
        <v>649.14625799999999</v>
      </c>
      <c r="D12" s="68">
        <v>1456.6383940000001</v>
      </c>
      <c r="E12" s="68">
        <v>1049.8733810000001</v>
      </c>
      <c r="G12" s="78"/>
      <c r="H12" s="79"/>
      <c r="I12" s="79"/>
      <c r="J12" s="36"/>
      <c r="K12" s="36"/>
    </row>
    <row r="13" spans="1:11" ht="20.100000000000001" customHeight="1" x14ac:dyDescent="0.55000000000000004">
      <c r="A13" s="80"/>
      <c r="B13" s="69" t="s">
        <v>203</v>
      </c>
      <c r="C13" s="70">
        <v>563.33878800000002</v>
      </c>
      <c r="D13" s="70">
        <v>951.06284600000004</v>
      </c>
      <c r="E13" s="70">
        <v>604.68910500000004</v>
      </c>
      <c r="G13" s="78"/>
      <c r="H13" s="79"/>
      <c r="I13" s="79"/>
      <c r="J13" s="36"/>
      <c r="K13" s="36"/>
    </row>
    <row r="14" spans="1:11" ht="20.100000000000001" customHeight="1" x14ac:dyDescent="0.55000000000000004">
      <c r="A14" s="77"/>
      <c r="B14" s="67" t="s">
        <v>62</v>
      </c>
      <c r="C14" s="68">
        <v>269.69861100000003</v>
      </c>
      <c r="D14" s="68">
        <v>507.155461</v>
      </c>
      <c r="E14" s="68">
        <v>527.73586299999999</v>
      </c>
      <c r="G14" s="78"/>
      <c r="H14" s="79"/>
      <c r="I14" s="79"/>
      <c r="J14" s="36"/>
      <c r="K14" s="36"/>
    </row>
    <row r="15" spans="1:11" ht="20.100000000000001" customHeight="1" x14ac:dyDescent="0.55000000000000004">
      <c r="A15" s="80"/>
      <c r="B15" s="69" t="s">
        <v>65</v>
      </c>
      <c r="C15" s="70">
        <v>1568.1781269999999</v>
      </c>
      <c r="D15" s="70">
        <v>358.19232899999997</v>
      </c>
      <c r="E15" s="70">
        <v>469.71415200000001</v>
      </c>
      <c r="G15" s="78"/>
      <c r="H15" s="79"/>
      <c r="I15" s="79"/>
      <c r="J15" s="36"/>
      <c r="K15" s="36"/>
    </row>
    <row r="16" spans="1:11" ht="20.100000000000001" customHeight="1" x14ac:dyDescent="0.55000000000000004">
      <c r="A16" s="77"/>
      <c r="B16" s="67" t="s">
        <v>246</v>
      </c>
      <c r="C16" s="68">
        <v>296.76561299999997</v>
      </c>
      <c r="D16" s="68">
        <v>418.90168899999998</v>
      </c>
      <c r="E16" s="68">
        <v>261.65114899999998</v>
      </c>
      <c r="G16" s="78"/>
      <c r="H16" s="79"/>
      <c r="I16" s="79"/>
      <c r="J16" s="36"/>
      <c r="K16" s="36"/>
    </row>
    <row r="17" spans="1:11" ht="20.100000000000001" customHeight="1" x14ac:dyDescent="0.55000000000000004">
      <c r="A17" s="80"/>
      <c r="B17" s="69" t="s">
        <v>64</v>
      </c>
      <c r="C17" s="70">
        <v>161.81547800000001</v>
      </c>
      <c r="D17" s="70">
        <v>218.633207</v>
      </c>
      <c r="E17" s="70">
        <v>235.587999</v>
      </c>
      <c r="G17" s="78"/>
      <c r="H17" s="79"/>
      <c r="I17" s="79"/>
      <c r="J17" s="36"/>
      <c r="K17" s="36"/>
    </row>
    <row r="18" spans="1:11" ht="20.100000000000001" customHeight="1" x14ac:dyDescent="0.55000000000000004">
      <c r="A18" s="77"/>
      <c r="B18" s="67" t="s">
        <v>66</v>
      </c>
      <c r="C18" s="68">
        <v>47.223624999999998</v>
      </c>
      <c r="D18" s="68">
        <v>168.74167299999999</v>
      </c>
      <c r="E18" s="68">
        <v>140.32260500000001</v>
      </c>
      <c r="G18" s="78"/>
      <c r="H18" s="79"/>
      <c r="I18" s="79"/>
      <c r="J18" s="36"/>
      <c r="K18" s="36"/>
    </row>
    <row r="19" spans="1:11" ht="20.100000000000001" customHeight="1" x14ac:dyDescent="0.55000000000000004">
      <c r="A19" s="80"/>
      <c r="B19" s="69" t="s">
        <v>67</v>
      </c>
      <c r="C19" s="70">
        <v>8.3475000000000001</v>
      </c>
      <c r="D19" s="70">
        <v>8.0000000000000002E-3</v>
      </c>
      <c r="E19" s="70">
        <v>100.506154</v>
      </c>
      <c r="G19" s="78"/>
      <c r="H19" s="79"/>
      <c r="I19" s="79"/>
      <c r="J19" s="36"/>
      <c r="K19" s="36"/>
    </row>
    <row r="20" spans="1:11" ht="20.100000000000001" customHeight="1" x14ac:dyDescent="0.55000000000000004">
      <c r="A20" s="74" t="s">
        <v>58</v>
      </c>
      <c r="B20" s="75" t="s">
        <v>0</v>
      </c>
      <c r="C20" s="76">
        <f>SUBTOTAL(9,C21:C30)</f>
        <v>2511.0118859999998</v>
      </c>
      <c r="D20" s="76">
        <f t="shared" ref="D20:E20" si="1">SUBTOTAL(9,D21:D30)</f>
        <v>3749.7519090000005</v>
      </c>
      <c r="E20" s="76">
        <f t="shared" si="1"/>
        <v>2960.3319149999993</v>
      </c>
      <c r="J20" s="36"/>
      <c r="K20" s="36"/>
    </row>
    <row r="21" spans="1:11" ht="20.100000000000001" customHeight="1" x14ac:dyDescent="0.55000000000000004">
      <c r="A21" s="77"/>
      <c r="B21" s="67" t="s">
        <v>69</v>
      </c>
      <c r="C21" s="68">
        <v>1183.0070390000001</v>
      </c>
      <c r="D21" s="68">
        <v>1671.191374</v>
      </c>
      <c r="E21" s="68">
        <v>1475.0722109999999</v>
      </c>
      <c r="G21" s="78"/>
      <c r="J21" s="36"/>
      <c r="K21" s="36"/>
    </row>
    <row r="22" spans="1:11" ht="20.100000000000001" customHeight="1" x14ac:dyDescent="0.55000000000000004">
      <c r="A22" s="80"/>
      <c r="B22" s="69" t="s">
        <v>72</v>
      </c>
      <c r="C22" s="70">
        <v>512.47367999999994</v>
      </c>
      <c r="D22" s="70">
        <v>677.49158999999997</v>
      </c>
      <c r="E22" s="70">
        <v>589.96706099999994</v>
      </c>
      <c r="G22" s="78"/>
      <c r="J22" s="36"/>
      <c r="K22" s="36"/>
    </row>
    <row r="23" spans="1:11" ht="20.100000000000001" customHeight="1" x14ac:dyDescent="0.55000000000000004">
      <c r="A23" s="77"/>
      <c r="B23" s="67" t="s">
        <v>71</v>
      </c>
      <c r="C23" s="68">
        <v>330.02572199999997</v>
      </c>
      <c r="D23" s="68">
        <v>833.31331699999998</v>
      </c>
      <c r="E23" s="68">
        <v>337.505495</v>
      </c>
      <c r="G23" s="78"/>
      <c r="J23" s="36"/>
      <c r="K23" s="36"/>
    </row>
    <row r="24" spans="1:11" ht="20.100000000000001" customHeight="1" x14ac:dyDescent="0.55000000000000004">
      <c r="A24" s="80"/>
      <c r="B24" s="69" t="s">
        <v>73</v>
      </c>
      <c r="C24" s="70">
        <v>271.78143699999998</v>
      </c>
      <c r="D24" s="70">
        <v>292.068557</v>
      </c>
      <c r="E24" s="70">
        <v>282.18302799999998</v>
      </c>
      <c r="G24" s="78"/>
      <c r="J24" s="36"/>
      <c r="K24" s="36"/>
    </row>
    <row r="25" spans="1:11" ht="20.100000000000001" customHeight="1" x14ac:dyDescent="0.55000000000000004">
      <c r="A25" s="77"/>
      <c r="B25" s="67" t="s">
        <v>75</v>
      </c>
      <c r="C25" s="68">
        <v>212.89938000000001</v>
      </c>
      <c r="D25" s="68">
        <v>219.64373399999999</v>
      </c>
      <c r="E25" s="68">
        <v>210.46325899999999</v>
      </c>
      <c r="G25" s="78"/>
      <c r="J25" s="36"/>
      <c r="K25" s="36"/>
    </row>
    <row r="26" spans="1:11" ht="20.100000000000001" customHeight="1" x14ac:dyDescent="0.55000000000000004">
      <c r="A26" s="80"/>
      <c r="B26" s="69" t="s">
        <v>263</v>
      </c>
      <c r="C26" s="70">
        <v>0</v>
      </c>
      <c r="D26" s="70">
        <v>38.805782999999998</v>
      </c>
      <c r="E26" s="70">
        <v>32.606605000000002</v>
      </c>
      <c r="G26" s="78"/>
      <c r="J26" s="36"/>
      <c r="K26" s="36"/>
    </row>
    <row r="27" spans="1:11" ht="20.100000000000001" customHeight="1" x14ac:dyDescent="0.55000000000000004">
      <c r="A27" s="77"/>
      <c r="B27" s="67" t="s">
        <v>262</v>
      </c>
      <c r="C27" s="68">
        <v>0</v>
      </c>
      <c r="D27" s="68">
        <v>5.4573179999999999</v>
      </c>
      <c r="E27" s="68">
        <v>25.368098</v>
      </c>
      <c r="G27" s="78"/>
      <c r="J27" s="36"/>
      <c r="K27" s="36"/>
    </row>
    <row r="28" spans="1:11" ht="20.100000000000001" customHeight="1" x14ac:dyDescent="0.55000000000000004">
      <c r="A28" s="80"/>
      <c r="B28" s="69" t="s">
        <v>76</v>
      </c>
      <c r="C28" s="70">
        <v>0</v>
      </c>
      <c r="D28" s="70">
        <v>9.182404</v>
      </c>
      <c r="E28" s="70">
        <v>5.841666</v>
      </c>
      <c r="G28" s="78"/>
      <c r="J28" s="36"/>
      <c r="K28" s="36"/>
    </row>
    <row r="29" spans="1:11" ht="20.100000000000001" customHeight="1" x14ac:dyDescent="0.55000000000000004">
      <c r="A29" s="77"/>
      <c r="B29" s="67" t="s">
        <v>70</v>
      </c>
      <c r="C29" s="68">
        <v>0.82462800000000003</v>
      </c>
      <c r="D29" s="68">
        <v>2.5978319999999999</v>
      </c>
      <c r="E29" s="68">
        <v>1.318492</v>
      </c>
      <c r="G29" s="78"/>
      <c r="J29" s="36"/>
      <c r="K29" s="36"/>
    </row>
    <row r="30" spans="1:11" ht="20.100000000000001" customHeight="1" x14ac:dyDescent="0.55000000000000004">
      <c r="A30" s="80"/>
      <c r="B30" s="69" t="s">
        <v>74</v>
      </c>
      <c r="C30" s="70">
        <v>0</v>
      </c>
      <c r="D30" s="70">
        <v>0</v>
      </c>
      <c r="E30" s="70">
        <v>6.0000000000000001E-3</v>
      </c>
      <c r="G30" s="78"/>
      <c r="J30" s="36"/>
      <c r="K30" s="36"/>
    </row>
    <row r="31" spans="1:11" ht="20.100000000000001" customHeight="1" x14ac:dyDescent="0.55000000000000004">
      <c r="A31" s="74" t="s">
        <v>59</v>
      </c>
      <c r="B31" s="75" t="s">
        <v>0</v>
      </c>
      <c r="C31" s="76">
        <f>SUBTOTAL(9,C32:C39)</f>
        <v>1370.1873999999998</v>
      </c>
      <c r="D31" s="76">
        <f t="shared" ref="D31:E31" si="2">SUBTOTAL(9,D32:D39)</f>
        <v>2063.239634</v>
      </c>
      <c r="E31" s="76">
        <f t="shared" si="2"/>
        <v>1488.7882889999998</v>
      </c>
      <c r="G31" s="78"/>
      <c r="H31" s="78"/>
      <c r="I31" s="73"/>
      <c r="J31" s="36"/>
      <c r="K31" s="36"/>
    </row>
    <row r="32" spans="1:11" ht="20.100000000000001" customHeight="1" x14ac:dyDescent="0.55000000000000004">
      <c r="A32" s="77"/>
      <c r="B32" s="67" t="s">
        <v>238</v>
      </c>
      <c r="C32" s="68">
        <v>443.37728399999997</v>
      </c>
      <c r="D32" s="68">
        <v>759.14856999999995</v>
      </c>
      <c r="E32" s="68">
        <v>564.42000199999995</v>
      </c>
      <c r="G32" s="78"/>
      <c r="H32" s="78"/>
      <c r="I32" s="73"/>
      <c r="J32" s="36"/>
      <c r="K32" s="36"/>
    </row>
    <row r="33" spans="1:11" ht="20.100000000000001" customHeight="1" x14ac:dyDescent="0.55000000000000004">
      <c r="A33" s="80"/>
      <c r="B33" s="69" t="s">
        <v>78</v>
      </c>
      <c r="C33" s="70">
        <v>216.39620600000001</v>
      </c>
      <c r="D33" s="70">
        <v>369.389859</v>
      </c>
      <c r="E33" s="70">
        <v>319.210781</v>
      </c>
      <c r="G33" s="78"/>
      <c r="H33" s="78"/>
      <c r="I33" s="73"/>
      <c r="J33" s="36"/>
      <c r="K33" s="36"/>
    </row>
    <row r="34" spans="1:11" ht="20.100000000000001" customHeight="1" x14ac:dyDescent="0.55000000000000004">
      <c r="A34" s="77"/>
      <c r="B34" s="67" t="s">
        <v>77</v>
      </c>
      <c r="C34" s="68">
        <v>323.624594</v>
      </c>
      <c r="D34" s="68">
        <v>528.73719600000004</v>
      </c>
      <c r="E34" s="68">
        <v>316.550387</v>
      </c>
      <c r="G34" s="78"/>
      <c r="H34" s="78"/>
      <c r="I34" s="73"/>
      <c r="J34" s="36"/>
      <c r="K34" s="36"/>
    </row>
    <row r="35" spans="1:11" ht="20.100000000000001" customHeight="1" x14ac:dyDescent="0.55000000000000004">
      <c r="A35" s="80"/>
      <c r="B35" s="69" t="s">
        <v>237</v>
      </c>
      <c r="C35" s="70">
        <v>386.66638899999998</v>
      </c>
      <c r="D35" s="70">
        <v>405.88027299999999</v>
      </c>
      <c r="E35" s="70">
        <v>288.41147899999999</v>
      </c>
      <c r="G35" s="78"/>
      <c r="H35" s="78"/>
      <c r="I35" s="73"/>
      <c r="J35" s="36"/>
      <c r="K35" s="36"/>
    </row>
    <row r="36" spans="1:11" ht="20.100000000000001" customHeight="1" x14ac:dyDescent="0.55000000000000004">
      <c r="A36" s="77"/>
      <c r="B36" s="67" t="s">
        <v>80</v>
      </c>
      <c r="C36" s="68">
        <v>0.10824300000000001</v>
      </c>
      <c r="D36" s="68">
        <v>6.1060000000000003E-2</v>
      </c>
      <c r="E36" s="68">
        <v>0.17427500000000001</v>
      </c>
      <c r="G36" s="78"/>
      <c r="H36" s="78"/>
      <c r="I36" s="73"/>
      <c r="J36" s="36"/>
      <c r="K36" s="36"/>
    </row>
    <row r="37" spans="1:11" ht="20.100000000000001" customHeight="1" x14ac:dyDescent="0.55000000000000004">
      <c r="A37" s="80"/>
      <c r="B37" s="69" t="s">
        <v>239</v>
      </c>
      <c r="C37" s="70">
        <v>8.0999999999999996E-3</v>
      </c>
      <c r="D37" s="70">
        <v>1.26E-2</v>
      </c>
      <c r="E37" s="70">
        <v>1.3790999999999999E-2</v>
      </c>
      <c r="G37" s="78"/>
      <c r="H37" s="78"/>
      <c r="I37" s="73"/>
      <c r="J37" s="36"/>
      <c r="K37" s="36"/>
    </row>
    <row r="38" spans="1:11" ht="20.100000000000001" customHeight="1" x14ac:dyDescent="0.55000000000000004">
      <c r="A38" s="77"/>
      <c r="B38" s="67" t="s">
        <v>236</v>
      </c>
      <c r="C38" s="68">
        <v>6.5839999999999996E-3</v>
      </c>
      <c r="D38" s="68">
        <v>9.4120000000000002E-3</v>
      </c>
      <c r="E38" s="68">
        <v>7.574E-3</v>
      </c>
      <c r="G38" s="78"/>
      <c r="H38" s="78"/>
      <c r="I38" s="73"/>
      <c r="J38" s="36"/>
      <c r="K38" s="36"/>
    </row>
    <row r="39" spans="1:11" ht="20.100000000000001" customHeight="1" thickBot="1" x14ac:dyDescent="0.6">
      <c r="A39" s="80"/>
      <c r="B39" s="69" t="s">
        <v>79</v>
      </c>
      <c r="C39" s="70">
        <v>0</v>
      </c>
      <c r="D39" s="70">
        <v>6.6399999999999999E-4</v>
      </c>
      <c r="E39" s="70">
        <v>0</v>
      </c>
      <c r="G39" s="78"/>
      <c r="H39" s="78"/>
      <c r="I39" s="73"/>
      <c r="J39" s="36"/>
      <c r="K39" s="36"/>
    </row>
    <row r="40" spans="1:11" ht="35.1" customHeight="1" thickBot="1" x14ac:dyDescent="0.6">
      <c r="A40" s="81"/>
      <c r="B40" s="71" t="s">
        <v>41</v>
      </c>
      <c r="C40" s="72">
        <f>SUBTOTAL(9,C7:C39)</f>
        <v>17616.104510000012</v>
      </c>
      <c r="D40" s="72">
        <f t="shared" ref="D40:E40" si="3">SUBTOTAL(9,D7:D39)</f>
        <v>23676.052917999994</v>
      </c>
      <c r="E40" s="72">
        <f t="shared" si="3"/>
        <v>20769.469323999998</v>
      </c>
      <c r="J40" s="36"/>
      <c r="K40" s="36"/>
    </row>
    <row r="41" spans="1:11" ht="35.1" customHeight="1" x14ac:dyDescent="0.55000000000000004">
      <c r="A41" s="149" t="s">
        <v>336</v>
      </c>
      <c r="B41" s="47"/>
      <c r="C41" s="62"/>
      <c r="D41" s="62"/>
      <c r="E41" s="62"/>
      <c r="J41" s="36"/>
      <c r="K41" s="36"/>
    </row>
    <row r="42" spans="1:11" ht="35.1" customHeight="1" x14ac:dyDescent="0.55000000000000004">
      <c r="A42" s="47"/>
      <c r="B42" s="47"/>
      <c r="C42" s="47"/>
      <c r="D42" s="47"/>
      <c r="E42" s="47"/>
      <c r="J42" s="36"/>
      <c r="K42" s="36"/>
    </row>
    <row r="43" spans="1:11" ht="35.1" customHeight="1" x14ac:dyDescent="0.55000000000000004">
      <c r="A43" s="47"/>
      <c r="B43" s="47"/>
      <c r="C43" s="47"/>
      <c r="D43" s="47"/>
      <c r="E43" s="47"/>
      <c r="J43" s="36"/>
      <c r="K43" s="36"/>
    </row>
    <row r="44" spans="1:11" ht="35.1" customHeight="1" x14ac:dyDescent="0.55000000000000004">
      <c r="A44" s="47"/>
      <c r="B44" s="47"/>
      <c r="C44" s="47"/>
      <c r="D44" s="47"/>
      <c r="E44" s="47"/>
      <c r="J44" s="36"/>
      <c r="K44" s="36"/>
    </row>
    <row r="45" spans="1:11" ht="35.1" customHeight="1" x14ac:dyDescent="0.55000000000000004">
      <c r="A45" s="47"/>
      <c r="B45" s="47"/>
      <c r="C45" s="47"/>
      <c r="D45" s="47"/>
      <c r="E45" s="47"/>
      <c r="J45" s="36"/>
      <c r="K45" s="36"/>
    </row>
    <row r="46" spans="1:11" ht="35.1" customHeight="1" x14ac:dyDescent="0.55000000000000004">
      <c r="A46" s="47"/>
      <c r="B46" s="47"/>
      <c r="C46" s="47"/>
      <c r="D46" s="47"/>
      <c r="E46" s="47"/>
      <c r="J46" s="36"/>
      <c r="K46" s="36"/>
    </row>
    <row r="47" spans="1:11" ht="35.1" customHeight="1" x14ac:dyDescent="0.55000000000000004">
      <c r="A47" s="47"/>
      <c r="B47" s="47"/>
      <c r="C47" s="47"/>
      <c r="D47" s="47"/>
      <c r="E47" s="47"/>
      <c r="J47" s="36"/>
      <c r="K47" s="36"/>
    </row>
    <row r="48" spans="1:11" ht="35.1" customHeight="1" x14ac:dyDescent="0.55000000000000004">
      <c r="A48" s="47"/>
      <c r="B48" s="47"/>
      <c r="C48" s="47"/>
      <c r="D48" s="47"/>
      <c r="E48" s="47"/>
      <c r="J48" s="36"/>
      <c r="K48" s="36"/>
    </row>
    <row r="49" spans="1:11" ht="35.1" customHeight="1" x14ac:dyDescent="0.55000000000000004">
      <c r="A49" s="47"/>
      <c r="B49" s="47"/>
      <c r="C49" s="47"/>
      <c r="D49" s="47"/>
      <c r="E49" s="47"/>
      <c r="J49" s="36"/>
      <c r="K49" s="36"/>
    </row>
    <row r="50" spans="1:11" ht="35.1" customHeight="1" x14ac:dyDescent="0.55000000000000004">
      <c r="A50" s="47"/>
      <c r="B50" s="47"/>
      <c r="C50" s="47"/>
      <c r="D50" s="47"/>
      <c r="E50" s="47"/>
      <c r="J50" s="36"/>
      <c r="K50" s="36"/>
    </row>
    <row r="51" spans="1:11" ht="35.1" customHeight="1" x14ac:dyDescent="0.55000000000000004">
      <c r="A51" s="47"/>
      <c r="B51" s="47"/>
      <c r="C51" s="47"/>
      <c r="D51" s="47"/>
      <c r="E51" s="47"/>
      <c r="J51" s="36"/>
      <c r="K51" s="36"/>
    </row>
    <row r="52" spans="1:11" ht="35.1" customHeight="1" x14ac:dyDescent="0.55000000000000004">
      <c r="A52" s="47"/>
      <c r="B52" s="47"/>
      <c r="C52" s="47"/>
      <c r="D52" s="47"/>
      <c r="E52" s="47"/>
      <c r="J52" s="36"/>
      <c r="K52" s="36"/>
    </row>
    <row r="53" spans="1:11" ht="35.1" customHeight="1" x14ac:dyDescent="0.55000000000000004">
      <c r="A53" s="47"/>
      <c r="B53" s="47"/>
      <c r="C53" s="47"/>
      <c r="D53" s="47"/>
      <c r="E53" s="47"/>
      <c r="J53" s="36"/>
      <c r="K53" s="36"/>
    </row>
    <row r="54" spans="1:11" ht="35.1" customHeight="1" x14ac:dyDescent="0.55000000000000004">
      <c r="A54" s="47"/>
      <c r="B54" s="47"/>
      <c r="C54" s="47"/>
      <c r="D54" s="47"/>
      <c r="E54" s="47"/>
      <c r="J54" s="36"/>
      <c r="K54" s="36"/>
    </row>
    <row r="55" spans="1:11" ht="35.1" customHeight="1" x14ac:dyDescent="0.55000000000000004">
      <c r="A55" s="47"/>
      <c r="B55" s="47"/>
      <c r="C55" s="47"/>
      <c r="D55" s="47"/>
      <c r="E55" s="47"/>
      <c r="J55" s="36"/>
      <c r="K55" s="36"/>
    </row>
    <row r="56" spans="1:11" ht="35.1" customHeight="1" x14ac:dyDescent="0.55000000000000004">
      <c r="A56" s="47"/>
      <c r="B56" s="47"/>
      <c r="C56" s="47"/>
      <c r="D56" s="47"/>
      <c r="E56" s="47"/>
      <c r="J56" s="36"/>
      <c r="K56" s="36"/>
    </row>
    <row r="57" spans="1:11" ht="35.1" customHeight="1" x14ac:dyDescent="0.55000000000000004">
      <c r="A57" s="47"/>
      <c r="B57" s="47"/>
      <c r="C57" s="47"/>
      <c r="D57" s="47"/>
      <c r="E57" s="47"/>
      <c r="J57" s="36"/>
      <c r="K57" s="36"/>
    </row>
    <row r="58" spans="1:11" ht="35.1" customHeight="1" x14ac:dyDescent="0.55000000000000004">
      <c r="A58" s="47"/>
      <c r="B58" s="47"/>
      <c r="C58" s="47"/>
      <c r="D58" s="47"/>
      <c r="E58" s="47"/>
      <c r="J58" s="36"/>
      <c r="K58" s="36"/>
    </row>
    <row r="59" spans="1:11" ht="35.1" customHeight="1" x14ac:dyDescent="0.55000000000000004">
      <c r="A59" s="47"/>
      <c r="B59" s="47"/>
      <c r="C59" s="47"/>
      <c r="D59" s="47"/>
      <c r="E59" s="47"/>
      <c r="J59" s="36"/>
      <c r="K59" s="36"/>
    </row>
    <row r="60" spans="1:11" ht="35.1" customHeight="1" x14ac:dyDescent="0.55000000000000004">
      <c r="A60" s="47"/>
      <c r="B60" s="47"/>
      <c r="C60" s="47"/>
      <c r="D60" s="47"/>
      <c r="E60" s="47"/>
      <c r="J60" s="36"/>
      <c r="K60" s="36"/>
    </row>
    <row r="61" spans="1:11" ht="35.1" customHeight="1" x14ac:dyDescent="0.55000000000000004">
      <c r="A61" s="47"/>
      <c r="B61" s="47"/>
      <c r="C61" s="47"/>
      <c r="D61" s="47"/>
      <c r="E61" s="47"/>
      <c r="J61" s="36"/>
      <c r="K61" s="36"/>
    </row>
    <row r="62" spans="1:11" ht="35.1" customHeight="1" x14ac:dyDescent="0.55000000000000004">
      <c r="A62" s="47"/>
      <c r="B62" s="47"/>
      <c r="C62" s="47"/>
      <c r="D62" s="47"/>
      <c r="E62" s="47"/>
      <c r="J62" s="36"/>
      <c r="K62" s="36"/>
    </row>
    <row r="63" spans="1:11" ht="35.1" customHeight="1" x14ac:dyDescent="0.55000000000000004">
      <c r="A63" s="47"/>
      <c r="B63" s="47"/>
      <c r="C63" s="47"/>
      <c r="D63" s="47"/>
      <c r="E63" s="47"/>
      <c r="J63" s="36"/>
      <c r="K63" s="36"/>
    </row>
    <row r="64" spans="1:11" ht="35.1" customHeight="1" x14ac:dyDescent="0.55000000000000004">
      <c r="A64" s="47"/>
      <c r="B64" s="47"/>
      <c r="C64" s="47"/>
      <c r="D64" s="47"/>
      <c r="E64" s="47"/>
      <c r="J64" s="36"/>
      <c r="K64" s="36"/>
    </row>
    <row r="65" spans="1:11" ht="35.1" customHeight="1" x14ac:dyDescent="0.55000000000000004">
      <c r="A65" s="47"/>
      <c r="B65" s="47"/>
      <c r="C65" s="47"/>
      <c r="D65" s="47"/>
      <c r="E65" s="47"/>
      <c r="J65" s="36"/>
      <c r="K65" s="36"/>
    </row>
    <row r="66" spans="1:11" ht="35.1" customHeight="1" x14ac:dyDescent="0.55000000000000004">
      <c r="A66" s="47"/>
      <c r="B66" s="47"/>
      <c r="C66" s="47"/>
      <c r="D66" s="47"/>
      <c r="E66" s="47"/>
      <c r="J66" s="36"/>
      <c r="K66" s="36"/>
    </row>
    <row r="67" spans="1:11" ht="35.1" customHeight="1" x14ac:dyDescent="0.55000000000000004">
      <c r="A67" s="47"/>
      <c r="B67" s="47"/>
      <c r="C67" s="47"/>
      <c r="D67" s="47"/>
      <c r="E67" s="47"/>
      <c r="J67" s="36"/>
      <c r="K67" s="36"/>
    </row>
    <row r="68" spans="1:11" ht="35.1" customHeight="1" x14ac:dyDescent="0.55000000000000004">
      <c r="A68" s="47"/>
      <c r="B68" s="47"/>
      <c r="C68" s="47"/>
      <c r="D68" s="47"/>
      <c r="E68" s="47"/>
      <c r="J68" s="36"/>
      <c r="K68" s="36"/>
    </row>
    <row r="69" spans="1:11" ht="35.1" customHeight="1" x14ac:dyDescent="0.55000000000000004">
      <c r="A69" s="47"/>
      <c r="B69" s="47"/>
      <c r="C69" s="47"/>
      <c r="D69" s="47"/>
      <c r="E69" s="47"/>
      <c r="J69" s="36"/>
      <c r="K69" s="36"/>
    </row>
    <row r="70" spans="1:11" ht="35.1" customHeight="1" x14ac:dyDescent="0.55000000000000004">
      <c r="A70" s="47"/>
      <c r="B70" s="47"/>
      <c r="C70" s="47"/>
      <c r="D70" s="47"/>
      <c r="E70" s="47"/>
      <c r="J70" s="36"/>
      <c r="K70" s="36"/>
    </row>
    <row r="71" spans="1:11" ht="35.1" customHeight="1" x14ac:dyDescent="0.55000000000000004">
      <c r="A71" s="47"/>
      <c r="B71" s="47"/>
      <c r="C71" s="47"/>
      <c r="D71" s="47"/>
      <c r="E71" s="47"/>
      <c r="J71" s="36"/>
      <c r="K71" s="36"/>
    </row>
    <row r="72" spans="1:11" ht="35.1" customHeight="1" x14ac:dyDescent="0.55000000000000004">
      <c r="A72" s="47"/>
      <c r="B72" s="47"/>
      <c r="C72" s="47"/>
      <c r="D72" s="47"/>
      <c r="E72" s="47"/>
      <c r="J72" s="36"/>
      <c r="K72" s="36"/>
    </row>
    <row r="73" spans="1:11" ht="35.1" customHeight="1" x14ac:dyDescent="0.55000000000000004">
      <c r="A73" s="47"/>
      <c r="B73" s="47"/>
      <c r="C73" s="47"/>
      <c r="D73" s="47"/>
      <c r="E73" s="47"/>
      <c r="J73" s="36"/>
      <c r="K73" s="36"/>
    </row>
    <row r="74" spans="1:11" ht="35.1" customHeight="1" x14ac:dyDescent="0.55000000000000004">
      <c r="A74" s="47"/>
      <c r="B74" s="47"/>
      <c r="C74" s="47"/>
      <c r="D74" s="47"/>
      <c r="E74" s="47"/>
      <c r="J74" s="36"/>
      <c r="K74" s="36"/>
    </row>
    <row r="75" spans="1:11" ht="35.1" customHeight="1" x14ac:dyDescent="0.55000000000000004">
      <c r="A75" s="47"/>
      <c r="B75" s="47"/>
      <c r="C75" s="47"/>
      <c r="D75" s="47"/>
      <c r="E75" s="47"/>
      <c r="J75" s="36"/>
      <c r="K75" s="36"/>
    </row>
    <row r="76" spans="1:11" ht="35.1" customHeight="1" x14ac:dyDescent="0.55000000000000004">
      <c r="A76" s="47"/>
      <c r="B76" s="47"/>
      <c r="C76" s="47"/>
      <c r="D76" s="47"/>
      <c r="E76" s="47"/>
      <c r="J76" s="36"/>
      <c r="K76" s="36"/>
    </row>
    <row r="77" spans="1:11" ht="35.1" customHeight="1" x14ac:dyDescent="0.55000000000000004">
      <c r="A77" s="47"/>
      <c r="B77" s="47"/>
      <c r="C77" s="47"/>
      <c r="D77" s="47"/>
      <c r="E77" s="47"/>
      <c r="J77" s="36"/>
      <c r="K77" s="36"/>
    </row>
    <row r="78" spans="1:11" ht="35.1" customHeight="1" x14ac:dyDescent="0.55000000000000004">
      <c r="A78" s="47"/>
      <c r="B78" s="47"/>
      <c r="C78" s="47"/>
      <c r="D78" s="47"/>
      <c r="E78" s="47"/>
      <c r="J78" s="36"/>
      <c r="K78" s="36"/>
    </row>
    <row r="79" spans="1:11" ht="35.1" customHeight="1" x14ac:dyDescent="0.55000000000000004">
      <c r="A79" s="47"/>
      <c r="B79" s="47"/>
      <c r="C79" s="47"/>
      <c r="D79" s="47"/>
      <c r="E79" s="47"/>
      <c r="J79" s="36"/>
      <c r="K79" s="36"/>
    </row>
    <row r="80" spans="1:11" ht="35.1" customHeight="1" x14ac:dyDescent="0.55000000000000004">
      <c r="A80" s="47"/>
      <c r="B80" s="47"/>
      <c r="C80" s="47"/>
      <c r="D80" s="47"/>
      <c r="E80" s="47"/>
      <c r="J80" s="36"/>
      <c r="K80" s="36"/>
    </row>
    <row r="81" spans="1:11" ht="35.1" customHeight="1" x14ac:dyDescent="0.55000000000000004">
      <c r="A81" s="47"/>
      <c r="B81" s="47"/>
      <c r="C81" s="47"/>
      <c r="D81" s="47"/>
      <c r="E81" s="47"/>
      <c r="J81" s="36"/>
      <c r="K81" s="36"/>
    </row>
    <row r="82" spans="1:11" ht="35.1" customHeight="1" x14ac:dyDescent="0.55000000000000004">
      <c r="A82" s="47"/>
      <c r="B82" s="47"/>
      <c r="C82" s="47"/>
      <c r="D82" s="47"/>
      <c r="E82" s="47"/>
      <c r="J82" s="36"/>
      <c r="K82" s="36"/>
    </row>
    <row r="83" spans="1:11" ht="35.1" customHeight="1" x14ac:dyDescent="0.55000000000000004">
      <c r="A83" s="47"/>
      <c r="B83" s="47"/>
      <c r="C83" s="47"/>
      <c r="D83" s="47"/>
      <c r="E83" s="47"/>
      <c r="J83" s="36"/>
      <c r="K83" s="36"/>
    </row>
    <row r="84" spans="1:11" ht="35.1" customHeight="1" x14ac:dyDescent="0.55000000000000004">
      <c r="A84" s="47"/>
      <c r="B84" s="47"/>
      <c r="C84" s="47"/>
      <c r="D84" s="47"/>
      <c r="E84" s="47"/>
      <c r="J84" s="36"/>
      <c r="K84" s="36"/>
    </row>
    <row r="85" spans="1:11" ht="35.1" customHeight="1" x14ac:dyDescent="0.55000000000000004">
      <c r="A85" s="47"/>
      <c r="B85" s="47"/>
      <c r="C85" s="47"/>
      <c r="D85" s="47"/>
      <c r="E85" s="47"/>
      <c r="J85" s="36"/>
      <c r="K85" s="36"/>
    </row>
    <row r="86" spans="1:11" ht="35.1" customHeight="1" x14ac:dyDescent="0.55000000000000004">
      <c r="A86" s="47"/>
      <c r="B86" s="47"/>
      <c r="C86" s="47"/>
      <c r="D86" s="47"/>
      <c r="E86" s="47"/>
      <c r="J86" s="36"/>
      <c r="K86" s="36"/>
    </row>
    <row r="87" spans="1:11" ht="35.1" customHeight="1" x14ac:dyDescent="0.55000000000000004">
      <c r="A87" s="47"/>
      <c r="B87" s="47"/>
      <c r="C87" s="47"/>
      <c r="D87" s="47"/>
      <c r="E87" s="47"/>
      <c r="J87" s="36"/>
      <c r="K87" s="36"/>
    </row>
    <row r="88" spans="1:11" ht="35.1" customHeight="1" x14ac:dyDescent="0.55000000000000004">
      <c r="A88" s="47"/>
      <c r="B88" s="47"/>
      <c r="C88" s="47"/>
      <c r="D88" s="47"/>
      <c r="E88" s="47"/>
      <c r="J88" s="36"/>
      <c r="K88" s="36"/>
    </row>
    <row r="89" spans="1:11" ht="35.1" customHeight="1" x14ac:dyDescent="0.55000000000000004">
      <c r="A89" s="47"/>
      <c r="B89" s="47"/>
      <c r="C89" s="47"/>
      <c r="D89" s="47"/>
      <c r="E89" s="47"/>
      <c r="J89" s="36"/>
      <c r="K89" s="36"/>
    </row>
    <row r="90" spans="1:11" ht="35.1" customHeight="1" x14ac:dyDescent="0.55000000000000004">
      <c r="A90" s="47"/>
      <c r="B90" s="47"/>
      <c r="C90" s="47"/>
      <c r="D90" s="47"/>
      <c r="E90" s="47"/>
      <c r="J90" s="36"/>
      <c r="K90" s="36"/>
    </row>
    <row r="91" spans="1:11" ht="35.1" customHeight="1" x14ac:dyDescent="0.55000000000000004">
      <c r="A91" s="47"/>
      <c r="B91" s="47"/>
      <c r="C91" s="47"/>
      <c r="D91" s="47"/>
      <c r="E91" s="47"/>
      <c r="J91" s="36"/>
      <c r="K91" s="36"/>
    </row>
    <row r="92" spans="1:11" ht="35.1" customHeight="1" x14ac:dyDescent="0.55000000000000004">
      <c r="A92" s="47"/>
      <c r="B92" s="47"/>
      <c r="C92" s="47"/>
      <c r="D92" s="47"/>
      <c r="E92" s="47"/>
      <c r="J92" s="36"/>
      <c r="K92" s="36"/>
    </row>
    <row r="93" spans="1:11" ht="35.1" customHeight="1" x14ac:dyDescent="0.55000000000000004">
      <c r="A93" s="47"/>
      <c r="B93" s="47"/>
      <c r="C93" s="47"/>
      <c r="D93" s="47"/>
      <c r="E93" s="47"/>
      <c r="J93" s="36"/>
      <c r="K93" s="36"/>
    </row>
    <row r="94" spans="1:11" ht="35.1" customHeight="1" x14ac:dyDescent="0.55000000000000004">
      <c r="A94" s="47"/>
      <c r="B94" s="47"/>
      <c r="C94" s="47"/>
      <c r="D94" s="47"/>
      <c r="E94" s="47"/>
      <c r="J94" s="36"/>
      <c r="K94" s="36"/>
    </row>
    <row r="95" spans="1:11" ht="35.1" customHeight="1" x14ac:dyDescent="0.55000000000000004">
      <c r="A95" s="47"/>
      <c r="B95" s="47"/>
      <c r="C95" s="47"/>
      <c r="D95" s="47"/>
      <c r="E95" s="47"/>
      <c r="J95" s="36"/>
      <c r="K95" s="36"/>
    </row>
    <row r="96" spans="1:11" ht="35.1" customHeight="1" x14ac:dyDescent="0.55000000000000004">
      <c r="A96" s="47"/>
      <c r="B96" s="47"/>
      <c r="C96" s="47"/>
      <c r="D96" s="47"/>
      <c r="E96" s="47"/>
      <c r="J96" s="36"/>
      <c r="K96" s="36"/>
    </row>
    <row r="97" spans="1:11" ht="35.1" customHeight="1" x14ac:dyDescent="0.55000000000000004">
      <c r="A97" s="47"/>
      <c r="B97" s="47"/>
      <c r="C97" s="47"/>
      <c r="D97" s="47"/>
      <c r="E97" s="47"/>
      <c r="J97" s="36"/>
      <c r="K97" s="36"/>
    </row>
    <row r="98" spans="1:11" ht="35.1" customHeight="1" x14ac:dyDescent="0.55000000000000004">
      <c r="A98" s="47"/>
      <c r="B98" s="47"/>
      <c r="C98" s="47"/>
      <c r="D98" s="47"/>
      <c r="E98" s="47"/>
      <c r="J98" s="36"/>
      <c r="K98" s="36"/>
    </row>
    <row r="99" spans="1:11" ht="35.1" customHeight="1" x14ac:dyDescent="0.55000000000000004">
      <c r="A99" s="47"/>
      <c r="B99" s="47"/>
      <c r="C99" s="47"/>
      <c r="D99" s="47"/>
      <c r="E99" s="47"/>
      <c r="J99" s="36"/>
      <c r="K99" s="36"/>
    </row>
    <row r="100" spans="1:11" ht="35.1" customHeight="1" x14ac:dyDescent="0.55000000000000004">
      <c r="A100" s="47"/>
      <c r="B100" s="47"/>
      <c r="C100" s="47"/>
      <c r="D100" s="47"/>
      <c r="E100" s="47"/>
      <c r="J100" s="36"/>
      <c r="K100" s="36"/>
    </row>
    <row r="101" spans="1:11" ht="35.1" customHeight="1" x14ac:dyDescent="0.55000000000000004">
      <c r="A101" s="47"/>
      <c r="B101" s="47"/>
      <c r="C101" s="47"/>
      <c r="D101" s="47"/>
      <c r="E101" s="47"/>
      <c r="J101" s="36"/>
      <c r="K101" s="36"/>
    </row>
    <row r="102" spans="1:11" ht="35.1" customHeight="1" x14ac:dyDescent="0.55000000000000004">
      <c r="A102" s="47"/>
      <c r="B102" s="47"/>
      <c r="C102" s="47"/>
      <c r="D102" s="47"/>
      <c r="E102" s="47"/>
      <c r="J102" s="36"/>
      <c r="K102" s="36"/>
    </row>
    <row r="103" spans="1:11" ht="35.1" customHeight="1" x14ac:dyDescent="0.55000000000000004">
      <c r="A103" s="47"/>
      <c r="B103" s="47"/>
      <c r="C103" s="47"/>
      <c r="D103" s="47"/>
      <c r="E103" s="47"/>
      <c r="J103" s="36"/>
      <c r="K103" s="36"/>
    </row>
    <row r="104" spans="1:11" ht="35.1" customHeight="1" x14ac:dyDescent="0.55000000000000004">
      <c r="A104" s="47"/>
      <c r="B104" s="47"/>
      <c r="C104" s="47"/>
      <c r="D104" s="47"/>
      <c r="E104" s="47"/>
      <c r="J104" s="36"/>
      <c r="K104" s="36"/>
    </row>
    <row r="105" spans="1:11" ht="35.1" customHeight="1" x14ac:dyDescent="0.55000000000000004">
      <c r="A105" s="47"/>
      <c r="B105" s="47"/>
      <c r="C105" s="47"/>
      <c r="D105" s="47"/>
      <c r="E105" s="47"/>
      <c r="J105" s="36"/>
      <c r="K105" s="36"/>
    </row>
    <row r="106" spans="1:11" ht="35.1" customHeight="1" x14ac:dyDescent="0.55000000000000004">
      <c r="A106" s="47"/>
      <c r="B106" s="47"/>
      <c r="C106" s="47"/>
      <c r="D106" s="47"/>
      <c r="E106" s="47"/>
      <c r="J106" s="36"/>
      <c r="K106" s="36"/>
    </row>
    <row r="107" spans="1:11" ht="35.1" customHeight="1" x14ac:dyDescent="0.55000000000000004">
      <c r="A107" s="47"/>
      <c r="B107" s="47"/>
      <c r="C107" s="47"/>
      <c r="D107" s="47"/>
      <c r="E107" s="47"/>
      <c r="J107" s="36"/>
      <c r="K107" s="36"/>
    </row>
    <row r="108" spans="1:11" ht="35.1" customHeight="1" x14ac:dyDescent="0.55000000000000004">
      <c r="A108" s="47"/>
      <c r="B108" s="47"/>
      <c r="C108" s="47"/>
      <c r="D108" s="47"/>
      <c r="E108" s="47"/>
      <c r="J108" s="36"/>
      <c r="K108" s="36"/>
    </row>
    <row r="109" spans="1:11" ht="35.1" customHeight="1" x14ac:dyDescent="0.55000000000000004">
      <c r="A109" s="47"/>
      <c r="B109" s="47"/>
      <c r="C109" s="47"/>
      <c r="D109" s="47"/>
      <c r="E109" s="47"/>
      <c r="J109" s="36"/>
      <c r="K109" s="36"/>
    </row>
    <row r="110" spans="1:11" ht="35.1" customHeight="1" x14ac:dyDescent="0.55000000000000004">
      <c r="A110" s="47"/>
      <c r="B110" s="47"/>
      <c r="C110" s="47"/>
      <c r="D110" s="47"/>
      <c r="E110" s="47"/>
      <c r="J110" s="36"/>
      <c r="K110" s="36"/>
    </row>
    <row r="111" spans="1:11" ht="35.1" customHeight="1" x14ac:dyDescent="0.55000000000000004">
      <c r="A111" s="47"/>
      <c r="B111" s="47"/>
      <c r="C111" s="47"/>
      <c r="D111" s="47"/>
      <c r="E111" s="47"/>
      <c r="J111" s="36"/>
      <c r="K111" s="36"/>
    </row>
    <row r="112" spans="1:11" ht="35.1" customHeight="1" x14ac:dyDescent="0.55000000000000004">
      <c r="A112" s="47"/>
      <c r="B112" s="47"/>
      <c r="C112" s="47"/>
      <c r="D112" s="47"/>
      <c r="E112" s="47"/>
      <c r="J112" s="36"/>
      <c r="K112" s="36"/>
    </row>
    <row r="113" spans="1:11" ht="35.1" customHeight="1" x14ac:dyDescent="0.55000000000000004">
      <c r="A113" s="47"/>
      <c r="B113" s="47"/>
      <c r="C113" s="47"/>
      <c r="D113" s="47"/>
      <c r="E113" s="47"/>
      <c r="J113" s="36"/>
      <c r="K113" s="36"/>
    </row>
    <row r="114" spans="1:11" ht="35.1" customHeight="1" x14ac:dyDescent="0.55000000000000004">
      <c r="A114" s="47"/>
      <c r="B114" s="47"/>
      <c r="C114" s="47"/>
      <c r="D114" s="47"/>
      <c r="E114" s="47"/>
      <c r="J114" s="36"/>
      <c r="K114" s="36"/>
    </row>
    <row r="115" spans="1:11" ht="18" customHeight="1" x14ac:dyDescent="0.55000000000000004">
      <c r="A115" s="47"/>
      <c r="B115" s="47"/>
      <c r="C115" s="47"/>
      <c r="D115" s="47"/>
      <c r="E115" s="47"/>
    </row>
  </sheetData>
  <sortState xmlns:xlrd2="http://schemas.microsoft.com/office/spreadsheetml/2017/richdata2" ref="B30:E37">
    <sortCondition descending="1" ref="E30:E37"/>
  </sortState>
  <mergeCells count="4">
    <mergeCell ref="A3:E3"/>
    <mergeCell ref="A4:A6"/>
    <mergeCell ref="B4:B6"/>
    <mergeCell ref="C6:E6"/>
  </mergeCells>
  <hyperlinks>
    <hyperlink ref="G1" location="'الفهرس Index'!A1" display="الفهرس / 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74D9B"/>
    <pageSetUpPr fitToPage="1"/>
  </sheetPr>
  <dimension ref="A1:E59"/>
  <sheetViews>
    <sheetView showGridLines="0" rightToLeft="1" workbookViewId="0"/>
  </sheetViews>
  <sheetFormatPr defaultColWidth="8.85546875" defaultRowHeight="18" customHeight="1" x14ac:dyDescent="0.55000000000000004"/>
  <cols>
    <col min="1" max="1" width="13.85546875" style="36" customWidth="1"/>
    <col min="2" max="3" width="21.5703125" style="36" customWidth="1"/>
    <col min="4" max="4" width="0.85546875" style="36" customWidth="1"/>
    <col min="5" max="5" width="17.85546875" style="36" customWidth="1"/>
    <col min="6" max="257" width="8.85546875" style="36"/>
    <col min="258" max="260" width="25.85546875" style="36" customWidth="1"/>
    <col min="261" max="513" width="8.85546875" style="36"/>
    <col min="514" max="516" width="25.85546875" style="36" customWidth="1"/>
    <col min="517" max="769" width="8.85546875" style="36"/>
    <col min="770" max="772" width="25.85546875" style="36" customWidth="1"/>
    <col min="773" max="1025" width="8.85546875" style="36"/>
    <col min="1026" max="1028" width="25.85546875" style="36" customWidth="1"/>
    <col min="1029" max="1281" width="8.85546875" style="36"/>
    <col min="1282" max="1284" width="25.85546875" style="36" customWidth="1"/>
    <col min="1285" max="1537" width="8.85546875" style="36"/>
    <col min="1538" max="1540" width="25.85546875" style="36" customWidth="1"/>
    <col min="1541" max="1793" width="8.85546875" style="36"/>
    <col min="1794" max="1796" width="25.85546875" style="36" customWidth="1"/>
    <col min="1797" max="2049" width="8.85546875" style="36"/>
    <col min="2050" max="2052" width="25.85546875" style="36" customWidth="1"/>
    <col min="2053" max="2305" width="8.85546875" style="36"/>
    <col min="2306" max="2308" width="25.85546875" style="36" customWidth="1"/>
    <col min="2309" max="2561" width="8.85546875" style="36"/>
    <col min="2562" max="2564" width="25.85546875" style="36" customWidth="1"/>
    <col min="2565" max="2817" width="8.85546875" style="36"/>
    <col min="2818" max="2820" width="25.85546875" style="36" customWidth="1"/>
    <col min="2821" max="3073" width="8.85546875" style="36"/>
    <col min="3074" max="3076" width="25.85546875" style="36" customWidth="1"/>
    <col min="3077" max="3329" width="8.85546875" style="36"/>
    <col min="3330" max="3332" width="25.85546875" style="36" customWidth="1"/>
    <col min="3333" max="3585" width="8.85546875" style="36"/>
    <col min="3586" max="3588" width="25.85546875" style="36" customWidth="1"/>
    <col min="3589" max="3841" width="8.85546875" style="36"/>
    <col min="3842" max="3844" width="25.85546875" style="36" customWidth="1"/>
    <col min="3845" max="4097" width="8.85546875" style="36"/>
    <col min="4098" max="4100" width="25.85546875" style="36" customWidth="1"/>
    <col min="4101" max="4353" width="8.85546875" style="36"/>
    <col min="4354" max="4356" width="25.85546875" style="36" customWidth="1"/>
    <col min="4357" max="4609" width="8.85546875" style="36"/>
    <col min="4610" max="4612" width="25.85546875" style="36" customWidth="1"/>
    <col min="4613" max="4865" width="8.85546875" style="36"/>
    <col min="4866" max="4868" width="25.85546875" style="36" customWidth="1"/>
    <col min="4869" max="5121" width="8.85546875" style="36"/>
    <col min="5122" max="5124" width="25.85546875" style="36" customWidth="1"/>
    <col min="5125" max="5377" width="8.85546875" style="36"/>
    <col min="5378" max="5380" width="25.85546875" style="36" customWidth="1"/>
    <col min="5381" max="5633" width="8.85546875" style="36"/>
    <col min="5634" max="5636" width="25.85546875" style="36" customWidth="1"/>
    <col min="5637" max="5889" width="8.85546875" style="36"/>
    <col min="5890" max="5892" width="25.85546875" style="36" customWidth="1"/>
    <col min="5893" max="6145" width="8.85546875" style="36"/>
    <col min="6146" max="6148" width="25.85546875" style="36" customWidth="1"/>
    <col min="6149" max="6401" width="8.85546875" style="36"/>
    <col min="6402" max="6404" width="25.85546875" style="36" customWidth="1"/>
    <col min="6405" max="6657" width="8.85546875" style="36"/>
    <col min="6658" max="6660" width="25.85546875" style="36" customWidth="1"/>
    <col min="6661" max="6913" width="8.85546875" style="36"/>
    <col min="6914" max="6916" width="25.85546875" style="36" customWidth="1"/>
    <col min="6917" max="7169" width="8.85546875" style="36"/>
    <col min="7170" max="7172" width="25.85546875" style="36" customWidth="1"/>
    <col min="7173" max="7425" width="8.85546875" style="36"/>
    <col min="7426" max="7428" width="25.85546875" style="36" customWidth="1"/>
    <col min="7429" max="7681" width="8.85546875" style="36"/>
    <col min="7682" max="7684" width="25.85546875" style="36" customWidth="1"/>
    <col min="7685" max="7937" width="8.85546875" style="36"/>
    <col min="7938" max="7940" width="25.85546875" style="36" customWidth="1"/>
    <col min="7941" max="8193" width="8.85546875" style="36"/>
    <col min="8194" max="8196" width="25.85546875" style="36" customWidth="1"/>
    <col min="8197" max="8449" width="8.85546875" style="36"/>
    <col min="8450" max="8452" width="25.85546875" style="36" customWidth="1"/>
    <col min="8453" max="8705" width="8.85546875" style="36"/>
    <col min="8706" max="8708" width="25.85546875" style="36" customWidth="1"/>
    <col min="8709" max="8961" width="8.85546875" style="36"/>
    <col min="8962" max="8964" width="25.85546875" style="36" customWidth="1"/>
    <col min="8965" max="9217" width="8.85546875" style="36"/>
    <col min="9218" max="9220" width="25.85546875" style="36" customWidth="1"/>
    <col min="9221" max="9473" width="8.85546875" style="36"/>
    <col min="9474" max="9476" width="25.85546875" style="36" customWidth="1"/>
    <col min="9477" max="9729" width="8.85546875" style="36"/>
    <col min="9730" max="9732" width="25.85546875" style="36" customWidth="1"/>
    <col min="9733" max="9985" width="8.85546875" style="36"/>
    <col min="9986" max="9988" width="25.85546875" style="36" customWidth="1"/>
    <col min="9989" max="10241" width="8.85546875" style="36"/>
    <col min="10242" max="10244" width="25.85546875" style="36" customWidth="1"/>
    <col min="10245" max="10497" width="8.85546875" style="36"/>
    <col min="10498" max="10500" width="25.85546875" style="36" customWidth="1"/>
    <col min="10501" max="10753" width="8.85546875" style="36"/>
    <col min="10754" max="10756" width="25.85546875" style="36" customWidth="1"/>
    <col min="10757" max="11009" width="8.85546875" style="36"/>
    <col min="11010" max="11012" width="25.85546875" style="36" customWidth="1"/>
    <col min="11013" max="11265" width="8.85546875" style="36"/>
    <col min="11266" max="11268" width="25.85546875" style="36" customWidth="1"/>
    <col min="11269" max="11521" width="8.85546875" style="36"/>
    <col min="11522" max="11524" width="25.85546875" style="36" customWidth="1"/>
    <col min="11525" max="11777" width="8.85546875" style="36"/>
    <col min="11778" max="11780" width="25.85546875" style="36" customWidth="1"/>
    <col min="11781" max="12033" width="8.85546875" style="36"/>
    <col min="12034" max="12036" width="25.85546875" style="36" customWidth="1"/>
    <col min="12037" max="12289" width="8.85546875" style="36"/>
    <col min="12290" max="12292" width="25.85546875" style="36" customWidth="1"/>
    <col min="12293" max="12545" width="8.85546875" style="36"/>
    <col min="12546" max="12548" width="25.85546875" style="36" customWidth="1"/>
    <col min="12549" max="12801" width="8.85546875" style="36"/>
    <col min="12802" max="12804" width="25.85546875" style="36" customWidth="1"/>
    <col min="12805" max="13057" width="8.85546875" style="36"/>
    <col min="13058" max="13060" width="25.85546875" style="36" customWidth="1"/>
    <col min="13061" max="13313" width="8.85546875" style="36"/>
    <col min="13314" max="13316" width="25.85546875" style="36" customWidth="1"/>
    <col min="13317" max="13569" width="8.85546875" style="36"/>
    <col min="13570" max="13572" width="25.85546875" style="36" customWidth="1"/>
    <col min="13573" max="13825" width="8.85546875" style="36"/>
    <col min="13826" max="13828" width="25.85546875" style="36" customWidth="1"/>
    <col min="13829" max="14081" width="8.85546875" style="36"/>
    <col min="14082" max="14084" width="25.85546875" style="36" customWidth="1"/>
    <col min="14085" max="14337" width="8.85546875" style="36"/>
    <col min="14338" max="14340" width="25.85546875" style="36" customWidth="1"/>
    <col min="14341" max="14593" width="8.85546875" style="36"/>
    <col min="14594" max="14596" width="25.85546875" style="36" customWidth="1"/>
    <col min="14597" max="14849" width="8.85546875" style="36"/>
    <col min="14850" max="14852" width="25.85546875" style="36" customWidth="1"/>
    <col min="14853" max="15105" width="8.85546875" style="36"/>
    <col min="15106" max="15108" width="25.85546875" style="36" customWidth="1"/>
    <col min="15109" max="15361" width="8.85546875" style="36"/>
    <col min="15362" max="15364" width="25.85546875" style="36" customWidth="1"/>
    <col min="15365" max="15617" width="8.85546875" style="36"/>
    <col min="15618" max="15620" width="25.85546875" style="36" customWidth="1"/>
    <col min="15621" max="15873" width="8.85546875" style="36"/>
    <col min="15874" max="15876" width="25.85546875" style="36" customWidth="1"/>
    <col min="15877" max="16129" width="8.85546875" style="36"/>
    <col min="16130" max="16132" width="25.85546875" style="36" customWidth="1"/>
    <col min="16133" max="16384" width="8.85546875" style="36"/>
  </cols>
  <sheetData>
    <row r="1" spans="1:5" ht="18" customHeight="1" x14ac:dyDescent="0.55000000000000004">
      <c r="E1" s="37" t="s">
        <v>281</v>
      </c>
    </row>
    <row r="2" spans="1:5" ht="20.25" customHeight="1" x14ac:dyDescent="0.55000000000000004">
      <c r="D2" s="37"/>
    </row>
    <row r="3" spans="1:5" ht="30" customHeight="1" x14ac:dyDescent="0.55000000000000004">
      <c r="A3" s="164" t="s">
        <v>53</v>
      </c>
      <c r="B3" s="164"/>
      <c r="C3" s="164"/>
    </row>
    <row r="4" spans="1:5" ht="27" customHeight="1" x14ac:dyDescent="0.55000000000000004">
      <c r="A4" s="38" t="s">
        <v>10</v>
      </c>
      <c r="B4" s="140" t="s">
        <v>28</v>
      </c>
      <c r="C4" s="82" t="s">
        <v>11</v>
      </c>
    </row>
    <row r="5" spans="1:5" ht="18" customHeight="1" x14ac:dyDescent="0.55000000000000004">
      <c r="A5" s="26">
        <v>2017</v>
      </c>
      <c r="B5" s="27" t="s">
        <v>29</v>
      </c>
      <c r="C5" s="152">
        <v>45353.095735000003</v>
      </c>
    </row>
    <row r="6" spans="1:5" ht="18" customHeight="1" x14ac:dyDescent="0.55000000000000004">
      <c r="A6" s="30" t="s">
        <v>241</v>
      </c>
      <c r="B6" s="31" t="s">
        <v>30</v>
      </c>
      <c r="C6" s="153">
        <v>38864.130824</v>
      </c>
    </row>
    <row r="7" spans="1:5" ht="18" customHeight="1" x14ac:dyDescent="0.55000000000000004">
      <c r="A7" s="26" t="s">
        <v>241</v>
      </c>
      <c r="B7" s="27" t="s">
        <v>31</v>
      </c>
      <c r="C7" s="152">
        <v>41503.248833999998</v>
      </c>
    </row>
    <row r="8" spans="1:5" ht="18" customHeight="1" x14ac:dyDescent="0.55000000000000004">
      <c r="A8" s="30" t="s">
        <v>241</v>
      </c>
      <c r="B8" s="31" t="s">
        <v>32</v>
      </c>
      <c r="C8" s="153">
        <v>44124.793023999999</v>
      </c>
    </row>
    <row r="9" spans="1:5" ht="18" customHeight="1" x14ac:dyDescent="0.55000000000000004">
      <c r="A9" s="26" t="s">
        <v>241</v>
      </c>
      <c r="B9" s="27" t="s">
        <v>33</v>
      </c>
      <c r="C9" s="152">
        <v>47263.030852000004</v>
      </c>
    </row>
    <row r="10" spans="1:5" ht="18" customHeight="1" x14ac:dyDescent="0.55000000000000004">
      <c r="A10" s="30" t="s">
        <v>241</v>
      </c>
      <c r="B10" s="31" t="s">
        <v>39</v>
      </c>
      <c r="C10" s="153">
        <v>35322.480409000003</v>
      </c>
    </row>
    <row r="11" spans="1:5" ht="18" customHeight="1" x14ac:dyDescent="0.55000000000000004">
      <c r="A11" s="26" t="s">
        <v>241</v>
      </c>
      <c r="B11" s="27" t="s">
        <v>40</v>
      </c>
      <c r="C11" s="152">
        <v>44894.211418999999</v>
      </c>
    </row>
    <row r="12" spans="1:5" ht="18" customHeight="1" x14ac:dyDescent="0.55000000000000004">
      <c r="A12" s="30" t="s">
        <v>241</v>
      </c>
      <c r="B12" s="31" t="s">
        <v>34</v>
      </c>
      <c r="C12" s="153">
        <v>43538.375118000004</v>
      </c>
    </row>
    <row r="13" spans="1:5" ht="18" customHeight="1" x14ac:dyDescent="0.55000000000000004">
      <c r="A13" s="26" t="s">
        <v>241</v>
      </c>
      <c r="B13" s="27" t="s">
        <v>35</v>
      </c>
      <c r="C13" s="152">
        <v>35420.926003</v>
      </c>
    </row>
    <row r="14" spans="1:5" ht="18" customHeight="1" x14ac:dyDescent="0.55000000000000004">
      <c r="A14" s="30" t="s">
        <v>241</v>
      </c>
      <c r="B14" s="31" t="s">
        <v>36</v>
      </c>
      <c r="C14" s="153">
        <v>44668.277562000003</v>
      </c>
    </row>
    <row r="15" spans="1:5" ht="18" customHeight="1" x14ac:dyDescent="0.55000000000000004">
      <c r="A15" s="26" t="s">
        <v>241</v>
      </c>
      <c r="B15" s="27" t="s">
        <v>37</v>
      </c>
      <c r="C15" s="152">
        <v>40691.838113999998</v>
      </c>
    </row>
    <row r="16" spans="1:5" ht="18" customHeight="1" x14ac:dyDescent="0.55000000000000004">
      <c r="A16" s="30" t="s">
        <v>241</v>
      </c>
      <c r="B16" s="31" t="s">
        <v>38</v>
      </c>
      <c r="C16" s="153">
        <v>42802.208843</v>
      </c>
    </row>
    <row r="17" spans="1:3" ht="18" customHeight="1" x14ac:dyDescent="0.55000000000000004">
      <c r="A17" s="26">
        <v>2018</v>
      </c>
      <c r="B17" s="27" t="s">
        <v>29</v>
      </c>
      <c r="C17" s="152">
        <v>42205.095980999999</v>
      </c>
    </row>
    <row r="18" spans="1:3" ht="18" customHeight="1" x14ac:dyDescent="0.55000000000000004">
      <c r="A18" s="30" t="s">
        <v>241</v>
      </c>
      <c r="B18" s="31" t="s">
        <v>30</v>
      </c>
      <c r="C18" s="153">
        <v>42044.502259000001</v>
      </c>
    </row>
    <row r="19" spans="1:3" ht="18" customHeight="1" x14ac:dyDescent="0.55000000000000004">
      <c r="A19" s="26" t="s">
        <v>241</v>
      </c>
      <c r="B19" s="27" t="s">
        <v>31</v>
      </c>
      <c r="C19" s="152">
        <v>41806.037349999999</v>
      </c>
    </row>
    <row r="20" spans="1:3" ht="18" customHeight="1" x14ac:dyDescent="0.55000000000000004">
      <c r="A20" s="30" t="s">
        <v>241</v>
      </c>
      <c r="B20" s="31" t="s">
        <v>32</v>
      </c>
      <c r="C20" s="153">
        <v>47224.032464999997</v>
      </c>
    </row>
    <row r="21" spans="1:3" ht="18" customHeight="1" x14ac:dyDescent="0.55000000000000004">
      <c r="A21" s="26" t="s">
        <v>241</v>
      </c>
      <c r="B21" s="27" t="s">
        <v>33</v>
      </c>
      <c r="C21" s="152">
        <v>48527.659895999997</v>
      </c>
    </row>
    <row r="22" spans="1:3" ht="18" customHeight="1" x14ac:dyDescent="0.55000000000000004">
      <c r="A22" s="30" t="s">
        <v>241</v>
      </c>
      <c r="B22" s="31" t="s">
        <v>39</v>
      </c>
      <c r="C22" s="153">
        <v>37268.086433999997</v>
      </c>
    </row>
    <row r="23" spans="1:3" ht="18" customHeight="1" x14ac:dyDescent="0.55000000000000004">
      <c r="A23" s="26" t="s">
        <v>241</v>
      </c>
      <c r="B23" s="27" t="s">
        <v>40</v>
      </c>
      <c r="C23" s="152">
        <v>48363.985882000001</v>
      </c>
    </row>
    <row r="24" spans="1:3" ht="18" customHeight="1" x14ac:dyDescent="0.55000000000000004">
      <c r="A24" s="30" t="s">
        <v>241</v>
      </c>
      <c r="B24" s="31" t="s">
        <v>34</v>
      </c>
      <c r="C24" s="153">
        <v>37265.704925999999</v>
      </c>
    </row>
    <row r="25" spans="1:3" ht="18" customHeight="1" x14ac:dyDescent="0.55000000000000004">
      <c r="A25" s="26" t="s">
        <v>241</v>
      </c>
      <c r="B25" s="27" t="s">
        <v>35</v>
      </c>
      <c r="C25" s="152">
        <v>42391.673384000002</v>
      </c>
    </row>
    <row r="26" spans="1:3" ht="18" customHeight="1" x14ac:dyDescent="0.55000000000000004">
      <c r="A26" s="30" t="s">
        <v>241</v>
      </c>
      <c r="B26" s="31" t="s">
        <v>36</v>
      </c>
      <c r="C26" s="153">
        <v>46086.489556</v>
      </c>
    </row>
    <row r="27" spans="1:3" ht="18" customHeight="1" x14ac:dyDescent="0.55000000000000004">
      <c r="A27" s="26" t="s">
        <v>241</v>
      </c>
      <c r="B27" s="27" t="s">
        <v>37</v>
      </c>
      <c r="C27" s="152">
        <v>38908.824329000003</v>
      </c>
    </row>
    <row r="28" spans="1:3" ht="18" customHeight="1" x14ac:dyDescent="0.55000000000000004">
      <c r="A28" s="30" t="s">
        <v>241</v>
      </c>
      <c r="B28" s="31" t="s">
        <v>38</v>
      </c>
      <c r="C28" s="153">
        <v>41900.597736999996</v>
      </c>
    </row>
    <row r="29" spans="1:3" ht="18" customHeight="1" x14ac:dyDescent="0.55000000000000004">
      <c r="A29" s="26" t="s">
        <v>282</v>
      </c>
      <c r="B29" s="27" t="s">
        <v>29</v>
      </c>
      <c r="C29" s="152">
        <v>46104.347585000003</v>
      </c>
    </row>
    <row r="30" spans="1:3" ht="18" customHeight="1" x14ac:dyDescent="0.55000000000000004">
      <c r="A30" s="30" t="s">
        <v>241</v>
      </c>
      <c r="B30" s="31" t="s">
        <v>30</v>
      </c>
      <c r="C30" s="153">
        <v>41087.700803</v>
      </c>
    </row>
    <row r="31" spans="1:3" ht="18" customHeight="1" x14ac:dyDescent="0.55000000000000004">
      <c r="A31" s="26" t="s">
        <v>241</v>
      </c>
      <c r="B31" s="27" t="s">
        <v>31</v>
      </c>
      <c r="C31" s="152">
        <v>44999.793593000002</v>
      </c>
    </row>
    <row r="32" spans="1:3" ht="18" customHeight="1" x14ac:dyDescent="0.55000000000000004">
      <c r="A32" s="30" t="s">
        <v>241</v>
      </c>
      <c r="B32" s="31" t="s">
        <v>32</v>
      </c>
      <c r="C32" s="153">
        <v>54200.396258000001</v>
      </c>
    </row>
    <row r="33" spans="1:3" ht="18" customHeight="1" x14ac:dyDescent="0.55000000000000004">
      <c r="A33" s="26" t="s">
        <v>241</v>
      </c>
      <c r="B33" s="27" t="s">
        <v>33</v>
      </c>
      <c r="C33" s="152">
        <v>54376.124280000004</v>
      </c>
    </row>
    <row r="34" spans="1:3" ht="18" customHeight="1" x14ac:dyDescent="0.55000000000000004">
      <c r="A34" s="30" t="s">
        <v>241</v>
      </c>
      <c r="B34" s="31" t="s">
        <v>39</v>
      </c>
      <c r="C34" s="153">
        <v>43242.091756000002</v>
      </c>
    </row>
    <row r="35" spans="1:3" ht="18" customHeight="1" x14ac:dyDescent="0.55000000000000004">
      <c r="A35" s="26" t="s">
        <v>241</v>
      </c>
      <c r="B35" s="27" t="s">
        <v>40</v>
      </c>
      <c r="C35" s="152">
        <v>54181.396387000001</v>
      </c>
    </row>
    <row r="36" spans="1:3" ht="18" customHeight="1" x14ac:dyDescent="0.55000000000000004">
      <c r="A36" s="30" t="s">
        <v>241</v>
      </c>
      <c r="B36" s="31" t="s">
        <v>34</v>
      </c>
      <c r="C36" s="153">
        <v>47158.917594999999</v>
      </c>
    </row>
    <row r="37" spans="1:3" ht="18" customHeight="1" x14ac:dyDescent="0.55000000000000004">
      <c r="A37" s="26" t="s">
        <v>241</v>
      </c>
      <c r="B37" s="27" t="s">
        <v>35</v>
      </c>
      <c r="C37" s="152">
        <v>44111.171941000001</v>
      </c>
    </row>
    <row r="38" spans="1:3" ht="18" customHeight="1" x14ac:dyDescent="0.55000000000000004">
      <c r="A38" s="30" t="s">
        <v>241</v>
      </c>
      <c r="B38" s="31" t="s">
        <v>36</v>
      </c>
      <c r="C38" s="153">
        <v>49799.586224999999</v>
      </c>
    </row>
    <row r="39" spans="1:3" ht="18" customHeight="1" x14ac:dyDescent="0.55000000000000004">
      <c r="A39" s="26" t="s">
        <v>241</v>
      </c>
      <c r="B39" s="27" t="s">
        <v>37</v>
      </c>
      <c r="C39" s="152">
        <v>44078.892528999997</v>
      </c>
    </row>
    <row r="40" spans="1:3" ht="18" customHeight="1" x14ac:dyDescent="0.55000000000000004">
      <c r="A40" s="30" t="s">
        <v>241</v>
      </c>
      <c r="B40" s="31" t="s">
        <v>38</v>
      </c>
      <c r="C40" s="153">
        <v>51021.035651999999</v>
      </c>
    </row>
    <row r="41" spans="1:3" ht="18" customHeight="1" x14ac:dyDescent="0.55000000000000004">
      <c r="A41" s="26">
        <v>2020</v>
      </c>
      <c r="B41" s="27" t="s">
        <v>29</v>
      </c>
      <c r="C41" s="152">
        <v>46017.6751</v>
      </c>
    </row>
    <row r="42" spans="1:3" ht="18" customHeight="1" x14ac:dyDescent="0.55000000000000004">
      <c r="A42" s="30" t="s">
        <v>241</v>
      </c>
      <c r="B42" s="31" t="s">
        <v>30</v>
      </c>
      <c r="C42" s="153">
        <v>43044.386638999997</v>
      </c>
    </row>
    <row r="43" spans="1:3" ht="18" customHeight="1" x14ac:dyDescent="0.55000000000000004">
      <c r="A43" s="26" t="s">
        <v>241</v>
      </c>
      <c r="B43" s="27" t="s">
        <v>31</v>
      </c>
      <c r="C43" s="152">
        <v>43318.699232999999</v>
      </c>
    </row>
    <row r="44" spans="1:3" ht="18" customHeight="1" x14ac:dyDescent="0.55000000000000004">
      <c r="A44" s="30" t="s">
        <v>241</v>
      </c>
      <c r="B44" s="31" t="s">
        <v>32</v>
      </c>
      <c r="C44" s="153">
        <v>41789.809110000002</v>
      </c>
    </row>
    <row r="45" spans="1:3" ht="18" customHeight="1" x14ac:dyDescent="0.55000000000000004">
      <c r="A45" s="26" t="s">
        <v>241</v>
      </c>
      <c r="B45" s="27" t="s">
        <v>33</v>
      </c>
      <c r="C45" s="152">
        <v>36915.968561000002</v>
      </c>
    </row>
    <row r="46" spans="1:3" ht="18" customHeight="1" x14ac:dyDescent="0.55000000000000004">
      <c r="A46" s="30" t="s">
        <v>241</v>
      </c>
      <c r="B46" s="31" t="s">
        <v>39</v>
      </c>
      <c r="C46" s="153">
        <v>46143.005582999998</v>
      </c>
    </row>
    <row r="47" spans="1:3" ht="18" customHeight="1" x14ac:dyDescent="0.55000000000000004">
      <c r="A47" s="26" t="s">
        <v>241</v>
      </c>
      <c r="B47" s="27" t="s">
        <v>40</v>
      </c>
      <c r="C47" s="152">
        <v>40298.209007999998</v>
      </c>
    </row>
    <row r="48" spans="1:3" ht="18" customHeight="1" x14ac:dyDescent="0.55000000000000004">
      <c r="A48" s="30" t="s">
        <v>241</v>
      </c>
      <c r="B48" s="31" t="s">
        <v>34</v>
      </c>
      <c r="C48" s="153">
        <v>40739.298187</v>
      </c>
    </row>
    <row r="49" spans="1:3" ht="18" customHeight="1" x14ac:dyDescent="0.55000000000000004">
      <c r="A49" s="26" t="s">
        <v>241</v>
      </c>
      <c r="B49" s="27" t="s">
        <v>35</v>
      </c>
      <c r="C49" s="152">
        <v>41995.055714000002</v>
      </c>
    </row>
    <row r="50" spans="1:3" ht="18" customHeight="1" x14ac:dyDescent="0.55000000000000004">
      <c r="A50" s="30" t="s">
        <v>241</v>
      </c>
      <c r="B50" s="31" t="s">
        <v>36</v>
      </c>
      <c r="C50" s="153">
        <v>43035.318184999996</v>
      </c>
    </row>
    <row r="51" spans="1:3" ht="18" customHeight="1" x14ac:dyDescent="0.55000000000000004">
      <c r="A51" s="26" t="s">
        <v>241</v>
      </c>
      <c r="B51" s="27" t="s">
        <v>37</v>
      </c>
      <c r="C51" s="152">
        <v>48714.608340999999</v>
      </c>
    </row>
    <row r="52" spans="1:3" ht="18" customHeight="1" x14ac:dyDescent="0.55000000000000004">
      <c r="A52" s="30" t="s">
        <v>241</v>
      </c>
      <c r="B52" s="31" t="s">
        <v>38</v>
      </c>
      <c r="C52" s="153">
        <v>45478.560609</v>
      </c>
    </row>
    <row r="53" spans="1:3" ht="18" customHeight="1" x14ac:dyDescent="0.55000000000000004">
      <c r="A53" s="26">
        <v>2021</v>
      </c>
      <c r="B53" s="27" t="s">
        <v>29</v>
      </c>
      <c r="C53" s="152">
        <v>47937.256496000002</v>
      </c>
    </row>
    <row r="54" spans="1:3" ht="18" customHeight="1" x14ac:dyDescent="0.55000000000000004">
      <c r="A54" s="30" t="s">
        <v>241</v>
      </c>
      <c r="B54" s="31" t="s">
        <v>30</v>
      </c>
      <c r="C54" s="153">
        <v>40842.236706000003</v>
      </c>
    </row>
    <row r="55" spans="1:3" ht="18" customHeight="1" x14ac:dyDescent="0.55000000000000004">
      <c r="A55" s="26" t="s">
        <v>241</v>
      </c>
      <c r="B55" s="27" t="s">
        <v>31</v>
      </c>
      <c r="C55" s="152">
        <v>50722.715103000002</v>
      </c>
    </row>
    <row r="56" spans="1:3" ht="18" customHeight="1" x14ac:dyDescent="0.55000000000000004">
      <c r="A56" s="30" t="s">
        <v>241</v>
      </c>
      <c r="B56" s="31" t="s">
        <v>32</v>
      </c>
      <c r="C56" s="153">
        <v>49987.597704</v>
      </c>
    </row>
    <row r="57" spans="1:3" ht="18" customHeight="1" x14ac:dyDescent="0.55000000000000004">
      <c r="A57" s="26" t="s">
        <v>241</v>
      </c>
      <c r="B57" s="27" t="s">
        <v>33</v>
      </c>
      <c r="C57" s="152">
        <v>45076.447883000001</v>
      </c>
    </row>
    <row r="58" spans="1:3" ht="18" customHeight="1" x14ac:dyDescent="0.55000000000000004">
      <c r="A58" s="30"/>
      <c r="B58" s="31" t="s">
        <v>39</v>
      </c>
      <c r="C58" s="153">
        <v>47078.315156999997</v>
      </c>
    </row>
    <row r="59" spans="1:3" ht="18" customHeight="1" thickBot="1" x14ac:dyDescent="0.6">
      <c r="A59" s="35"/>
      <c r="B59" s="35" t="s">
        <v>40</v>
      </c>
      <c r="C59" s="151">
        <v>45633.510098999999</v>
      </c>
    </row>
  </sheetData>
  <mergeCells count="1">
    <mergeCell ref="A3:C3"/>
  </mergeCells>
  <phoneticPr fontId="35" type="noConversion"/>
  <hyperlinks>
    <hyperlink ref="E1" location="'الفهرس Index'!A1" display="الفهرس / Index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Admin</cp:lastModifiedBy>
  <cp:lastPrinted>2018-07-31T08:09:43Z</cp:lastPrinted>
  <dcterms:created xsi:type="dcterms:W3CDTF">2016-08-11T05:20:00Z</dcterms:created>
  <dcterms:modified xsi:type="dcterms:W3CDTF">2021-09-19T12:11:59Z</dcterms:modified>
</cp:coreProperties>
</file>