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720" windowWidth="20730" windowHeight="11460" tabRatio="928" activeTab="15"/>
  </bookViews>
  <sheets>
    <sheet name="الفهرس " sheetId="234" r:id="rId1"/>
    <sheet name="1" sheetId="216" r:id="rId2"/>
    <sheet name="2" sheetId="217" r:id="rId3"/>
    <sheet name="3" sheetId="82" r:id="rId4"/>
    <sheet name="4" sheetId="83" r:id="rId5"/>
    <sheet name="5" sheetId="102" r:id="rId6"/>
    <sheet name="5-1" sheetId="103" r:id="rId7"/>
    <sheet name="5-2" sheetId="104" r:id="rId8"/>
    <sheet name="6" sheetId="235" r:id="rId9"/>
    <sheet name="7" sheetId="277" r:id="rId10"/>
    <sheet name="7-1" sheetId="278" r:id="rId11"/>
    <sheet name="7-2" sheetId="279" r:id="rId12"/>
    <sheet name="8" sheetId="117" r:id="rId13"/>
    <sheet name="9" sheetId="252" r:id="rId14"/>
    <sheet name="9-1" sheetId="272" r:id="rId15"/>
    <sheet name="9-2" sheetId="273" r:id="rId16"/>
    <sheet name="10" sheetId="231" r:id="rId17"/>
    <sheet name="11" sheetId="232" r:id="rId18"/>
    <sheet name="12" sheetId="84" r:id="rId19"/>
    <sheet name="12-1" sheetId="85" r:id="rId20"/>
    <sheet name="12-2" sheetId="86" r:id="rId21"/>
    <sheet name="13" sheetId="87" r:id="rId22"/>
    <sheet name="13-1" sheetId="270" r:id="rId23"/>
    <sheet name="13-2" sheetId="271" r:id="rId24"/>
    <sheet name="14" sheetId="99" r:id="rId25"/>
    <sheet name="14-1" sheetId="100" r:id="rId26"/>
    <sheet name="14-2" sheetId="101" r:id="rId27"/>
    <sheet name="15" sheetId="105" r:id="rId28"/>
    <sheet name="15-1" sheetId="106" r:id="rId29"/>
    <sheet name="15-2" sheetId="107" r:id="rId30"/>
    <sheet name="16" sheetId="134" r:id="rId31"/>
    <sheet name="16-1" sheetId="137" r:id="rId32"/>
    <sheet name="16-2" sheetId="138" r:id="rId33"/>
    <sheet name="17" sheetId="90" r:id="rId34"/>
    <sheet name="17-1" sheetId="91" r:id="rId35"/>
    <sheet name="17-2" sheetId="92" r:id="rId36"/>
    <sheet name="18" sheetId="93" r:id="rId37"/>
    <sheet name="18-1" sheetId="94" r:id="rId38"/>
    <sheet name="18-2" sheetId="95" r:id="rId39"/>
    <sheet name="19" sheetId="96" r:id="rId40"/>
    <sheet name="19-1" sheetId="97" r:id="rId41"/>
    <sheet name="19-2" sheetId="98" r:id="rId42"/>
    <sheet name="20" sheetId="214" r:id="rId43"/>
    <sheet name="21" sheetId="215" r:id="rId44"/>
    <sheet name="22" sheetId="254" r:id="rId45"/>
    <sheet name="22-1" sheetId="264" r:id="rId46"/>
    <sheet name=" 22-2" sheetId="265" r:id="rId47"/>
    <sheet name="23" sheetId="236" r:id="rId48"/>
    <sheet name="23-1" sheetId="237" r:id="rId49"/>
    <sheet name="23-2 " sheetId="238" r:id="rId50"/>
    <sheet name="24" sheetId="239" r:id="rId51"/>
    <sheet name="25" sheetId="248" r:id="rId52"/>
    <sheet name="25-1 " sheetId="249" r:id="rId53"/>
    <sheet name="25-2" sheetId="250" r:id="rId54"/>
    <sheet name="26" sheetId="255" r:id="rId55"/>
    <sheet name="26-1" sheetId="256" r:id="rId56"/>
    <sheet name="26-2 " sheetId="257" r:id="rId57"/>
    <sheet name="27" sheetId="258" r:id="rId58"/>
    <sheet name="27-1" sheetId="259" r:id="rId59"/>
    <sheet name="27-2" sheetId="260" r:id="rId60"/>
    <sheet name="28" sheetId="261" r:id="rId61"/>
    <sheet name="28-1" sheetId="262" r:id="rId62"/>
    <sheet name="28-2" sheetId="263" r:id="rId63"/>
    <sheet name="29" sheetId="109" r:id="rId64"/>
    <sheet name="30" sheetId="111" r:id="rId65"/>
    <sheet name="31" sheetId="114" r:id="rId66"/>
    <sheet name="32" sheetId="123" r:id="rId67"/>
  </sheets>
  <definedNames>
    <definedName name="_xlnm.Print_Area" localSheetId="46">' 22-2'!$A$1:$N$80</definedName>
    <definedName name="_xlnm.Print_Area" localSheetId="1">'1'!$A$1:$M$23</definedName>
    <definedName name="_xlnm.Print_Area" localSheetId="16">'10'!$A$1:$G$23</definedName>
    <definedName name="_xlnm.Print_Area" localSheetId="17">'11'!$A$1:$G$28</definedName>
    <definedName name="_xlnm.Print_Area" localSheetId="18">'12'!$A$1:$M$18</definedName>
    <definedName name="_xlnm.Print_Area" localSheetId="19">'12-1'!$A$1:$M$17</definedName>
    <definedName name="_xlnm.Print_Area" localSheetId="20">'12-2'!$A$1:$M$17</definedName>
    <definedName name="_xlnm.Print_Area" localSheetId="21">'13'!$A$1:$N$81</definedName>
    <definedName name="_xlnm.Print_Area" localSheetId="22">'13-1'!$A$1:$N$81</definedName>
    <definedName name="_xlnm.Print_Area" localSheetId="23">'13-2'!$A$1:$N$81</definedName>
    <definedName name="_xlnm.Print_Area" localSheetId="24">'14'!$A$1:$M$21</definedName>
    <definedName name="_xlnm.Print_Area" localSheetId="25">'14-1'!$A$1:$M$21</definedName>
    <definedName name="_xlnm.Print_Area" localSheetId="26">'14-2'!$A$1:$M$21</definedName>
    <definedName name="_xlnm.Print_Area" localSheetId="27">'15'!$A$1:$M$18</definedName>
    <definedName name="_xlnm.Print_Area" localSheetId="28">'15-1'!$A$1:$M$18</definedName>
    <definedName name="_xlnm.Print_Area" localSheetId="29">'15-2'!$A$1:$M$18</definedName>
    <definedName name="_xlnm.Print_Area" localSheetId="30">'16'!$A$1:$O$14</definedName>
    <definedName name="_xlnm.Print_Area" localSheetId="31">'16-1'!$A$1:$N$14</definedName>
    <definedName name="_xlnm.Print_Area" localSheetId="32">'16-2'!$A$1:$O$14</definedName>
    <definedName name="_xlnm.Print_Area" localSheetId="33">'17'!$A$1:$M$19</definedName>
    <definedName name="_xlnm.Print_Area" localSheetId="34">'17-1'!$A$1:$M$19</definedName>
    <definedName name="_xlnm.Print_Area" localSheetId="35">'17-2'!$A$1:$M$19</definedName>
    <definedName name="_xlnm.Print_Area" localSheetId="36">'18'!$A$1:$M$21</definedName>
    <definedName name="_xlnm.Print_Area" localSheetId="37">'18-1'!$A$1:$M$21</definedName>
    <definedName name="_xlnm.Print_Area" localSheetId="38">'18-2'!$A$1:$M$21</definedName>
    <definedName name="_xlnm.Print_Area" localSheetId="39">'19'!$A$1:$M$20</definedName>
    <definedName name="_xlnm.Print_Area" localSheetId="40">'19-1'!$A$1:$M$20</definedName>
    <definedName name="_xlnm.Print_Area" localSheetId="41">'19-2'!$A$1:$M$20</definedName>
    <definedName name="_xlnm.Print_Area" localSheetId="2">'2'!$A$1:$M$27</definedName>
    <definedName name="_xlnm.Print_Area" localSheetId="42">'20'!$A$1:$G$23</definedName>
    <definedName name="_xlnm.Print_Area" localSheetId="43">'21'!$A$1:$G$27</definedName>
    <definedName name="_xlnm.Print_Area" localSheetId="44">'22'!$A$1:$N$80</definedName>
    <definedName name="_xlnm.Print_Area" localSheetId="45">'22-1'!$A$1:$N$80</definedName>
    <definedName name="_xlnm.Print_Area" localSheetId="47">'23'!$A$1:$L$22</definedName>
    <definedName name="_xlnm.Print_Area" localSheetId="48">'23-1'!$A$1:$L$22</definedName>
    <definedName name="_xlnm.Print_Area" localSheetId="49">'23-2 '!$A$1:$L$22</definedName>
    <definedName name="_xlnm.Print_Area" localSheetId="50">'24'!$A$1:$O$22</definedName>
    <definedName name="_xlnm.Print_Area" localSheetId="51">'25'!$A$1:$O$14</definedName>
    <definedName name="_xlnm.Print_Area" localSheetId="52">'25-1 '!$A$1:$N$15</definedName>
    <definedName name="_xlnm.Print_Area" localSheetId="53">'25-2'!$A$1:$O$14</definedName>
    <definedName name="_xlnm.Print_Area" localSheetId="54">'26'!$A$1:$M$18</definedName>
    <definedName name="_xlnm.Print_Area" localSheetId="55">'26-1'!$A$1:$M$18</definedName>
    <definedName name="_xlnm.Print_Area" localSheetId="56">'26-2 '!$A$1:$M$18</definedName>
    <definedName name="_xlnm.Print_Area" localSheetId="57">'27'!$A$1:$M$20</definedName>
    <definedName name="_xlnm.Print_Area" localSheetId="58">'27-1'!$A$1:$M$20</definedName>
    <definedName name="_xlnm.Print_Area" localSheetId="59">'27-2'!$A$1:$M$20</definedName>
    <definedName name="_xlnm.Print_Area" localSheetId="60">'28'!$A$1:$M$19</definedName>
    <definedName name="_xlnm.Print_Area" localSheetId="61">'28-1'!$A$1:$M$19</definedName>
    <definedName name="_xlnm.Print_Area" localSheetId="62">'28-2'!$A$1:$M$19</definedName>
    <definedName name="_xlnm.Print_Area" localSheetId="63">'29'!$A$1:$I$13</definedName>
    <definedName name="_xlnm.Print_Area" localSheetId="3">'3'!$A$1:$M$23</definedName>
    <definedName name="_xlnm.Print_Area" localSheetId="64">'30'!$A$1:$K$13</definedName>
    <definedName name="_xlnm.Print_Area" localSheetId="65">'31'!$A$1:$K$13</definedName>
    <definedName name="_xlnm.Print_Area" localSheetId="66">'32'!$A$1:$E$12</definedName>
    <definedName name="_xlnm.Print_Area" localSheetId="4">'4'!$A$1:$M$27</definedName>
    <definedName name="_xlnm.Print_Area" localSheetId="5">'5'!$A$1:$L$22</definedName>
    <definedName name="_xlnm.Print_Area" localSheetId="6">'5-1'!$A$1:$L$22</definedName>
    <definedName name="_xlnm.Print_Area" localSheetId="7">'5-2'!$A$1:$L$22</definedName>
    <definedName name="_xlnm.Print_Area" localSheetId="8">'6'!$A$1:$O$22</definedName>
    <definedName name="_xlnm.Print_Area" localSheetId="9">'7'!$A$1:$O$14</definedName>
    <definedName name="_xlnm.Print_Area" localSheetId="10">'7-1'!$A$1:$N$14</definedName>
    <definedName name="_xlnm.Print_Area" localSheetId="11">'7-2'!$A$1:$O$14</definedName>
    <definedName name="_xlnm.Print_Area" localSheetId="12">'8'!$A$1:$J$13</definedName>
    <definedName name="_xlnm.Print_Area" localSheetId="13">'9'!$A$1:$N$81</definedName>
    <definedName name="_xlnm.Print_Area" localSheetId="14">'9-1'!$A$1:$N$81</definedName>
    <definedName name="_xlnm.Print_Area" localSheetId="15">'9-2'!$A$1:$N$81</definedName>
    <definedName name="_xlnm.Print_Area" localSheetId="0">'الفهرس '!$A$1:$E$69</definedName>
    <definedName name="_xlnm.Print_Titles" localSheetId="0">'الفهرس '!$1:$3</definedName>
  </definedNames>
  <calcPr calcId="144525"/>
</workbook>
</file>

<file path=xl/calcChain.xml><?xml version="1.0" encoding="utf-8"?>
<calcChain xmlns="http://schemas.openxmlformats.org/spreadsheetml/2006/main">
  <c r="C25" i="83" l="1"/>
  <c r="K74" i="254" l="1"/>
  <c r="J74" i="254"/>
  <c r="I74" i="254"/>
  <c r="H74" i="254"/>
  <c r="G74" i="254"/>
  <c r="F74" i="254"/>
  <c r="E74" i="254"/>
  <c r="D74" i="254"/>
  <c r="K73" i="254"/>
  <c r="J73" i="254"/>
  <c r="I73" i="254"/>
  <c r="H73" i="254"/>
  <c r="G73" i="254"/>
  <c r="F73" i="254"/>
  <c r="E73" i="254"/>
  <c r="D73" i="254"/>
  <c r="K72" i="254"/>
  <c r="J72" i="254"/>
  <c r="I72" i="254"/>
  <c r="H72" i="254"/>
  <c r="G72" i="254"/>
  <c r="F72" i="254"/>
  <c r="E72" i="254"/>
  <c r="D72" i="254"/>
  <c r="K70" i="254"/>
  <c r="J70" i="254"/>
  <c r="I70" i="254"/>
  <c r="H70" i="254"/>
  <c r="G70" i="254"/>
  <c r="F70" i="254"/>
  <c r="E70" i="254"/>
  <c r="D70" i="254"/>
  <c r="K69" i="254"/>
  <c r="J69" i="254"/>
  <c r="I69" i="254"/>
  <c r="H69" i="254"/>
  <c r="G69" i="254"/>
  <c r="F69" i="254"/>
  <c r="E69" i="254"/>
  <c r="D69" i="254"/>
  <c r="K68" i="254"/>
  <c r="J68" i="254"/>
  <c r="I68" i="254"/>
  <c r="H68" i="254"/>
  <c r="G68" i="254"/>
  <c r="F68" i="254"/>
  <c r="E68" i="254"/>
  <c r="D68" i="254"/>
  <c r="K66" i="254"/>
  <c r="J66" i="254"/>
  <c r="I66" i="254"/>
  <c r="H66" i="254"/>
  <c r="G66" i="254"/>
  <c r="F66" i="254"/>
  <c r="E66" i="254"/>
  <c r="D66" i="254"/>
  <c r="K65" i="254"/>
  <c r="J65" i="254"/>
  <c r="I65" i="254"/>
  <c r="H65" i="254"/>
  <c r="G65" i="254"/>
  <c r="F65" i="254"/>
  <c r="E65" i="254"/>
  <c r="D65" i="254"/>
  <c r="K64" i="254"/>
  <c r="J64" i="254"/>
  <c r="I64" i="254"/>
  <c r="H64" i="254"/>
  <c r="G64" i="254"/>
  <c r="F64" i="254"/>
  <c r="E64" i="254"/>
  <c r="D64" i="254"/>
  <c r="K62" i="254"/>
  <c r="J62" i="254"/>
  <c r="I62" i="254"/>
  <c r="H62" i="254"/>
  <c r="G62" i="254"/>
  <c r="F62" i="254"/>
  <c r="E62" i="254"/>
  <c r="D62" i="254"/>
  <c r="K61" i="254"/>
  <c r="J61" i="254"/>
  <c r="I61" i="254"/>
  <c r="H61" i="254"/>
  <c r="G61" i="254"/>
  <c r="F61" i="254"/>
  <c r="E61" i="254"/>
  <c r="D61" i="254"/>
  <c r="K60" i="254"/>
  <c r="J60" i="254"/>
  <c r="I60" i="254"/>
  <c r="H60" i="254"/>
  <c r="G60" i="254"/>
  <c r="F60" i="254"/>
  <c r="E60" i="254"/>
  <c r="D60" i="254"/>
  <c r="K58" i="254"/>
  <c r="J58" i="254"/>
  <c r="I58" i="254"/>
  <c r="H58" i="254"/>
  <c r="G58" i="254"/>
  <c r="F58" i="254"/>
  <c r="E58" i="254"/>
  <c r="D58" i="254"/>
  <c r="K57" i="254"/>
  <c r="J57" i="254"/>
  <c r="I57" i="254"/>
  <c r="H57" i="254"/>
  <c r="G57" i="254"/>
  <c r="F57" i="254"/>
  <c r="E57" i="254"/>
  <c r="D57" i="254"/>
  <c r="K56" i="254"/>
  <c r="J56" i="254"/>
  <c r="I56" i="254"/>
  <c r="H56" i="254"/>
  <c r="G56" i="254"/>
  <c r="F56" i="254"/>
  <c r="E56" i="254"/>
  <c r="D56" i="254"/>
  <c r="K54" i="254"/>
  <c r="J54" i="254"/>
  <c r="I54" i="254"/>
  <c r="H54" i="254"/>
  <c r="G54" i="254"/>
  <c r="F54" i="254"/>
  <c r="E54" i="254"/>
  <c r="D54" i="254"/>
  <c r="K53" i="254"/>
  <c r="J53" i="254"/>
  <c r="I53" i="254"/>
  <c r="H53" i="254"/>
  <c r="G53" i="254"/>
  <c r="F53" i="254"/>
  <c r="E53" i="254"/>
  <c r="D53" i="254"/>
  <c r="K52" i="254"/>
  <c r="J52" i="254"/>
  <c r="I52" i="254"/>
  <c r="H52" i="254"/>
  <c r="G52" i="254"/>
  <c r="F52" i="254"/>
  <c r="E52" i="254"/>
  <c r="D52" i="254"/>
  <c r="C16" i="254"/>
  <c r="K38" i="254"/>
  <c r="J38" i="254"/>
  <c r="I38" i="254"/>
  <c r="H38" i="254"/>
  <c r="G38" i="254"/>
  <c r="F38" i="254"/>
  <c r="E38" i="254"/>
  <c r="D38" i="254"/>
  <c r="K37" i="254"/>
  <c r="J37" i="254"/>
  <c r="I37" i="254"/>
  <c r="H37" i="254"/>
  <c r="G37" i="254"/>
  <c r="F37" i="254"/>
  <c r="E37" i="254"/>
  <c r="D37" i="254"/>
  <c r="K36" i="254"/>
  <c r="J36" i="254"/>
  <c r="I36" i="254"/>
  <c r="H36" i="254"/>
  <c r="G36" i="254"/>
  <c r="F36" i="254"/>
  <c r="E36" i="254"/>
  <c r="D36" i="254"/>
  <c r="K34" i="254"/>
  <c r="J34" i="254"/>
  <c r="I34" i="254"/>
  <c r="H34" i="254"/>
  <c r="G34" i="254"/>
  <c r="F34" i="254"/>
  <c r="E34" i="254"/>
  <c r="D34" i="254"/>
  <c r="K33" i="254"/>
  <c r="J33" i="254"/>
  <c r="I33" i="254"/>
  <c r="H33" i="254"/>
  <c r="G33" i="254"/>
  <c r="F33" i="254"/>
  <c r="E33" i="254"/>
  <c r="D33" i="254"/>
  <c r="K32" i="254"/>
  <c r="J32" i="254"/>
  <c r="I32" i="254"/>
  <c r="H32" i="254"/>
  <c r="G32" i="254"/>
  <c r="F32" i="254"/>
  <c r="E32" i="254"/>
  <c r="D32" i="254"/>
  <c r="K30" i="254"/>
  <c r="J30" i="254"/>
  <c r="I30" i="254"/>
  <c r="H30" i="254"/>
  <c r="G30" i="254"/>
  <c r="F30" i="254"/>
  <c r="E30" i="254"/>
  <c r="D30" i="254"/>
  <c r="K29" i="254"/>
  <c r="J29" i="254"/>
  <c r="I29" i="254"/>
  <c r="H29" i="254"/>
  <c r="G29" i="254"/>
  <c r="F29" i="254"/>
  <c r="E29" i="254"/>
  <c r="D29" i="254"/>
  <c r="K28" i="254"/>
  <c r="J28" i="254"/>
  <c r="I28" i="254"/>
  <c r="H28" i="254"/>
  <c r="G28" i="254"/>
  <c r="F28" i="254"/>
  <c r="E28" i="254"/>
  <c r="D28" i="254"/>
  <c r="K26" i="254"/>
  <c r="J26" i="254"/>
  <c r="I26" i="254"/>
  <c r="H26" i="254"/>
  <c r="G26" i="254"/>
  <c r="F26" i="254"/>
  <c r="E26" i="254"/>
  <c r="D26" i="254"/>
  <c r="K25" i="254"/>
  <c r="J25" i="254"/>
  <c r="I25" i="254"/>
  <c r="H25" i="254"/>
  <c r="G25" i="254"/>
  <c r="F25" i="254"/>
  <c r="E25" i="254"/>
  <c r="D25" i="254"/>
  <c r="K24" i="254"/>
  <c r="J24" i="254"/>
  <c r="I24" i="254"/>
  <c r="H24" i="254"/>
  <c r="G24" i="254"/>
  <c r="F24" i="254"/>
  <c r="E24" i="254"/>
  <c r="D24" i="254"/>
  <c r="K22" i="254"/>
  <c r="J22" i="254"/>
  <c r="I22" i="254"/>
  <c r="H22" i="254"/>
  <c r="G22" i="254"/>
  <c r="F22" i="254"/>
  <c r="E22" i="254"/>
  <c r="D22" i="254"/>
  <c r="K21" i="254"/>
  <c r="J21" i="254"/>
  <c r="I21" i="254"/>
  <c r="H21" i="254"/>
  <c r="G21" i="254"/>
  <c r="F21" i="254"/>
  <c r="E21" i="254"/>
  <c r="D21" i="254"/>
  <c r="K20" i="254"/>
  <c r="J20" i="254"/>
  <c r="I20" i="254"/>
  <c r="H20" i="254"/>
  <c r="G20" i="254"/>
  <c r="F20" i="254"/>
  <c r="E20" i="254"/>
  <c r="D20" i="254"/>
  <c r="K18" i="254"/>
  <c r="J18" i="254"/>
  <c r="I18" i="254"/>
  <c r="H18" i="254"/>
  <c r="G18" i="254"/>
  <c r="F18" i="254"/>
  <c r="E18" i="254"/>
  <c r="D18" i="254"/>
  <c r="K17" i="254"/>
  <c r="J17" i="254"/>
  <c r="I17" i="254"/>
  <c r="H17" i="254"/>
  <c r="G17" i="254"/>
  <c r="F17" i="254"/>
  <c r="E17" i="254"/>
  <c r="D17" i="254"/>
  <c r="K16" i="254"/>
  <c r="J16" i="254"/>
  <c r="I16" i="254"/>
  <c r="H16" i="254"/>
  <c r="G16" i="254"/>
  <c r="F16" i="254"/>
  <c r="E16" i="254"/>
  <c r="D16" i="254"/>
  <c r="K14" i="254"/>
  <c r="J14" i="254"/>
  <c r="I14" i="254"/>
  <c r="H14" i="254"/>
  <c r="G14" i="254"/>
  <c r="F14" i="254"/>
  <c r="E14" i="254"/>
  <c r="D14" i="254"/>
  <c r="K13" i="254"/>
  <c r="J13" i="254"/>
  <c r="I13" i="254"/>
  <c r="H13" i="254"/>
  <c r="G13" i="254"/>
  <c r="F13" i="254"/>
  <c r="E13" i="254"/>
  <c r="D13" i="254"/>
  <c r="J12" i="254"/>
  <c r="I12" i="254"/>
  <c r="H12" i="254"/>
  <c r="G12" i="254"/>
  <c r="F12" i="254"/>
  <c r="E12" i="254"/>
  <c r="D12" i="254"/>
  <c r="K12" i="254"/>
  <c r="K76" i="265"/>
  <c r="C11" i="109" l="1"/>
  <c r="K14" i="273" l="1"/>
  <c r="J14" i="273"/>
  <c r="I14" i="273"/>
  <c r="H14" i="273"/>
  <c r="G14" i="273"/>
  <c r="F14" i="273"/>
  <c r="E14" i="273"/>
  <c r="D14" i="273"/>
  <c r="K13" i="273"/>
  <c r="J13" i="273"/>
  <c r="I13" i="273"/>
  <c r="H13" i="273"/>
  <c r="G13" i="273"/>
  <c r="F13" i="273"/>
  <c r="E13" i="273"/>
  <c r="D13" i="273"/>
  <c r="J12" i="273"/>
  <c r="I12" i="273"/>
  <c r="H12" i="273"/>
  <c r="G12" i="273"/>
  <c r="F12" i="273"/>
  <c r="E12" i="273"/>
  <c r="D12" i="273"/>
  <c r="K12" i="87"/>
  <c r="E21" i="231" l="1"/>
  <c r="E10" i="248" l="1"/>
  <c r="D10" i="248"/>
  <c r="E9" i="248"/>
  <c r="D9" i="248"/>
  <c r="D8" i="248"/>
  <c r="E8" i="248"/>
  <c r="F10" i="248"/>
  <c r="F9" i="248"/>
  <c r="F8" i="248"/>
  <c r="E10" i="134"/>
  <c r="D10" i="134"/>
  <c r="E9" i="134"/>
  <c r="D9" i="134"/>
  <c r="D8" i="134"/>
  <c r="E8" i="134"/>
  <c r="F10" i="134"/>
  <c r="F9" i="134"/>
  <c r="F8" i="134"/>
  <c r="F10" i="277"/>
  <c r="F9" i="277"/>
  <c r="F8" i="277"/>
  <c r="L10" i="278"/>
  <c r="K10" i="278"/>
  <c r="J10" i="278"/>
  <c r="I10" i="278"/>
  <c r="H10" i="278"/>
  <c r="G10" i="278"/>
  <c r="F10" i="278"/>
  <c r="E10" i="278"/>
  <c r="E10" i="277" s="1"/>
  <c r="D10" i="278"/>
  <c r="D10" i="277" s="1"/>
  <c r="L9" i="278"/>
  <c r="K9" i="278"/>
  <c r="J9" i="278"/>
  <c r="I9" i="278"/>
  <c r="H9" i="278"/>
  <c r="G9" i="278"/>
  <c r="F9" i="278"/>
  <c r="E9" i="278"/>
  <c r="E9" i="277" s="1"/>
  <c r="D9" i="278"/>
  <c r="D9" i="277" s="1"/>
  <c r="K8" i="278"/>
  <c r="J8" i="278"/>
  <c r="I8" i="278"/>
  <c r="H8" i="278"/>
  <c r="G8" i="278"/>
  <c r="F8" i="278"/>
  <c r="E8" i="278"/>
  <c r="E8" i="277" s="1"/>
  <c r="D8" i="278"/>
  <c r="D8" i="277" s="1"/>
  <c r="L8" i="278"/>
  <c r="L11" i="278" s="1"/>
  <c r="D8" i="279"/>
  <c r="E8" i="279"/>
  <c r="E11" i="279" s="1"/>
  <c r="F8" i="279"/>
  <c r="G8" i="279"/>
  <c r="G11" i="279" s="1"/>
  <c r="H8" i="279"/>
  <c r="I8" i="279"/>
  <c r="I11" i="279" s="1"/>
  <c r="J8" i="279"/>
  <c r="K8" i="279"/>
  <c r="K11" i="279" s="1"/>
  <c r="L8" i="279"/>
  <c r="M8" i="279"/>
  <c r="M11" i="279" s="1"/>
  <c r="D9" i="279"/>
  <c r="E9" i="279"/>
  <c r="F9" i="279"/>
  <c r="G9" i="279"/>
  <c r="G9" i="277" s="1"/>
  <c r="H9" i="279"/>
  <c r="I9" i="279"/>
  <c r="I9" i="277" s="1"/>
  <c r="J9" i="279"/>
  <c r="K9" i="279"/>
  <c r="K9" i="277" s="1"/>
  <c r="L9" i="279"/>
  <c r="M9" i="279"/>
  <c r="M9" i="277" s="1"/>
  <c r="D10" i="279"/>
  <c r="E10" i="279"/>
  <c r="C10" i="279" s="1"/>
  <c r="F10" i="279"/>
  <c r="G10" i="279"/>
  <c r="G10" i="277" s="1"/>
  <c r="H10" i="279"/>
  <c r="I10" i="279"/>
  <c r="I10" i="277" s="1"/>
  <c r="J10" i="279"/>
  <c r="K10" i="279"/>
  <c r="K10" i="277" s="1"/>
  <c r="L10" i="279"/>
  <c r="M10" i="279"/>
  <c r="M10" i="277" s="1"/>
  <c r="L11" i="279"/>
  <c r="J11" i="279"/>
  <c r="H11" i="279"/>
  <c r="F11" i="279"/>
  <c r="D11" i="279"/>
  <c r="C9" i="279"/>
  <c r="K11" i="278"/>
  <c r="J11" i="278"/>
  <c r="I11" i="278"/>
  <c r="H11" i="278"/>
  <c r="G11" i="278"/>
  <c r="F11" i="278"/>
  <c r="E11" i="278"/>
  <c r="D11" i="278"/>
  <c r="C10" i="278"/>
  <c r="C9" i="278"/>
  <c r="C8" i="278"/>
  <c r="L10" i="277"/>
  <c r="J10" i="277"/>
  <c r="H10" i="277"/>
  <c r="L9" i="277"/>
  <c r="J9" i="277"/>
  <c r="H9" i="277"/>
  <c r="L8" i="277"/>
  <c r="K8" i="277"/>
  <c r="J8" i="277"/>
  <c r="I8" i="277"/>
  <c r="H8" i="277"/>
  <c r="G8" i="277"/>
  <c r="C11" i="278" l="1"/>
  <c r="G11" i="277"/>
  <c r="I11" i="277"/>
  <c r="K11" i="277"/>
  <c r="E11" i="277"/>
  <c r="M8" i="277"/>
  <c r="M11" i="277" s="1"/>
  <c r="C8" i="279"/>
  <c r="D11" i="277"/>
  <c r="F11" i="277"/>
  <c r="H11" i="277"/>
  <c r="J11" i="277"/>
  <c r="L11" i="277"/>
  <c r="C9" i="277"/>
  <c r="C11" i="279"/>
  <c r="C10" i="114"/>
  <c r="C10" i="277" l="1"/>
  <c r="C8" i="277"/>
  <c r="C11" i="277" l="1"/>
  <c r="K74" i="272"/>
  <c r="J74" i="272"/>
  <c r="I74" i="272"/>
  <c r="H74" i="272"/>
  <c r="G74" i="272"/>
  <c r="F74" i="272"/>
  <c r="E74" i="272"/>
  <c r="D74" i="272"/>
  <c r="K73" i="272"/>
  <c r="J73" i="272"/>
  <c r="I73" i="272"/>
  <c r="H73" i="272"/>
  <c r="G73" i="272"/>
  <c r="F73" i="272"/>
  <c r="E73" i="272"/>
  <c r="D73" i="272"/>
  <c r="K72" i="272"/>
  <c r="J72" i="272"/>
  <c r="I72" i="272"/>
  <c r="H72" i="272"/>
  <c r="G72" i="272"/>
  <c r="F72" i="272"/>
  <c r="E72" i="272"/>
  <c r="D72" i="272"/>
  <c r="K70" i="272"/>
  <c r="J70" i="272"/>
  <c r="I70" i="272"/>
  <c r="H70" i="272"/>
  <c r="G70" i="272"/>
  <c r="F70" i="272"/>
  <c r="E70" i="272"/>
  <c r="D70" i="272"/>
  <c r="K69" i="272"/>
  <c r="J69" i="272"/>
  <c r="I69" i="272"/>
  <c r="H69" i="272"/>
  <c r="G69" i="272"/>
  <c r="F69" i="272"/>
  <c r="E69" i="272"/>
  <c r="D69" i="272"/>
  <c r="K68" i="272"/>
  <c r="J68" i="272"/>
  <c r="I68" i="272"/>
  <c r="H68" i="272"/>
  <c r="G68" i="272"/>
  <c r="F68" i="272"/>
  <c r="E68" i="272"/>
  <c r="D68" i="272"/>
  <c r="K66" i="272"/>
  <c r="J66" i="272"/>
  <c r="I66" i="272"/>
  <c r="H66" i="272"/>
  <c r="G66" i="272"/>
  <c r="F66" i="272"/>
  <c r="E66" i="272"/>
  <c r="D66" i="272"/>
  <c r="K65" i="272"/>
  <c r="J65" i="272"/>
  <c r="I65" i="272"/>
  <c r="H65" i="272"/>
  <c r="G65" i="272"/>
  <c r="F65" i="272"/>
  <c r="E65" i="272"/>
  <c r="D65" i="272"/>
  <c r="K64" i="272"/>
  <c r="J64" i="272"/>
  <c r="I64" i="272"/>
  <c r="H64" i="272"/>
  <c r="G64" i="272"/>
  <c r="F64" i="272"/>
  <c r="E64" i="272"/>
  <c r="D64" i="272"/>
  <c r="K62" i="272"/>
  <c r="J62" i="272"/>
  <c r="I62" i="272"/>
  <c r="H62" i="272"/>
  <c r="G62" i="272"/>
  <c r="F62" i="272"/>
  <c r="E62" i="272"/>
  <c r="D62" i="272"/>
  <c r="K61" i="272"/>
  <c r="J61" i="272"/>
  <c r="I61" i="272"/>
  <c r="H61" i="272"/>
  <c r="G61" i="272"/>
  <c r="F61" i="272"/>
  <c r="E61" i="272"/>
  <c r="D61" i="272"/>
  <c r="K60" i="272"/>
  <c r="J60" i="272"/>
  <c r="I60" i="272"/>
  <c r="H60" i="272"/>
  <c r="G60" i="272"/>
  <c r="F60" i="272"/>
  <c r="E60" i="272"/>
  <c r="D60" i="272"/>
  <c r="K58" i="272"/>
  <c r="J58" i="272"/>
  <c r="I58" i="272"/>
  <c r="H58" i="272"/>
  <c r="G58" i="272"/>
  <c r="F58" i="272"/>
  <c r="E58" i="272"/>
  <c r="D58" i="272"/>
  <c r="K57" i="272"/>
  <c r="J57" i="272"/>
  <c r="I57" i="272"/>
  <c r="H57" i="272"/>
  <c r="G57" i="272"/>
  <c r="F57" i="272"/>
  <c r="E57" i="272"/>
  <c r="D57" i="272"/>
  <c r="K56" i="272"/>
  <c r="J56" i="272"/>
  <c r="I56" i="272"/>
  <c r="H56" i="272"/>
  <c r="G56" i="272"/>
  <c r="F56" i="272"/>
  <c r="E56" i="272"/>
  <c r="D56" i="272"/>
  <c r="K54" i="272"/>
  <c r="J54" i="272"/>
  <c r="I54" i="272"/>
  <c r="H54" i="272"/>
  <c r="G54" i="272"/>
  <c r="F54" i="272"/>
  <c r="E54" i="272"/>
  <c r="D54" i="272"/>
  <c r="K53" i="272"/>
  <c r="J53" i="272"/>
  <c r="I53" i="272"/>
  <c r="H53" i="272"/>
  <c r="G53" i="272"/>
  <c r="F53" i="272"/>
  <c r="E53" i="272"/>
  <c r="D53" i="272"/>
  <c r="K52" i="272"/>
  <c r="J52" i="272"/>
  <c r="I52" i="272"/>
  <c r="H52" i="272"/>
  <c r="G52" i="272"/>
  <c r="F52" i="272"/>
  <c r="E52" i="272"/>
  <c r="D52" i="272"/>
  <c r="K38" i="272"/>
  <c r="J38" i="272"/>
  <c r="I38" i="272"/>
  <c r="H38" i="272"/>
  <c r="G38" i="272"/>
  <c r="F38" i="272"/>
  <c r="E38" i="272"/>
  <c r="D38" i="272"/>
  <c r="K37" i="272"/>
  <c r="J37" i="272"/>
  <c r="I37" i="272"/>
  <c r="H37" i="272"/>
  <c r="G37" i="272"/>
  <c r="F37" i="272"/>
  <c r="E37" i="272"/>
  <c r="D37" i="272"/>
  <c r="K36" i="272"/>
  <c r="J36" i="272"/>
  <c r="I36" i="272"/>
  <c r="H36" i="272"/>
  <c r="G36" i="272"/>
  <c r="F36" i="272"/>
  <c r="E36" i="272"/>
  <c r="D36" i="272"/>
  <c r="K34" i="272"/>
  <c r="J34" i="272"/>
  <c r="I34" i="272"/>
  <c r="H34" i="272"/>
  <c r="G34" i="272"/>
  <c r="F34" i="272"/>
  <c r="E34" i="272"/>
  <c r="D34" i="272"/>
  <c r="K33" i="272"/>
  <c r="J33" i="272"/>
  <c r="I33" i="272"/>
  <c r="H33" i="272"/>
  <c r="G33" i="272"/>
  <c r="F33" i="272"/>
  <c r="E33" i="272"/>
  <c r="D33" i="272"/>
  <c r="K32" i="272"/>
  <c r="J32" i="272"/>
  <c r="I32" i="272"/>
  <c r="H32" i="272"/>
  <c r="G32" i="272"/>
  <c r="F32" i="272"/>
  <c r="E32" i="272"/>
  <c r="D32" i="272"/>
  <c r="K30" i="272"/>
  <c r="J30" i="272"/>
  <c r="I30" i="272"/>
  <c r="H30" i="272"/>
  <c r="G30" i="272"/>
  <c r="F30" i="272"/>
  <c r="E30" i="272"/>
  <c r="D30" i="272"/>
  <c r="K29" i="272"/>
  <c r="J29" i="272"/>
  <c r="I29" i="272"/>
  <c r="H29" i="272"/>
  <c r="G29" i="272"/>
  <c r="F29" i="272"/>
  <c r="E29" i="272"/>
  <c r="D29" i="272"/>
  <c r="K28" i="272"/>
  <c r="J28" i="272"/>
  <c r="I28" i="272"/>
  <c r="H28" i="272"/>
  <c r="G28" i="272"/>
  <c r="F28" i="272"/>
  <c r="E28" i="272"/>
  <c r="D28" i="272"/>
  <c r="K26" i="272"/>
  <c r="J26" i="272"/>
  <c r="I26" i="272"/>
  <c r="H26" i="272"/>
  <c r="G26" i="272"/>
  <c r="F26" i="272"/>
  <c r="E26" i="272"/>
  <c r="D26" i="272"/>
  <c r="K25" i="272"/>
  <c r="J25" i="272"/>
  <c r="I25" i="272"/>
  <c r="H25" i="272"/>
  <c r="G25" i="272"/>
  <c r="F25" i="272"/>
  <c r="E25" i="272"/>
  <c r="D25" i="272"/>
  <c r="K24" i="272"/>
  <c r="J24" i="272"/>
  <c r="I24" i="272"/>
  <c r="H24" i="272"/>
  <c r="G24" i="272"/>
  <c r="F24" i="272"/>
  <c r="E24" i="272"/>
  <c r="D24" i="272"/>
  <c r="K22" i="272"/>
  <c r="J22" i="272"/>
  <c r="I22" i="272"/>
  <c r="H22" i="272"/>
  <c r="G22" i="272"/>
  <c r="F22" i="272"/>
  <c r="E22" i="272"/>
  <c r="D22" i="272"/>
  <c r="K21" i="272"/>
  <c r="J21" i="272"/>
  <c r="I21" i="272"/>
  <c r="H21" i="272"/>
  <c r="G21" i="272"/>
  <c r="F21" i="272"/>
  <c r="E21" i="272"/>
  <c r="D21" i="272"/>
  <c r="K20" i="272"/>
  <c r="J20" i="272"/>
  <c r="I20" i="272"/>
  <c r="H20" i="272"/>
  <c r="G20" i="272"/>
  <c r="F20" i="272"/>
  <c r="E20" i="272"/>
  <c r="D20" i="272"/>
  <c r="K18" i="272"/>
  <c r="J18" i="272"/>
  <c r="I18" i="272"/>
  <c r="H18" i="272"/>
  <c r="G18" i="272"/>
  <c r="F18" i="272"/>
  <c r="E18" i="272"/>
  <c r="D18" i="272"/>
  <c r="K17" i="272"/>
  <c r="J17" i="272"/>
  <c r="I17" i="272"/>
  <c r="H17" i="272"/>
  <c r="G17" i="272"/>
  <c r="F17" i="272"/>
  <c r="E17" i="272"/>
  <c r="D17" i="272"/>
  <c r="K16" i="272"/>
  <c r="J16" i="272"/>
  <c r="I16" i="272"/>
  <c r="H16" i="272"/>
  <c r="G16" i="272"/>
  <c r="F16" i="272"/>
  <c r="E16" i="272"/>
  <c r="D16" i="272"/>
  <c r="J14" i="272"/>
  <c r="I14" i="272"/>
  <c r="H14" i="272"/>
  <c r="G14" i="272"/>
  <c r="F14" i="272"/>
  <c r="E14" i="272"/>
  <c r="D14" i="272"/>
  <c r="J13" i="272"/>
  <c r="I13" i="272"/>
  <c r="H13" i="272"/>
  <c r="G13" i="272"/>
  <c r="F13" i="272"/>
  <c r="E13" i="272"/>
  <c r="D13" i="272"/>
  <c r="J12" i="272"/>
  <c r="I12" i="272"/>
  <c r="H12" i="272"/>
  <c r="G12" i="272"/>
  <c r="F12" i="272"/>
  <c r="E12" i="272"/>
  <c r="D12" i="272"/>
  <c r="K14" i="272"/>
  <c r="K78" i="272" s="1"/>
  <c r="K13" i="272"/>
  <c r="K12" i="272"/>
  <c r="C74" i="272"/>
  <c r="C73" i="272"/>
  <c r="C72" i="272"/>
  <c r="C70" i="272"/>
  <c r="C69" i="272"/>
  <c r="C68" i="272"/>
  <c r="C66" i="272"/>
  <c r="C65" i="272"/>
  <c r="C64" i="272"/>
  <c r="C62" i="272"/>
  <c r="C61" i="272"/>
  <c r="C60" i="272"/>
  <c r="C58" i="272"/>
  <c r="C57" i="272"/>
  <c r="C56" i="272"/>
  <c r="C54" i="272"/>
  <c r="C53" i="272"/>
  <c r="C52" i="272"/>
  <c r="C38" i="272"/>
  <c r="C37" i="272"/>
  <c r="C36" i="272"/>
  <c r="C34" i="272"/>
  <c r="C33" i="272"/>
  <c r="C32" i="272"/>
  <c r="C30" i="272"/>
  <c r="C29" i="272"/>
  <c r="C28" i="272"/>
  <c r="C26" i="272"/>
  <c r="C25" i="272"/>
  <c r="C24" i="272"/>
  <c r="C22" i="272"/>
  <c r="C21" i="272"/>
  <c r="C20" i="272"/>
  <c r="I78" i="272"/>
  <c r="G78" i="272"/>
  <c r="E78" i="272"/>
  <c r="C18" i="272"/>
  <c r="J77" i="272"/>
  <c r="H77" i="272"/>
  <c r="F77" i="272"/>
  <c r="C17" i="272"/>
  <c r="K76" i="272"/>
  <c r="I76" i="272"/>
  <c r="G76" i="272"/>
  <c r="E76" i="272"/>
  <c r="C16" i="272"/>
  <c r="J78" i="272"/>
  <c r="H78" i="272"/>
  <c r="F78" i="272"/>
  <c r="D78" i="272"/>
  <c r="K77" i="272"/>
  <c r="I77" i="272"/>
  <c r="G77" i="272"/>
  <c r="E77" i="272"/>
  <c r="C13" i="272"/>
  <c r="C77" i="272" s="1"/>
  <c r="J76" i="272"/>
  <c r="H76" i="272"/>
  <c r="F76" i="272"/>
  <c r="D76" i="272"/>
  <c r="D77" i="272" l="1"/>
  <c r="C12" i="272"/>
  <c r="C76" i="272" s="1"/>
  <c r="C14" i="272"/>
  <c r="C78" i="272" s="1"/>
  <c r="K74" i="87"/>
  <c r="J74" i="87"/>
  <c r="I74" i="87"/>
  <c r="H74" i="87"/>
  <c r="G74" i="87"/>
  <c r="F74" i="87"/>
  <c r="E74" i="87"/>
  <c r="D74" i="87"/>
  <c r="K73" i="87"/>
  <c r="J73" i="87"/>
  <c r="I73" i="87"/>
  <c r="H73" i="87"/>
  <c r="G73" i="87"/>
  <c r="F73" i="87"/>
  <c r="E73" i="87"/>
  <c r="D73" i="87"/>
  <c r="K72" i="87"/>
  <c r="J72" i="87"/>
  <c r="I72" i="87"/>
  <c r="H72" i="87"/>
  <c r="G72" i="87"/>
  <c r="F72" i="87"/>
  <c r="E72" i="87"/>
  <c r="D72" i="87"/>
  <c r="K70" i="87"/>
  <c r="J70" i="87"/>
  <c r="I70" i="87"/>
  <c r="H70" i="87"/>
  <c r="G70" i="87"/>
  <c r="F70" i="87"/>
  <c r="E70" i="87"/>
  <c r="D70" i="87"/>
  <c r="K69" i="87"/>
  <c r="J69" i="87"/>
  <c r="I69" i="87"/>
  <c r="H69" i="87"/>
  <c r="G69" i="87"/>
  <c r="F69" i="87"/>
  <c r="E69" i="87"/>
  <c r="D69" i="87"/>
  <c r="K68" i="87"/>
  <c r="J68" i="87"/>
  <c r="I68" i="87"/>
  <c r="H68" i="87"/>
  <c r="G68" i="87"/>
  <c r="F68" i="87"/>
  <c r="E68" i="87"/>
  <c r="D68" i="87"/>
  <c r="K66" i="87"/>
  <c r="J66" i="87"/>
  <c r="I66" i="87"/>
  <c r="H66" i="87"/>
  <c r="G66" i="87"/>
  <c r="F66" i="87"/>
  <c r="E66" i="87"/>
  <c r="D66" i="87"/>
  <c r="K65" i="87"/>
  <c r="J65" i="87"/>
  <c r="I65" i="87"/>
  <c r="H65" i="87"/>
  <c r="G65" i="87"/>
  <c r="F65" i="87"/>
  <c r="E65" i="87"/>
  <c r="D65" i="87"/>
  <c r="K64" i="87"/>
  <c r="J64" i="87"/>
  <c r="I64" i="87"/>
  <c r="H64" i="87"/>
  <c r="G64" i="87"/>
  <c r="F64" i="87"/>
  <c r="E64" i="87"/>
  <c r="D64" i="87"/>
  <c r="K62" i="87"/>
  <c r="J62" i="87"/>
  <c r="I62" i="87"/>
  <c r="H62" i="87"/>
  <c r="G62" i="87"/>
  <c r="F62" i="87"/>
  <c r="E62" i="87"/>
  <c r="D62" i="87"/>
  <c r="K61" i="87"/>
  <c r="J61" i="87"/>
  <c r="I61" i="87"/>
  <c r="H61" i="87"/>
  <c r="G61" i="87"/>
  <c r="F61" i="87"/>
  <c r="E61" i="87"/>
  <c r="D61" i="87"/>
  <c r="K60" i="87"/>
  <c r="J60" i="87"/>
  <c r="I60" i="87"/>
  <c r="H60" i="87"/>
  <c r="G60" i="87"/>
  <c r="F60" i="87"/>
  <c r="E60" i="87"/>
  <c r="D60" i="87"/>
  <c r="K58" i="87"/>
  <c r="J58" i="87"/>
  <c r="I58" i="87"/>
  <c r="H58" i="87"/>
  <c r="G58" i="87"/>
  <c r="F58" i="87"/>
  <c r="E58" i="87"/>
  <c r="D58" i="87"/>
  <c r="K57" i="87"/>
  <c r="J57" i="87"/>
  <c r="I57" i="87"/>
  <c r="H57" i="87"/>
  <c r="G57" i="87"/>
  <c r="F57" i="87"/>
  <c r="E57" i="87"/>
  <c r="D57" i="87"/>
  <c r="K56" i="87"/>
  <c r="J56" i="87"/>
  <c r="I56" i="87"/>
  <c r="H56" i="87"/>
  <c r="G56" i="87"/>
  <c r="F56" i="87"/>
  <c r="E56" i="87"/>
  <c r="D56" i="87"/>
  <c r="K54" i="87"/>
  <c r="J54" i="87"/>
  <c r="I54" i="87"/>
  <c r="H54" i="87"/>
  <c r="G54" i="87"/>
  <c r="F54" i="87"/>
  <c r="E54" i="87"/>
  <c r="D54" i="87"/>
  <c r="K53" i="87"/>
  <c r="J53" i="87"/>
  <c r="I53" i="87"/>
  <c r="H53" i="87"/>
  <c r="G53" i="87"/>
  <c r="F53" i="87"/>
  <c r="E53" i="87"/>
  <c r="D53" i="87"/>
  <c r="K52" i="87"/>
  <c r="J52" i="87"/>
  <c r="I52" i="87"/>
  <c r="H52" i="87"/>
  <c r="G52" i="87"/>
  <c r="F52" i="87"/>
  <c r="E52" i="87"/>
  <c r="D52" i="87"/>
  <c r="K38" i="87"/>
  <c r="J38" i="87"/>
  <c r="I38" i="87"/>
  <c r="H38" i="87"/>
  <c r="G38" i="87"/>
  <c r="F38" i="87"/>
  <c r="E38" i="87"/>
  <c r="D38" i="87"/>
  <c r="K37" i="87"/>
  <c r="J37" i="87"/>
  <c r="I37" i="87"/>
  <c r="H37" i="87"/>
  <c r="G37" i="87"/>
  <c r="F37" i="87"/>
  <c r="E37" i="87"/>
  <c r="D37" i="87"/>
  <c r="K36" i="87"/>
  <c r="J36" i="87"/>
  <c r="I36" i="87"/>
  <c r="H36" i="87"/>
  <c r="G36" i="87"/>
  <c r="F36" i="87"/>
  <c r="E36" i="87"/>
  <c r="D36" i="87"/>
  <c r="K34" i="87"/>
  <c r="J34" i="87"/>
  <c r="I34" i="87"/>
  <c r="H34" i="87"/>
  <c r="G34" i="87"/>
  <c r="F34" i="87"/>
  <c r="E34" i="87"/>
  <c r="D34" i="87"/>
  <c r="K33" i="87"/>
  <c r="J33" i="87"/>
  <c r="I33" i="87"/>
  <c r="H33" i="87"/>
  <c r="G33" i="87"/>
  <c r="F33" i="87"/>
  <c r="E33" i="87"/>
  <c r="D33" i="87"/>
  <c r="K32" i="87"/>
  <c r="J32" i="87"/>
  <c r="I32" i="87"/>
  <c r="H32" i="87"/>
  <c r="G32" i="87"/>
  <c r="F32" i="87"/>
  <c r="E32" i="87"/>
  <c r="D32" i="87"/>
  <c r="K30" i="87"/>
  <c r="J30" i="87"/>
  <c r="I30" i="87"/>
  <c r="H30" i="87"/>
  <c r="G30" i="87"/>
  <c r="F30" i="87"/>
  <c r="E30" i="87"/>
  <c r="D30" i="87"/>
  <c r="K29" i="87"/>
  <c r="J29" i="87"/>
  <c r="I29" i="87"/>
  <c r="H29" i="87"/>
  <c r="G29" i="87"/>
  <c r="F29" i="87"/>
  <c r="E29" i="87"/>
  <c r="D29" i="87"/>
  <c r="K28" i="87"/>
  <c r="J28" i="87"/>
  <c r="I28" i="87"/>
  <c r="H28" i="87"/>
  <c r="G28" i="87"/>
  <c r="F28" i="87"/>
  <c r="E28" i="87"/>
  <c r="D28" i="87"/>
  <c r="K26" i="87"/>
  <c r="J26" i="87"/>
  <c r="I26" i="87"/>
  <c r="H26" i="87"/>
  <c r="G26" i="87"/>
  <c r="F26" i="87"/>
  <c r="E26" i="87"/>
  <c r="D26" i="87"/>
  <c r="K25" i="87"/>
  <c r="J25" i="87"/>
  <c r="I25" i="87"/>
  <c r="H25" i="87"/>
  <c r="G25" i="87"/>
  <c r="F25" i="87"/>
  <c r="E25" i="87"/>
  <c r="D25" i="87"/>
  <c r="K24" i="87"/>
  <c r="J24" i="87"/>
  <c r="I24" i="87"/>
  <c r="H24" i="87"/>
  <c r="G24" i="87"/>
  <c r="F24" i="87"/>
  <c r="E24" i="87"/>
  <c r="D24" i="87"/>
  <c r="K22" i="87"/>
  <c r="J22" i="87"/>
  <c r="I22" i="87"/>
  <c r="H22" i="87"/>
  <c r="G22" i="87"/>
  <c r="F22" i="87"/>
  <c r="E22" i="87"/>
  <c r="D22" i="87"/>
  <c r="K21" i="87"/>
  <c r="J21" i="87"/>
  <c r="I21" i="87"/>
  <c r="H21" i="87"/>
  <c r="G21" i="87"/>
  <c r="F21" i="87"/>
  <c r="E21" i="87"/>
  <c r="D21" i="87"/>
  <c r="K20" i="87"/>
  <c r="J20" i="87"/>
  <c r="I20" i="87"/>
  <c r="H20" i="87"/>
  <c r="G20" i="87"/>
  <c r="F20" i="87"/>
  <c r="E20" i="87"/>
  <c r="D20" i="87"/>
  <c r="K18" i="87"/>
  <c r="J18" i="87"/>
  <c r="I18" i="87"/>
  <c r="H18" i="87"/>
  <c r="G18" i="87"/>
  <c r="F18" i="87"/>
  <c r="E18" i="87"/>
  <c r="D18" i="87"/>
  <c r="K17" i="87"/>
  <c r="J17" i="87"/>
  <c r="I17" i="87"/>
  <c r="H17" i="87"/>
  <c r="G17" i="87"/>
  <c r="F17" i="87"/>
  <c r="E17" i="87"/>
  <c r="D17" i="87"/>
  <c r="K16" i="87"/>
  <c r="J16" i="87"/>
  <c r="I16" i="87"/>
  <c r="H16" i="87"/>
  <c r="G16" i="87"/>
  <c r="F16" i="87"/>
  <c r="E16" i="87"/>
  <c r="D16" i="87"/>
  <c r="K14" i="87"/>
  <c r="J14" i="87"/>
  <c r="I14" i="87"/>
  <c r="H14" i="87"/>
  <c r="G14" i="87"/>
  <c r="F14" i="87"/>
  <c r="E14" i="87"/>
  <c r="D14" i="87"/>
  <c r="K13" i="87"/>
  <c r="J13" i="87"/>
  <c r="I13" i="87"/>
  <c r="H13" i="87"/>
  <c r="G13" i="87"/>
  <c r="F13" i="87"/>
  <c r="E13" i="87"/>
  <c r="D13" i="87"/>
  <c r="J12" i="87"/>
  <c r="I12" i="87"/>
  <c r="H12" i="87"/>
  <c r="G12" i="87"/>
  <c r="F12" i="87"/>
  <c r="E12" i="87"/>
  <c r="D12" i="87"/>
  <c r="K76" i="271"/>
  <c r="K78" i="271"/>
  <c r="J78" i="271"/>
  <c r="I78" i="271"/>
  <c r="H78" i="271"/>
  <c r="G78" i="271"/>
  <c r="F78" i="271"/>
  <c r="E78" i="271"/>
  <c r="D78" i="271"/>
  <c r="K77" i="271"/>
  <c r="J77" i="271"/>
  <c r="I77" i="271"/>
  <c r="H77" i="271"/>
  <c r="G77" i="271"/>
  <c r="F77" i="271"/>
  <c r="E77" i="271"/>
  <c r="D77" i="271"/>
  <c r="J76" i="271"/>
  <c r="I76" i="271"/>
  <c r="H76" i="271"/>
  <c r="G76" i="271"/>
  <c r="F76" i="271"/>
  <c r="E76" i="271"/>
  <c r="D76" i="271"/>
  <c r="C74" i="271"/>
  <c r="C73" i="271"/>
  <c r="C72" i="271"/>
  <c r="C70" i="271"/>
  <c r="C69" i="271"/>
  <c r="C68" i="271"/>
  <c r="C66" i="271"/>
  <c r="C65" i="271"/>
  <c r="C64" i="271"/>
  <c r="C62" i="271"/>
  <c r="C61" i="271"/>
  <c r="C60" i="271"/>
  <c r="C58" i="271"/>
  <c r="C57" i="271"/>
  <c r="C56" i="271"/>
  <c r="C54" i="271"/>
  <c r="C53" i="271"/>
  <c r="C52" i="271"/>
  <c r="C38" i="271"/>
  <c r="C37" i="271"/>
  <c r="C36" i="271"/>
  <c r="C34" i="271"/>
  <c r="C33" i="271"/>
  <c r="C32" i="271"/>
  <c r="C30" i="271"/>
  <c r="C29" i="271"/>
  <c r="C28" i="271"/>
  <c r="C26" i="271"/>
  <c r="C25" i="271"/>
  <c r="C24" i="271"/>
  <c r="C22" i="271"/>
  <c r="C21" i="271"/>
  <c r="C20" i="271"/>
  <c r="C18" i="271"/>
  <c r="C17" i="271"/>
  <c r="C16" i="271"/>
  <c r="C14" i="271"/>
  <c r="C13" i="271"/>
  <c r="C12" i="271"/>
  <c r="K78" i="270"/>
  <c r="J78" i="270"/>
  <c r="I78" i="270"/>
  <c r="H78" i="270"/>
  <c r="G78" i="270"/>
  <c r="F78" i="270"/>
  <c r="E78" i="270"/>
  <c r="D78" i="270"/>
  <c r="K77" i="270"/>
  <c r="J77" i="270"/>
  <c r="I77" i="270"/>
  <c r="H77" i="270"/>
  <c r="G77" i="270"/>
  <c r="F77" i="270"/>
  <c r="E77" i="270"/>
  <c r="D77" i="270"/>
  <c r="K76" i="270"/>
  <c r="J76" i="270"/>
  <c r="I76" i="270"/>
  <c r="H76" i="270"/>
  <c r="G76" i="270"/>
  <c r="F76" i="270"/>
  <c r="E76" i="270"/>
  <c r="D76" i="270"/>
  <c r="C74" i="270"/>
  <c r="C73" i="270"/>
  <c r="C72" i="270"/>
  <c r="C70" i="270"/>
  <c r="C69" i="270"/>
  <c r="C68" i="270"/>
  <c r="C66" i="270"/>
  <c r="C65" i="270"/>
  <c r="C64" i="270"/>
  <c r="C62" i="270"/>
  <c r="C61" i="270"/>
  <c r="C60" i="270"/>
  <c r="C58" i="270"/>
  <c r="C57" i="270"/>
  <c r="C56" i="270"/>
  <c r="C54" i="270"/>
  <c r="C53" i="270"/>
  <c r="C52" i="270"/>
  <c r="C38" i="270"/>
  <c r="C37" i="270"/>
  <c r="C36" i="270"/>
  <c r="C34" i="270"/>
  <c r="C33" i="270"/>
  <c r="C32" i="270"/>
  <c r="C30" i="270"/>
  <c r="C29" i="270"/>
  <c r="C28" i="270"/>
  <c r="C26" i="270"/>
  <c r="C25" i="270"/>
  <c r="C24" i="270"/>
  <c r="C22" i="270"/>
  <c r="C21" i="270"/>
  <c r="C20" i="270"/>
  <c r="C18" i="270"/>
  <c r="C17" i="270"/>
  <c r="C16" i="270"/>
  <c r="C14" i="270"/>
  <c r="C13" i="270"/>
  <c r="C12" i="270"/>
  <c r="C77" i="271" l="1"/>
  <c r="C76" i="270"/>
  <c r="C78" i="270"/>
  <c r="C77" i="270"/>
  <c r="C76" i="271"/>
  <c r="C78" i="271"/>
  <c r="K74" i="273" l="1"/>
  <c r="J74" i="273"/>
  <c r="I74" i="273"/>
  <c r="H74" i="273"/>
  <c r="G74" i="273"/>
  <c r="F74" i="273"/>
  <c r="E74" i="273"/>
  <c r="D74" i="273"/>
  <c r="K73" i="273"/>
  <c r="J73" i="273"/>
  <c r="I73" i="273"/>
  <c r="H73" i="273"/>
  <c r="G73" i="273"/>
  <c r="F73" i="273"/>
  <c r="E73" i="273"/>
  <c r="D73" i="273"/>
  <c r="K72" i="273"/>
  <c r="J72" i="273"/>
  <c r="I72" i="273"/>
  <c r="H72" i="273"/>
  <c r="G72" i="273"/>
  <c r="F72" i="273"/>
  <c r="E72" i="273"/>
  <c r="D72" i="273"/>
  <c r="K70" i="273"/>
  <c r="J70" i="273"/>
  <c r="I70" i="273"/>
  <c r="H70" i="273"/>
  <c r="G70" i="273"/>
  <c r="F70" i="273"/>
  <c r="E70" i="273"/>
  <c r="D70" i="273"/>
  <c r="K69" i="273"/>
  <c r="J69" i="273"/>
  <c r="I69" i="273"/>
  <c r="H69" i="273"/>
  <c r="G69" i="273"/>
  <c r="F69" i="273"/>
  <c r="E69" i="273"/>
  <c r="D69" i="273"/>
  <c r="K68" i="273"/>
  <c r="J68" i="273"/>
  <c r="I68" i="273"/>
  <c r="H68" i="273"/>
  <c r="G68" i="273"/>
  <c r="F68" i="273"/>
  <c r="E68" i="273"/>
  <c r="D68" i="273"/>
  <c r="K66" i="273"/>
  <c r="J66" i="273"/>
  <c r="I66" i="273"/>
  <c r="H66" i="273"/>
  <c r="G66" i="273"/>
  <c r="F66" i="273"/>
  <c r="E66" i="273"/>
  <c r="D66" i="273"/>
  <c r="K65" i="273"/>
  <c r="J65" i="273"/>
  <c r="I65" i="273"/>
  <c r="H65" i="273"/>
  <c r="G65" i="273"/>
  <c r="F65" i="273"/>
  <c r="E65" i="273"/>
  <c r="D65" i="273"/>
  <c r="K64" i="273"/>
  <c r="J64" i="273"/>
  <c r="I64" i="273"/>
  <c r="H64" i="273"/>
  <c r="G64" i="273"/>
  <c r="F64" i="273"/>
  <c r="E64" i="273"/>
  <c r="D64" i="273"/>
  <c r="K62" i="273"/>
  <c r="J62" i="273"/>
  <c r="I62" i="273"/>
  <c r="H62" i="273"/>
  <c r="G62" i="273"/>
  <c r="F62" i="273"/>
  <c r="E62" i="273"/>
  <c r="D62" i="273"/>
  <c r="K61" i="273"/>
  <c r="J61" i="273"/>
  <c r="I61" i="273"/>
  <c r="H61" i="273"/>
  <c r="G61" i="273"/>
  <c r="F61" i="273"/>
  <c r="E61" i="273"/>
  <c r="D61" i="273"/>
  <c r="K60" i="273"/>
  <c r="J60" i="273"/>
  <c r="I60" i="273"/>
  <c r="H60" i="273"/>
  <c r="G60" i="273"/>
  <c r="F60" i="273"/>
  <c r="E60" i="273"/>
  <c r="D60" i="273"/>
  <c r="K58" i="273"/>
  <c r="J58" i="273"/>
  <c r="I58" i="273"/>
  <c r="H58" i="273"/>
  <c r="G58" i="273"/>
  <c r="F58" i="273"/>
  <c r="E58" i="273"/>
  <c r="D58" i="273"/>
  <c r="K57" i="273"/>
  <c r="J57" i="273"/>
  <c r="I57" i="273"/>
  <c r="H57" i="273"/>
  <c r="G57" i="273"/>
  <c r="F57" i="273"/>
  <c r="E57" i="273"/>
  <c r="D57" i="273"/>
  <c r="K56" i="273"/>
  <c r="J56" i="273"/>
  <c r="I56" i="273"/>
  <c r="H56" i="273"/>
  <c r="G56" i="273"/>
  <c r="F56" i="273"/>
  <c r="E56" i="273"/>
  <c r="D56" i="273"/>
  <c r="K54" i="273"/>
  <c r="J54" i="273"/>
  <c r="I54" i="273"/>
  <c r="H54" i="273"/>
  <c r="G54" i="273"/>
  <c r="F54" i="273"/>
  <c r="E54" i="273"/>
  <c r="D54" i="273"/>
  <c r="K53" i="273"/>
  <c r="J53" i="273"/>
  <c r="I53" i="273"/>
  <c r="H53" i="273"/>
  <c r="G53" i="273"/>
  <c r="F53" i="273"/>
  <c r="E53" i="273"/>
  <c r="D53" i="273"/>
  <c r="K52" i="273"/>
  <c r="J52" i="273"/>
  <c r="I52" i="273"/>
  <c r="H52" i="273"/>
  <c r="G52" i="273"/>
  <c r="F52" i="273"/>
  <c r="E52" i="273"/>
  <c r="D52" i="273"/>
  <c r="K38" i="273"/>
  <c r="J38" i="273"/>
  <c r="I38" i="273"/>
  <c r="H38" i="273"/>
  <c r="G38" i="273"/>
  <c r="F38" i="273"/>
  <c r="E38" i="273"/>
  <c r="D38" i="273"/>
  <c r="K37" i="273"/>
  <c r="J37" i="273"/>
  <c r="I37" i="273"/>
  <c r="H37" i="273"/>
  <c r="G37" i="273"/>
  <c r="F37" i="273"/>
  <c r="E37" i="273"/>
  <c r="D37" i="273"/>
  <c r="K36" i="273"/>
  <c r="J36" i="273"/>
  <c r="I36" i="273"/>
  <c r="H36" i="273"/>
  <c r="G36" i="273"/>
  <c r="F36" i="273"/>
  <c r="E36" i="273"/>
  <c r="D36" i="273"/>
  <c r="K34" i="273"/>
  <c r="J34" i="273"/>
  <c r="I34" i="273"/>
  <c r="H34" i="273"/>
  <c r="G34" i="273"/>
  <c r="F34" i="273"/>
  <c r="E34" i="273"/>
  <c r="D34" i="273"/>
  <c r="K33" i="273"/>
  <c r="J33" i="273"/>
  <c r="I33" i="273"/>
  <c r="H33" i="273"/>
  <c r="G33" i="273"/>
  <c r="F33" i="273"/>
  <c r="E33" i="273"/>
  <c r="D33" i="273"/>
  <c r="K32" i="273"/>
  <c r="J32" i="273"/>
  <c r="I32" i="273"/>
  <c r="H32" i="273"/>
  <c r="G32" i="273"/>
  <c r="F32" i="273"/>
  <c r="E32" i="273"/>
  <c r="D32" i="273"/>
  <c r="K30" i="273"/>
  <c r="J30" i="273"/>
  <c r="I30" i="273"/>
  <c r="H30" i="273"/>
  <c r="G30" i="273"/>
  <c r="F30" i="273"/>
  <c r="E30" i="273"/>
  <c r="D30" i="273"/>
  <c r="K29" i="273"/>
  <c r="J29" i="273"/>
  <c r="I29" i="273"/>
  <c r="H29" i="273"/>
  <c r="G29" i="273"/>
  <c r="F29" i="273"/>
  <c r="E29" i="273"/>
  <c r="D29" i="273"/>
  <c r="K28" i="273"/>
  <c r="J28" i="273"/>
  <c r="I28" i="273"/>
  <c r="H28" i="273"/>
  <c r="G28" i="273"/>
  <c r="F28" i="273"/>
  <c r="E28" i="273"/>
  <c r="D28" i="273"/>
  <c r="K26" i="273"/>
  <c r="J26" i="273"/>
  <c r="I26" i="273"/>
  <c r="H26" i="273"/>
  <c r="G26" i="273"/>
  <c r="F26" i="273"/>
  <c r="E26" i="273"/>
  <c r="D26" i="273"/>
  <c r="K25" i="273"/>
  <c r="J25" i="273"/>
  <c r="I25" i="273"/>
  <c r="H25" i="273"/>
  <c r="G25" i="273"/>
  <c r="F25" i="273"/>
  <c r="E25" i="273"/>
  <c r="D25" i="273"/>
  <c r="K24" i="273"/>
  <c r="J24" i="273"/>
  <c r="I24" i="273"/>
  <c r="H24" i="273"/>
  <c r="G24" i="273"/>
  <c r="F24" i="273"/>
  <c r="E24" i="273"/>
  <c r="D24" i="273"/>
  <c r="K22" i="273"/>
  <c r="J22" i="273"/>
  <c r="I22" i="273"/>
  <c r="H22" i="273"/>
  <c r="G22" i="273"/>
  <c r="F22" i="273"/>
  <c r="E22" i="273"/>
  <c r="D22" i="273"/>
  <c r="K21" i="273"/>
  <c r="J21" i="273"/>
  <c r="I21" i="273"/>
  <c r="H21" i="273"/>
  <c r="G21" i="273"/>
  <c r="F21" i="273"/>
  <c r="E21" i="273"/>
  <c r="D21" i="273"/>
  <c r="K20" i="273"/>
  <c r="J20" i="273"/>
  <c r="I20" i="273"/>
  <c r="H20" i="273"/>
  <c r="G20" i="273"/>
  <c r="F20" i="273"/>
  <c r="E20" i="273"/>
  <c r="D20" i="273"/>
  <c r="K18" i="273"/>
  <c r="J18" i="273"/>
  <c r="I18" i="273"/>
  <c r="I78" i="273" s="1"/>
  <c r="H18" i="273"/>
  <c r="G18" i="273"/>
  <c r="F18" i="273"/>
  <c r="E18" i="273"/>
  <c r="E78" i="273" s="1"/>
  <c r="D18" i="273"/>
  <c r="K17" i="273"/>
  <c r="J17" i="273"/>
  <c r="I17" i="273"/>
  <c r="I77" i="273" s="1"/>
  <c r="H17" i="273"/>
  <c r="G17" i="273"/>
  <c r="F17" i="273"/>
  <c r="E17" i="273"/>
  <c r="E77" i="273" s="1"/>
  <c r="D17" i="273"/>
  <c r="K16" i="273"/>
  <c r="J16" i="273"/>
  <c r="I16" i="273"/>
  <c r="H16" i="273"/>
  <c r="G16" i="273"/>
  <c r="F16" i="273"/>
  <c r="E16" i="273"/>
  <c r="D16" i="273"/>
  <c r="K78" i="273"/>
  <c r="G78" i="273"/>
  <c r="K77" i="273"/>
  <c r="G77" i="273"/>
  <c r="K78" i="265"/>
  <c r="I78" i="265"/>
  <c r="G78" i="265"/>
  <c r="E78" i="265"/>
  <c r="K77" i="265"/>
  <c r="I77" i="265"/>
  <c r="G77" i="265"/>
  <c r="E77" i="265"/>
  <c r="G76" i="265"/>
  <c r="C72" i="265"/>
  <c r="C61" i="265"/>
  <c r="C36" i="265"/>
  <c r="C30" i="265"/>
  <c r="C25" i="265"/>
  <c r="C20" i="265"/>
  <c r="C14" i="265"/>
  <c r="K78" i="264"/>
  <c r="J78" i="264"/>
  <c r="I78" i="264"/>
  <c r="H78" i="264"/>
  <c r="G78" i="264"/>
  <c r="F78" i="264"/>
  <c r="E78" i="264"/>
  <c r="D78" i="264"/>
  <c r="K77" i="264"/>
  <c r="J77" i="264"/>
  <c r="I77" i="264"/>
  <c r="H77" i="264"/>
  <c r="G77" i="264"/>
  <c r="F77" i="264"/>
  <c r="E77" i="264"/>
  <c r="D77" i="264"/>
  <c r="K76" i="264"/>
  <c r="J76" i="264"/>
  <c r="I76" i="264"/>
  <c r="H76" i="264"/>
  <c r="G76" i="264"/>
  <c r="F76" i="264"/>
  <c r="E76" i="264"/>
  <c r="D76" i="264"/>
  <c r="C74" i="264"/>
  <c r="C73" i="264"/>
  <c r="C72" i="264"/>
  <c r="C70" i="264"/>
  <c r="C69" i="264"/>
  <c r="C68" i="264"/>
  <c r="C66" i="264"/>
  <c r="C65" i="264"/>
  <c r="C64" i="264"/>
  <c r="C62" i="264"/>
  <c r="C61" i="264"/>
  <c r="C60" i="264"/>
  <c r="C58" i="264"/>
  <c r="C57" i="264"/>
  <c r="C56" i="264"/>
  <c r="C54" i="264"/>
  <c r="C53" i="264"/>
  <c r="C52" i="264"/>
  <c r="C38" i="264"/>
  <c r="C37" i="264"/>
  <c r="C36" i="264"/>
  <c r="C34" i="264"/>
  <c r="C33" i="264"/>
  <c r="C32" i="264"/>
  <c r="C30" i="264"/>
  <c r="C29" i="264"/>
  <c r="C28" i="264"/>
  <c r="C26" i="264"/>
  <c r="C25" i="264"/>
  <c r="C24" i="264"/>
  <c r="C22" i="264"/>
  <c r="C21" i="264"/>
  <c r="C20" i="264"/>
  <c r="C18" i="264"/>
  <c r="C17" i="264"/>
  <c r="C16" i="264"/>
  <c r="C14" i="264"/>
  <c r="C13" i="264"/>
  <c r="C12" i="264"/>
  <c r="C56" i="265" l="1"/>
  <c r="C66" i="265"/>
  <c r="C56" i="273"/>
  <c r="C57" i="273"/>
  <c r="C58" i="273"/>
  <c r="C60" i="273"/>
  <c r="C61" i="273"/>
  <c r="C62" i="273"/>
  <c r="C64" i="273"/>
  <c r="C65" i="273"/>
  <c r="C66" i="273"/>
  <c r="C68" i="273"/>
  <c r="C69" i="273"/>
  <c r="C70" i="273"/>
  <c r="C72" i="273"/>
  <c r="C73" i="273"/>
  <c r="C74" i="273"/>
  <c r="E76" i="273"/>
  <c r="G76" i="273"/>
  <c r="I76" i="273"/>
  <c r="C16" i="273"/>
  <c r="C17" i="273"/>
  <c r="C18" i="273"/>
  <c r="C20" i="273"/>
  <c r="C21" i="273"/>
  <c r="C22" i="273"/>
  <c r="C24" i="273"/>
  <c r="C25" i="273"/>
  <c r="C26" i="273"/>
  <c r="C28" i="273"/>
  <c r="C29" i="273"/>
  <c r="C30" i="273"/>
  <c r="C32" i="273"/>
  <c r="C33" i="273"/>
  <c r="C34" i="273"/>
  <c r="C36" i="273"/>
  <c r="C17" i="265"/>
  <c r="C22" i="265"/>
  <c r="C28" i="265"/>
  <c r="C33" i="265"/>
  <c r="C38" i="265"/>
  <c r="C58" i="265"/>
  <c r="C64" i="265"/>
  <c r="C69" i="265"/>
  <c r="C74" i="265"/>
  <c r="C37" i="273"/>
  <c r="C38" i="273"/>
  <c r="C13" i="273"/>
  <c r="C14" i="273"/>
  <c r="D76" i="265"/>
  <c r="F76" i="265"/>
  <c r="F76" i="273"/>
  <c r="H76" i="265"/>
  <c r="J76" i="265"/>
  <c r="J76" i="273"/>
  <c r="D77" i="265"/>
  <c r="F77" i="265"/>
  <c r="F77" i="273"/>
  <c r="H77" i="265"/>
  <c r="H77" i="273"/>
  <c r="J77" i="265"/>
  <c r="J77" i="273"/>
  <c r="D78" i="265"/>
  <c r="F78" i="265"/>
  <c r="F78" i="273"/>
  <c r="H78" i="265"/>
  <c r="H78" i="273"/>
  <c r="J78" i="265"/>
  <c r="J78" i="273"/>
  <c r="C13" i="265"/>
  <c r="C16" i="265"/>
  <c r="C18" i="265"/>
  <c r="C21" i="265"/>
  <c r="C24" i="265"/>
  <c r="C26" i="265"/>
  <c r="C29" i="265"/>
  <c r="C32" i="265"/>
  <c r="C34" i="265"/>
  <c r="C37" i="265"/>
  <c r="C53" i="265"/>
  <c r="C57" i="265"/>
  <c r="C60" i="265"/>
  <c r="C62" i="265"/>
  <c r="C65" i="265"/>
  <c r="C68" i="265"/>
  <c r="C70" i="265"/>
  <c r="C73" i="265"/>
  <c r="E76" i="265"/>
  <c r="I76" i="265"/>
  <c r="H76" i="273"/>
  <c r="C52" i="265"/>
  <c r="C54" i="265"/>
  <c r="C76" i="264"/>
  <c r="C78" i="264"/>
  <c r="C77" i="264"/>
  <c r="K17" i="263"/>
  <c r="J17" i="263"/>
  <c r="I17" i="263"/>
  <c r="H17" i="263"/>
  <c r="G17" i="263"/>
  <c r="F17" i="263"/>
  <c r="E17" i="263"/>
  <c r="D17" i="263"/>
  <c r="C16" i="263"/>
  <c r="C15" i="263"/>
  <c r="C14" i="263"/>
  <c r="C13" i="263"/>
  <c r="C12" i="263"/>
  <c r="C11" i="263"/>
  <c r="K17" i="262"/>
  <c r="J17" i="262"/>
  <c r="I17" i="262"/>
  <c r="H17" i="262"/>
  <c r="G17" i="262"/>
  <c r="F17" i="262"/>
  <c r="E17" i="262"/>
  <c r="D17" i="262"/>
  <c r="C16" i="262"/>
  <c r="C15" i="262"/>
  <c r="C14" i="262"/>
  <c r="C13" i="262"/>
  <c r="C12" i="262"/>
  <c r="C11" i="262"/>
  <c r="K16" i="261"/>
  <c r="J16" i="261"/>
  <c r="I16" i="261"/>
  <c r="H16" i="261"/>
  <c r="G16" i="261"/>
  <c r="F16" i="261"/>
  <c r="E16" i="261"/>
  <c r="D16" i="261"/>
  <c r="K15" i="261"/>
  <c r="J15" i="261"/>
  <c r="I15" i="261"/>
  <c r="H15" i="261"/>
  <c r="G15" i="261"/>
  <c r="F15" i="261"/>
  <c r="E15" i="261"/>
  <c r="D15" i="261"/>
  <c r="K14" i="261"/>
  <c r="J14" i="261"/>
  <c r="I14" i="261"/>
  <c r="H14" i="261"/>
  <c r="G14" i="261"/>
  <c r="F14" i="261"/>
  <c r="E14" i="261"/>
  <c r="D14" i="261"/>
  <c r="K13" i="261"/>
  <c r="J13" i="261"/>
  <c r="I13" i="261"/>
  <c r="H13" i="261"/>
  <c r="G13" i="261"/>
  <c r="F13" i="261"/>
  <c r="E13" i="261"/>
  <c r="D13" i="261"/>
  <c r="K12" i="261"/>
  <c r="J12" i="261"/>
  <c r="I12" i="261"/>
  <c r="H12" i="261"/>
  <c r="G12" i="261"/>
  <c r="F12" i="261"/>
  <c r="E12" i="261"/>
  <c r="D12" i="261"/>
  <c r="K11" i="261"/>
  <c r="K17" i="261" s="1"/>
  <c r="J11" i="261"/>
  <c r="I11" i="261"/>
  <c r="I17" i="261" s="1"/>
  <c r="H11" i="261"/>
  <c r="G11" i="261"/>
  <c r="G17" i="261" s="1"/>
  <c r="F11" i="261"/>
  <c r="E11" i="261"/>
  <c r="E17" i="261" s="1"/>
  <c r="D11" i="261"/>
  <c r="K18" i="260"/>
  <c r="J18" i="260"/>
  <c r="I18" i="260"/>
  <c r="H18" i="260"/>
  <c r="G18" i="260"/>
  <c r="F18" i="260"/>
  <c r="E18" i="260"/>
  <c r="D18" i="260"/>
  <c r="C17" i="260"/>
  <c r="C16" i="260"/>
  <c r="C15" i="260"/>
  <c r="C14" i="260"/>
  <c r="C13" i="260"/>
  <c r="C12" i="260"/>
  <c r="C11" i="260"/>
  <c r="K18" i="259"/>
  <c r="J18" i="259"/>
  <c r="I18" i="259"/>
  <c r="H18" i="259"/>
  <c r="G18" i="259"/>
  <c r="F18" i="259"/>
  <c r="E18" i="259"/>
  <c r="D18" i="259"/>
  <c r="C17" i="259"/>
  <c r="C16" i="259"/>
  <c r="C15" i="259"/>
  <c r="C14" i="259"/>
  <c r="C13" i="259"/>
  <c r="C12" i="259"/>
  <c r="C11" i="259"/>
  <c r="K17" i="258"/>
  <c r="J17" i="258"/>
  <c r="I17" i="258"/>
  <c r="H17" i="258"/>
  <c r="G17" i="258"/>
  <c r="F17" i="258"/>
  <c r="E17" i="258"/>
  <c r="D17" i="258"/>
  <c r="K16" i="258"/>
  <c r="J16" i="258"/>
  <c r="I16" i="258"/>
  <c r="H16" i="258"/>
  <c r="G16" i="258"/>
  <c r="F16" i="258"/>
  <c r="E16" i="258"/>
  <c r="D16" i="258"/>
  <c r="K15" i="258"/>
  <c r="J15" i="258"/>
  <c r="I15" i="258"/>
  <c r="H15" i="258"/>
  <c r="G15" i="258"/>
  <c r="F15" i="258"/>
  <c r="E15" i="258"/>
  <c r="D15" i="258"/>
  <c r="K14" i="258"/>
  <c r="J14" i="258"/>
  <c r="I14" i="258"/>
  <c r="H14" i="258"/>
  <c r="G14" i="258"/>
  <c r="F14" i="258"/>
  <c r="E14" i="258"/>
  <c r="D14" i="258"/>
  <c r="K13" i="258"/>
  <c r="J13" i="258"/>
  <c r="I13" i="258"/>
  <c r="H13" i="258"/>
  <c r="G13" i="258"/>
  <c r="F13" i="258"/>
  <c r="E13" i="258"/>
  <c r="D13" i="258"/>
  <c r="K12" i="258"/>
  <c r="J12" i="258"/>
  <c r="I12" i="258"/>
  <c r="H12" i="258"/>
  <c r="G12" i="258"/>
  <c r="F12" i="258"/>
  <c r="E12" i="258"/>
  <c r="D12" i="258"/>
  <c r="K11" i="258"/>
  <c r="J11" i="258"/>
  <c r="J18" i="258" s="1"/>
  <c r="I11" i="258"/>
  <c r="H11" i="258"/>
  <c r="H18" i="258" s="1"/>
  <c r="G11" i="258"/>
  <c r="F11" i="258"/>
  <c r="F18" i="258" s="1"/>
  <c r="E11" i="258"/>
  <c r="D11" i="258"/>
  <c r="D18" i="258" s="1"/>
  <c r="K16" i="257"/>
  <c r="J16" i="257"/>
  <c r="I16" i="257"/>
  <c r="H16" i="257"/>
  <c r="G16" i="257"/>
  <c r="F16" i="257"/>
  <c r="E16" i="257"/>
  <c r="D16" i="257"/>
  <c r="C15" i="257"/>
  <c r="C14" i="257"/>
  <c r="C13" i="257"/>
  <c r="C12" i="257"/>
  <c r="C11" i="257"/>
  <c r="C16" i="257" s="1"/>
  <c r="K16" i="256"/>
  <c r="J16" i="256"/>
  <c r="I16" i="256"/>
  <c r="H16" i="256"/>
  <c r="G16" i="256"/>
  <c r="F16" i="256"/>
  <c r="E16" i="256"/>
  <c r="D16" i="256"/>
  <c r="C15" i="256"/>
  <c r="C14" i="256"/>
  <c r="C13" i="256"/>
  <c r="C12" i="256"/>
  <c r="C11" i="256"/>
  <c r="K15" i="255"/>
  <c r="J15" i="255"/>
  <c r="I15" i="255"/>
  <c r="H15" i="255"/>
  <c r="G15" i="255"/>
  <c r="F15" i="255"/>
  <c r="E15" i="255"/>
  <c r="D15" i="255"/>
  <c r="K14" i="255"/>
  <c r="J14" i="255"/>
  <c r="I14" i="255"/>
  <c r="H14" i="255"/>
  <c r="G14" i="255"/>
  <c r="F14" i="255"/>
  <c r="E14" i="255"/>
  <c r="D14" i="255"/>
  <c r="K13" i="255"/>
  <c r="J13" i="255"/>
  <c r="I13" i="255"/>
  <c r="H13" i="255"/>
  <c r="G13" i="255"/>
  <c r="F13" i="255"/>
  <c r="E13" i="255"/>
  <c r="D13" i="255"/>
  <c r="K12" i="255"/>
  <c r="J12" i="255"/>
  <c r="I12" i="255"/>
  <c r="H12" i="255"/>
  <c r="G12" i="255"/>
  <c r="F12" i="255"/>
  <c r="E12" i="255"/>
  <c r="D12" i="255"/>
  <c r="K11" i="255"/>
  <c r="J11" i="255"/>
  <c r="J16" i="255" s="1"/>
  <c r="I11" i="255"/>
  <c r="H11" i="255"/>
  <c r="H16" i="255" s="1"/>
  <c r="G11" i="255"/>
  <c r="F11" i="255"/>
  <c r="F16" i="255" s="1"/>
  <c r="E11" i="255"/>
  <c r="D11" i="255"/>
  <c r="D16" i="255" s="1"/>
  <c r="K74" i="252"/>
  <c r="J74" i="252"/>
  <c r="I74" i="252"/>
  <c r="H74" i="252"/>
  <c r="G74" i="252"/>
  <c r="F74" i="252"/>
  <c r="E74" i="252"/>
  <c r="D74" i="252"/>
  <c r="K73" i="252"/>
  <c r="J73" i="252"/>
  <c r="I73" i="252"/>
  <c r="H73" i="252"/>
  <c r="G73" i="252"/>
  <c r="F73" i="252"/>
  <c r="E73" i="252"/>
  <c r="D73" i="252"/>
  <c r="C73" i="252" s="1"/>
  <c r="K72" i="252"/>
  <c r="J72" i="252"/>
  <c r="I72" i="252"/>
  <c r="H72" i="252"/>
  <c r="G72" i="252"/>
  <c r="F72" i="252"/>
  <c r="E72" i="252"/>
  <c r="D72" i="252"/>
  <c r="K70" i="252"/>
  <c r="J70" i="252"/>
  <c r="I70" i="252"/>
  <c r="H70" i="252"/>
  <c r="G70" i="252"/>
  <c r="F70" i="252"/>
  <c r="E70" i="252"/>
  <c r="D70" i="252"/>
  <c r="K69" i="252"/>
  <c r="J69" i="252"/>
  <c r="I69" i="252"/>
  <c r="H69" i="252"/>
  <c r="G69" i="252"/>
  <c r="F69" i="252"/>
  <c r="E69" i="252"/>
  <c r="D69" i="252"/>
  <c r="K68" i="252"/>
  <c r="J68" i="252"/>
  <c r="I68" i="252"/>
  <c r="H68" i="252"/>
  <c r="G68" i="252"/>
  <c r="F68" i="252"/>
  <c r="E68" i="252"/>
  <c r="D68" i="252"/>
  <c r="K66" i="252"/>
  <c r="J66" i="252"/>
  <c r="I66" i="252"/>
  <c r="H66" i="252"/>
  <c r="G66" i="252"/>
  <c r="F66" i="252"/>
  <c r="E66" i="252"/>
  <c r="D66" i="252"/>
  <c r="K65" i="252"/>
  <c r="J65" i="252"/>
  <c r="I65" i="252"/>
  <c r="H65" i="252"/>
  <c r="G65" i="252"/>
  <c r="F65" i="252"/>
  <c r="E65" i="252"/>
  <c r="D65" i="252"/>
  <c r="K64" i="252"/>
  <c r="J64" i="252"/>
  <c r="I64" i="252"/>
  <c r="H64" i="252"/>
  <c r="G64" i="252"/>
  <c r="F64" i="252"/>
  <c r="E64" i="252"/>
  <c r="D64" i="252"/>
  <c r="K62" i="252"/>
  <c r="J62" i="252"/>
  <c r="I62" i="252"/>
  <c r="H62" i="252"/>
  <c r="G62" i="252"/>
  <c r="F62" i="252"/>
  <c r="E62" i="252"/>
  <c r="D62" i="252"/>
  <c r="K61" i="252"/>
  <c r="J61" i="252"/>
  <c r="I61" i="252"/>
  <c r="H61" i="252"/>
  <c r="G61" i="252"/>
  <c r="F61" i="252"/>
  <c r="E61" i="252"/>
  <c r="D61" i="252"/>
  <c r="K60" i="252"/>
  <c r="J60" i="252"/>
  <c r="I60" i="252"/>
  <c r="H60" i="252"/>
  <c r="G60" i="252"/>
  <c r="F60" i="252"/>
  <c r="E60" i="252"/>
  <c r="D60" i="252"/>
  <c r="K58" i="252"/>
  <c r="J58" i="252"/>
  <c r="I58" i="252"/>
  <c r="H58" i="252"/>
  <c r="G58" i="252"/>
  <c r="F58" i="252"/>
  <c r="E58" i="252"/>
  <c r="D58" i="252"/>
  <c r="K57" i="252"/>
  <c r="J57" i="252"/>
  <c r="I57" i="252"/>
  <c r="H57" i="252"/>
  <c r="G57" i="252"/>
  <c r="F57" i="252"/>
  <c r="E57" i="252"/>
  <c r="D57" i="252"/>
  <c r="K56" i="252"/>
  <c r="J56" i="252"/>
  <c r="I56" i="252"/>
  <c r="H56" i="252"/>
  <c r="G56" i="252"/>
  <c r="F56" i="252"/>
  <c r="E56" i="252"/>
  <c r="D56" i="252"/>
  <c r="K54" i="252"/>
  <c r="J54" i="252"/>
  <c r="I54" i="252"/>
  <c r="H54" i="252"/>
  <c r="G54" i="252"/>
  <c r="F54" i="252"/>
  <c r="E54" i="252"/>
  <c r="D54" i="252"/>
  <c r="K53" i="252"/>
  <c r="J53" i="252"/>
  <c r="I53" i="252"/>
  <c r="H53" i="252"/>
  <c r="G53" i="252"/>
  <c r="F53" i="252"/>
  <c r="E53" i="252"/>
  <c r="D53" i="252"/>
  <c r="K52" i="252"/>
  <c r="J52" i="252"/>
  <c r="I52" i="252"/>
  <c r="H52" i="252"/>
  <c r="G52" i="252"/>
  <c r="F52" i="252"/>
  <c r="E52" i="252"/>
  <c r="D52" i="252"/>
  <c r="K38" i="252"/>
  <c r="J38" i="252"/>
  <c r="I38" i="252"/>
  <c r="H38" i="252"/>
  <c r="G38" i="252"/>
  <c r="F38" i="252"/>
  <c r="E38" i="252"/>
  <c r="D38" i="252"/>
  <c r="K37" i="252"/>
  <c r="J37" i="252"/>
  <c r="I37" i="252"/>
  <c r="H37" i="252"/>
  <c r="G37" i="252"/>
  <c r="F37" i="252"/>
  <c r="E37" i="252"/>
  <c r="D37" i="252"/>
  <c r="K36" i="252"/>
  <c r="J36" i="252"/>
  <c r="I36" i="252"/>
  <c r="H36" i="252"/>
  <c r="G36" i="252"/>
  <c r="F36" i="252"/>
  <c r="E36" i="252"/>
  <c r="D36" i="252"/>
  <c r="K34" i="252"/>
  <c r="J34" i="252"/>
  <c r="I34" i="252"/>
  <c r="H34" i="252"/>
  <c r="G34" i="252"/>
  <c r="F34" i="252"/>
  <c r="E34" i="252"/>
  <c r="D34" i="252"/>
  <c r="K33" i="252"/>
  <c r="J33" i="252"/>
  <c r="I33" i="252"/>
  <c r="H33" i="252"/>
  <c r="G33" i="252"/>
  <c r="F33" i="252"/>
  <c r="E33" i="252"/>
  <c r="D33" i="252"/>
  <c r="K32" i="252"/>
  <c r="J32" i="252"/>
  <c r="I32" i="252"/>
  <c r="H32" i="252"/>
  <c r="G32" i="252"/>
  <c r="F32" i="252"/>
  <c r="E32" i="252"/>
  <c r="D32" i="252"/>
  <c r="K30" i="252"/>
  <c r="J30" i="252"/>
  <c r="I30" i="252"/>
  <c r="H30" i="252"/>
  <c r="G30" i="252"/>
  <c r="F30" i="252"/>
  <c r="E30" i="252"/>
  <c r="D30" i="252"/>
  <c r="K29" i="252"/>
  <c r="J29" i="252"/>
  <c r="I29" i="252"/>
  <c r="H29" i="252"/>
  <c r="G29" i="252"/>
  <c r="F29" i="252"/>
  <c r="E29" i="252"/>
  <c r="D29" i="252"/>
  <c r="K28" i="252"/>
  <c r="J28" i="252"/>
  <c r="I28" i="252"/>
  <c r="H28" i="252"/>
  <c r="G28" i="252"/>
  <c r="F28" i="252"/>
  <c r="E28" i="252"/>
  <c r="D28" i="252"/>
  <c r="K26" i="252"/>
  <c r="J26" i="252"/>
  <c r="I26" i="252"/>
  <c r="H26" i="252"/>
  <c r="G26" i="252"/>
  <c r="F26" i="252"/>
  <c r="E26" i="252"/>
  <c r="D26" i="252"/>
  <c r="K25" i="252"/>
  <c r="J25" i="252"/>
  <c r="I25" i="252"/>
  <c r="H25" i="252"/>
  <c r="G25" i="252"/>
  <c r="F25" i="252"/>
  <c r="E25" i="252"/>
  <c r="D25" i="252"/>
  <c r="K24" i="252"/>
  <c r="J24" i="252"/>
  <c r="I24" i="252"/>
  <c r="H24" i="252"/>
  <c r="G24" i="252"/>
  <c r="F24" i="252"/>
  <c r="E24" i="252"/>
  <c r="D24" i="252"/>
  <c r="K22" i="252"/>
  <c r="J22" i="252"/>
  <c r="I22" i="252"/>
  <c r="H22" i="252"/>
  <c r="G22" i="252"/>
  <c r="F22" i="252"/>
  <c r="E22" i="252"/>
  <c r="D22" i="252"/>
  <c r="K21" i="252"/>
  <c r="J21" i="252"/>
  <c r="I21" i="252"/>
  <c r="H21" i="252"/>
  <c r="G21" i="252"/>
  <c r="F21" i="252"/>
  <c r="E21" i="252"/>
  <c r="D21" i="252"/>
  <c r="K20" i="252"/>
  <c r="J20" i="252"/>
  <c r="I20" i="252"/>
  <c r="H20" i="252"/>
  <c r="G20" i="252"/>
  <c r="F20" i="252"/>
  <c r="E20" i="252"/>
  <c r="D20" i="252"/>
  <c r="K18" i="252"/>
  <c r="J18" i="252"/>
  <c r="I18" i="252"/>
  <c r="H18" i="252"/>
  <c r="G18" i="252"/>
  <c r="F18" i="252"/>
  <c r="E18" i="252"/>
  <c r="D18" i="252"/>
  <c r="K17" i="252"/>
  <c r="J17" i="252"/>
  <c r="I17" i="252"/>
  <c r="H17" i="252"/>
  <c r="G17" i="252"/>
  <c r="F17" i="252"/>
  <c r="E17" i="252"/>
  <c r="D17" i="252"/>
  <c r="K16" i="252"/>
  <c r="J16" i="252"/>
  <c r="I16" i="252"/>
  <c r="H16" i="252"/>
  <c r="G16" i="252"/>
  <c r="F16" i="252"/>
  <c r="E16" i="252"/>
  <c r="D16" i="252"/>
  <c r="D12" i="252"/>
  <c r="E12" i="252"/>
  <c r="F12" i="252"/>
  <c r="G12" i="252"/>
  <c r="H12" i="252"/>
  <c r="I12" i="252"/>
  <c r="J12" i="252"/>
  <c r="D13" i="252"/>
  <c r="D77" i="252" s="1"/>
  <c r="E13" i="252"/>
  <c r="F13" i="252"/>
  <c r="G13" i="252"/>
  <c r="G77" i="252" s="1"/>
  <c r="H13" i="252"/>
  <c r="I13" i="252"/>
  <c r="J13" i="252"/>
  <c r="D14" i="252"/>
  <c r="E14" i="252"/>
  <c r="F14" i="252"/>
  <c r="G14" i="252"/>
  <c r="H14" i="252"/>
  <c r="I14" i="252"/>
  <c r="J14" i="252"/>
  <c r="K14" i="252"/>
  <c r="K13" i="252"/>
  <c r="K77" i="252" s="1"/>
  <c r="C74" i="254"/>
  <c r="C73" i="254"/>
  <c r="C72" i="254"/>
  <c r="C70" i="254"/>
  <c r="C69" i="254"/>
  <c r="C68" i="254"/>
  <c r="C66" i="254"/>
  <c r="C65" i="254"/>
  <c r="C64" i="254"/>
  <c r="C62" i="254"/>
  <c r="C61" i="254"/>
  <c r="C60" i="254"/>
  <c r="C58" i="254"/>
  <c r="C57" i="254"/>
  <c r="C56" i="254"/>
  <c r="C54" i="254"/>
  <c r="C53" i="254"/>
  <c r="C52" i="254"/>
  <c r="C38" i="254"/>
  <c r="C37" i="254"/>
  <c r="C36" i="254"/>
  <c r="C34" i="254"/>
  <c r="C33" i="254"/>
  <c r="C32" i="254"/>
  <c r="C30" i="254"/>
  <c r="C29" i="254"/>
  <c r="C28" i="254"/>
  <c r="C26" i="254"/>
  <c r="C25" i="254"/>
  <c r="C24" i="254"/>
  <c r="C22" i="254"/>
  <c r="C21" i="254"/>
  <c r="C20" i="254"/>
  <c r="C18" i="254"/>
  <c r="C17" i="254"/>
  <c r="K78" i="254"/>
  <c r="J78" i="254"/>
  <c r="I78" i="254"/>
  <c r="H78" i="254"/>
  <c r="G78" i="254"/>
  <c r="F78" i="254"/>
  <c r="E78" i="254"/>
  <c r="D78" i="254"/>
  <c r="K77" i="254"/>
  <c r="J77" i="254"/>
  <c r="I77" i="254"/>
  <c r="H77" i="254"/>
  <c r="G77" i="254"/>
  <c r="F77" i="254"/>
  <c r="E77" i="254"/>
  <c r="D77" i="254"/>
  <c r="J76" i="254"/>
  <c r="I76" i="254"/>
  <c r="H76" i="254"/>
  <c r="G76" i="254"/>
  <c r="F76" i="254"/>
  <c r="E76" i="254"/>
  <c r="D76" i="254"/>
  <c r="C12" i="87"/>
  <c r="F78" i="252" l="1"/>
  <c r="C62" i="252"/>
  <c r="C77" i="265"/>
  <c r="C37" i="252"/>
  <c r="C16" i="252"/>
  <c r="C18" i="252"/>
  <c r="C21" i="252"/>
  <c r="C26" i="252"/>
  <c r="C29" i="252"/>
  <c r="C32" i="252"/>
  <c r="C34" i="252"/>
  <c r="C24" i="252"/>
  <c r="G76" i="252"/>
  <c r="C57" i="252"/>
  <c r="C60" i="252"/>
  <c r="C65" i="252"/>
  <c r="C68" i="252"/>
  <c r="C70" i="252"/>
  <c r="C78" i="265"/>
  <c r="C54" i="273"/>
  <c r="C53" i="273"/>
  <c r="C52" i="273"/>
  <c r="D78" i="273"/>
  <c r="C77" i="273"/>
  <c r="D76" i="273"/>
  <c r="C78" i="273"/>
  <c r="D77" i="273"/>
  <c r="C13" i="252"/>
  <c r="G78" i="252"/>
  <c r="E76" i="252"/>
  <c r="I76" i="252"/>
  <c r="E77" i="252"/>
  <c r="I77" i="252"/>
  <c r="E78" i="252"/>
  <c r="I78" i="252"/>
  <c r="K78" i="252"/>
  <c r="C52" i="252"/>
  <c r="D76" i="252"/>
  <c r="C17" i="252"/>
  <c r="J77" i="252"/>
  <c r="J78" i="252"/>
  <c r="C20" i="252"/>
  <c r="C22" i="252"/>
  <c r="C25" i="252"/>
  <c r="C28" i="252"/>
  <c r="C30" i="252"/>
  <c r="C33" i="252"/>
  <c r="C36" i="252"/>
  <c r="C38" i="252"/>
  <c r="C56" i="252"/>
  <c r="C61" i="252"/>
  <c r="C64" i="252"/>
  <c r="C66" i="252"/>
  <c r="C69" i="252"/>
  <c r="C72" i="252"/>
  <c r="C74" i="252"/>
  <c r="C54" i="252"/>
  <c r="F76" i="252"/>
  <c r="H76" i="252"/>
  <c r="J76" i="252"/>
  <c r="F77" i="252"/>
  <c r="H77" i="252"/>
  <c r="D78" i="252"/>
  <c r="H78" i="252"/>
  <c r="C17" i="263"/>
  <c r="C17" i="262"/>
  <c r="C16" i="261"/>
  <c r="F17" i="261"/>
  <c r="H17" i="261"/>
  <c r="J17" i="261"/>
  <c r="C12" i="261"/>
  <c r="C13" i="261"/>
  <c r="C14" i="261"/>
  <c r="C15" i="261"/>
  <c r="C11" i="261"/>
  <c r="D17" i="261"/>
  <c r="C18" i="260"/>
  <c r="C12" i="258"/>
  <c r="C13" i="258"/>
  <c r="C14" i="258"/>
  <c r="C15" i="258"/>
  <c r="C17" i="258"/>
  <c r="C16" i="258"/>
  <c r="C11" i="258"/>
  <c r="E18" i="258"/>
  <c r="G18" i="258"/>
  <c r="I18" i="258"/>
  <c r="K18" i="258"/>
  <c r="C18" i="259"/>
  <c r="C12" i="255"/>
  <c r="C13" i="255"/>
  <c r="C14" i="255"/>
  <c r="C15" i="255"/>
  <c r="E16" i="255"/>
  <c r="G16" i="255"/>
  <c r="I16" i="255"/>
  <c r="K16" i="255"/>
  <c r="C16" i="256"/>
  <c r="C11" i="255"/>
  <c r="C16" i="255" s="1"/>
  <c r="C58" i="252"/>
  <c r="C53" i="252"/>
  <c r="C13" i="254"/>
  <c r="C77" i="254" s="1"/>
  <c r="C14" i="254"/>
  <c r="C78" i="254" s="1"/>
  <c r="C14" i="252"/>
  <c r="D11" i="109"/>
  <c r="E11" i="109"/>
  <c r="F11" i="109"/>
  <c r="G11" i="109"/>
  <c r="C77" i="252" l="1"/>
  <c r="C78" i="252"/>
  <c r="C17" i="261"/>
  <c r="C18" i="258"/>
  <c r="M11" i="250" l="1"/>
  <c r="L11" i="250"/>
  <c r="K11" i="250"/>
  <c r="J11" i="250"/>
  <c r="I11" i="250"/>
  <c r="H11" i="250"/>
  <c r="G11" i="250"/>
  <c r="F11" i="250"/>
  <c r="E11" i="250"/>
  <c r="D11" i="250"/>
  <c r="C10" i="250"/>
  <c r="C9" i="250"/>
  <c r="C8" i="250"/>
  <c r="L11" i="249"/>
  <c r="K11" i="249"/>
  <c r="J11" i="249"/>
  <c r="I11" i="249"/>
  <c r="H11" i="249"/>
  <c r="G11" i="249"/>
  <c r="F11" i="249"/>
  <c r="E11" i="249"/>
  <c r="D11" i="249"/>
  <c r="C10" i="249"/>
  <c r="C9" i="249"/>
  <c r="C8" i="249"/>
  <c r="M10" i="248"/>
  <c r="L10" i="248"/>
  <c r="K10" i="248"/>
  <c r="J10" i="248"/>
  <c r="I10" i="248"/>
  <c r="H10" i="248"/>
  <c r="G10" i="248"/>
  <c r="M9" i="248"/>
  <c r="L9" i="248"/>
  <c r="K9" i="248"/>
  <c r="J9" i="248"/>
  <c r="I9" i="248"/>
  <c r="H9" i="248"/>
  <c r="G9" i="248"/>
  <c r="M8" i="248"/>
  <c r="L8" i="248"/>
  <c r="K8" i="248"/>
  <c r="J8" i="248"/>
  <c r="I8" i="248"/>
  <c r="I11" i="248" s="1"/>
  <c r="H8" i="248"/>
  <c r="G8" i="248"/>
  <c r="E11" i="248"/>
  <c r="G11" i="248" l="1"/>
  <c r="K11" i="248"/>
  <c r="M11" i="248"/>
  <c r="C10" i="248"/>
  <c r="C11" i="249"/>
  <c r="D11" i="248"/>
  <c r="F11" i="248"/>
  <c r="H11" i="248"/>
  <c r="J11" i="248"/>
  <c r="L11" i="248"/>
  <c r="C9" i="248"/>
  <c r="C11" i="250"/>
  <c r="C8" i="248"/>
  <c r="D11" i="137"/>
  <c r="E11" i="137"/>
  <c r="F11" i="137"/>
  <c r="G11" i="137"/>
  <c r="H11" i="137"/>
  <c r="I11" i="137"/>
  <c r="J11" i="137"/>
  <c r="K11" i="137"/>
  <c r="L11" i="137"/>
  <c r="C10" i="137"/>
  <c r="C9" i="137"/>
  <c r="C8" i="137"/>
  <c r="M10" i="134"/>
  <c r="L10" i="134"/>
  <c r="K10" i="134"/>
  <c r="J10" i="134"/>
  <c r="I10" i="134"/>
  <c r="H10" i="134"/>
  <c r="G10" i="134"/>
  <c r="M9" i="134"/>
  <c r="L9" i="134"/>
  <c r="K9" i="134"/>
  <c r="J9" i="134"/>
  <c r="I9" i="134"/>
  <c r="H9" i="134"/>
  <c r="G9" i="134"/>
  <c r="L8" i="134"/>
  <c r="K8" i="134"/>
  <c r="J8" i="134"/>
  <c r="I8" i="134"/>
  <c r="H8" i="134"/>
  <c r="G8" i="134"/>
  <c r="M8" i="134"/>
  <c r="C11" i="137" l="1"/>
  <c r="C11" i="248"/>
  <c r="K16" i="96" l="1"/>
  <c r="J16" i="96"/>
  <c r="I16" i="96"/>
  <c r="H16" i="96"/>
  <c r="G16" i="96"/>
  <c r="F16" i="96"/>
  <c r="E16" i="96"/>
  <c r="D16" i="96"/>
  <c r="K15" i="96"/>
  <c r="J15" i="96"/>
  <c r="I15" i="96"/>
  <c r="H15" i="96"/>
  <c r="G15" i="96"/>
  <c r="F15" i="96"/>
  <c r="E15" i="96"/>
  <c r="D15" i="96"/>
  <c r="K14" i="96"/>
  <c r="J14" i="96"/>
  <c r="I14" i="96"/>
  <c r="H14" i="96"/>
  <c r="G14" i="96"/>
  <c r="F14" i="96"/>
  <c r="E14" i="96"/>
  <c r="D14" i="96"/>
  <c r="K13" i="96"/>
  <c r="J13" i="96"/>
  <c r="I13" i="96"/>
  <c r="H13" i="96"/>
  <c r="G13" i="96"/>
  <c r="F13" i="96"/>
  <c r="E13" i="96"/>
  <c r="D13" i="96"/>
  <c r="K12" i="96"/>
  <c r="J12" i="96"/>
  <c r="I12" i="96"/>
  <c r="H12" i="96"/>
  <c r="G12" i="96"/>
  <c r="F12" i="96"/>
  <c r="E12" i="96"/>
  <c r="D12" i="96"/>
  <c r="J11" i="96"/>
  <c r="I11" i="96"/>
  <c r="H11" i="96"/>
  <c r="G11" i="96"/>
  <c r="F11" i="96"/>
  <c r="E11" i="96"/>
  <c r="D11" i="96"/>
  <c r="K11" i="96"/>
  <c r="C11" i="97"/>
  <c r="C8" i="215" l="1"/>
  <c r="C9" i="215"/>
  <c r="C10" i="215"/>
  <c r="M20" i="239"/>
  <c r="L20" i="239"/>
  <c r="K20" i="239"/>
  <c r="J20" i="239"/>
  <c r="I20" i="239"/>
  <c r="H20" i="239"/>
  <c r="G20" i="239"/>
  <c r="F20" i="239"/>
  <c r="E19" i="239"/>
  <c r="D19" i="239"/>
  <c r="E18" i="239"/>
  <c r="D18" i="239"/>
  <c r="E17" i="239"/>
  <c r="D17" i="239"/>
  <c r="E16" i="239"/>
  <c r="D16" i="239"/>
  <c r="E15" i="239"/>
  <c r="D15" i="239"/>
  <c r="E14" i="239"/>
  <c r="D14" i="239"/>
  <c r="E13" i="239"/>
  <c r="D13" i="239"/>
  <c r="E12" i="239"/>
  <c r="D12" i="239"/>
  <c r="E11" i="239"/>
  <c r="D11" i="239"/>
  <c r="E10" i="239"/>
  <c r="D10" i="239"/>
  <c r="E9" i="239"/>
  <c r="D9" i="239"/>
  <c r="J20" i="238"/>
  <c r="I20" i="238"/>
  <c r="H20" i="238"/>
  <c r="G20" i="238"/>
  <c r="F20" i="238"/>
  <c r="E20" i="238"/>
  <c r="D20" i="238"/>
  <c r="C19" i="238"/>
  <c r="C18" i="238"/>
  <c r="C17" i="238"/>
  <c r="C16" i="238"/>
  <c r="C15" i="238"/>
  <c r="C14" i="238"/>
  <c r="C13" i="238"/>
  <c r="C12" i="238"/>
  <c r="C11" i="238"/>
  <c r="C10" i="238"/>
  <c r="C9" i="238"/>
  <c r="C8" i="238"/>
  <c r="J20" i="237"/>
  <c r="I20" i="237"/>
  <c r="H20" i="237"/>
  <c r="G20" i="237"/>
  <c r="F20" i="237"/>
  <c r="E20" i="237"/>
  <c r="D20" i="237"/>
  <c r="C19" i="237"/>
  <c r="C18" i="237"/>
  <c r="C17" i="237"/>
  <c r="C16" i="237"/>
  <c r="C15" i="237"/>
  <c r="C14" i="237"/>
  <c r="C13" i="237"/>
  <c r="C12" i="237"/>
  <c r="C11" i="237"/>
  <c r="C10" i="237"/>
  <c r="C9" i="237"/>
  <c r="C8" i="237"/>
  <c r="J19" i="236"/>
  <c r="I19" i="236"/>
  <c r="H19" i="236"/>
  <c r="G19" i="236"/>
  <c r="F19" i="236"/>
  <c r="E19" i="236"/>
  <c r="D19" i="236"/>
  <c r="J18" i="236"/>
  <c r="I18" i="236"/>
  <c r="H18" i="236"/>
  <c r="G18" i="236"/>
  <c r="F18" i="236"/>
  <c r="E18" i="236"/>
  <c r="D18" i="236"/>
  <c r="J17" i="236"/>
  <c r="I17" i="236"/>
  <c r="H17" i="236"/>
  <c r="G17" i="236"/>
  <c r="F17" i="236"/>
  <c r="E17" i="236"/>
  <c r="D17" i="236"/>
  <c r="J16" i="236"/>
  <c r="I16" i="236"/>
  <c r="H16" i="236"/>
  <c r="G16" i="236"/>
  <c r="F16" i="236"/>
  <c r="E16" i="236"/>
  <c r="D16" i="236"/>
  <c r="J15" i="236"/>
  <c r="I15" i="236"/>
  <c r="H15" i="236"/>
  <c r="G15" i="236"/>
  <c r="F15" i="236"/>
  <c r="E15" i="236"/>
  <c r="D15" i="236"/>
  <c r="J14" i="236"/>
  <c r="I14" i="236"/>
  <c r="H14" i="236"/>
  <c r="G14" i="236"/>
  <c r="F14" i="236"/>
  <c r="E14" i="236"/>
  <c r="D14" i="236"/>
  <c r="J13" i="236"/>
  <c r="I13" i="236"/>
  <c r="H13" i="236"/>
  <c r="G13" i="236"/>
  <c r="F13" i="236"/>
  <c r="E13" i="236"/>
  <c r="D13" i="236"/>
  <c r="J12" i="236"/>
  <c r="I12" i="236"/>
  <c r="H12" i="236"/>
  <c r="G12" i="236"/>
  <c r="F12" i="236"/>
  <c r="E12" i="236"/>
  <c r="D12" i="236"/>
  <c r="J11" i="236"/>
  <c r="I11" i="236"/>
  <c r="H11" i="236"/>
  <c r="G11" i="236"/>
  <c r="F11" i="236"/>
  <c r="E11" i="236"/>
  <c r="D11" i="236"/>
  <c r="J10" i="236"/>
  <c r="I10" i="236"/>
  <c r="H10" i="236"/>
  <c r="G10" i="236"/>
  <c r="F10" i="236"/>
  <c r="E10" i="236"/>
  <c r="D10" i="236"/>
  <c r="J9" i="236"/>
  <c r="I9" i="236"/>
  <c r="H9" i="236"/>
  <c r="G9" i="236"/>
  <c r="F9" i="236"/>
  <c r="E9" i="236"/>
  <c r="D9" i="236"/>
  <c r="J8" i="236"/>
  <c r="I8" i="236"/>
  <c r="H8" i="236"/>
  <c r="G8" i="236"/>
  <c r="F8" i="236"/>
  <c r="E8" i="236"/>
  <c r="D8" i="236"/>
  <c r="M20" i="235"/>
  <c r="L20" i="235"/>
  <c r="K20" i="235"/>
  <c r="J20" i="235"/>
  <c r="I20" i="235"/>
  <c r="H20" i="235"/>
  <c r="G20" i="235"/>
  <c r="F20" i="235"/>
  <c r="E19" i="235"/>
  <c r="D19" i="235"/>
  <c r="E18" i="235"/>
  <c r="D18" i="235"/>
  <c r="E17" i="235"/>
  <c r="D17" i="235"/>
  <c r="E16" i="235"/>
  <c r="D16" i="235"/>
  <c r="E15" i="235"/>
  <c r="D15" i="235"/>
  <c r="E14" i="235"/>
  <c r="D14" i="235"/>
  <c r="E13" i="235"/>
  <c r="D13" i="235"/>
  <c r="E12" i="235"/>
  <c r="D12" i="235"/>
  <c r="E11" i="235"/>
  <c r="D11" i="235"/>
  <c r="E10" i="235"/>
  <c r="D10" i="235"/>
  <c r="E9" i="235"/>
  <c r="E20" i="235" s="1"/>
  <c r="D9" i="235"/>
  <c r="D20" i="236" l="1"/>
  <c r="H20" i="236"/>
  <c r="C13" i="236"/>
  <c r="F20" i="236"/>
  <c r="J20" i="236"/>
  <c r="D20" i="239"/>
  <c r="C19" i="239"/>
  <c r="I20" i="236"/>
  <c r="G20" i="236"/>
  <c r="C20" i="238"/>
  <c r="E20" i="236"/>
  <c r="C11" i="236"/>
  <c r="C16" i="236"/>
  <c r="C18" i="236"/>
  <c r="C15" i="236"/>
  <c r="C17" i="236"/>
  <c r="C8" i="236"/>
  <c r="C9" i="236"/>
  <c r="C12" i="236"/>
  <c r="C10" i="236"/>
  <c r="C14" i="236"/>
  <c r="C20" i="237"/>
  <c r="C19" i="236"/>
  <c r="C9" i="239"/>
  <c r="C10" i="239"/>
  <c r="C11" i="239"/>
  <c r="C12" i="239"/>
  <c r="C13" i="239"/>
  <c r="C14" i="239"/>
  <c r="C15" i="239"/>
  <c r="C16" i="239"/>
  <c r="C17" i="239"/>
  <c r="C18" i="239"/>
  <c r="E20" i="239"/>
  <c r="C9" i="235"/>
  <c r="C13" i="235"/>
  <c r="C15" i="235"/>
  <c r="C16" i="235"/>
  <c r="C17" i="235"/>
  <c r="C11" i="235"/>
  <c r="C12" i="235"/>
  <c r="C18" i="235"/>
  <c r="C19" i="235"/>
  <c r="C10" i="235"/>
  <c r="C14" i="235"/>
  <c r="D20" i="235"/>
  <c r="C20" i="236" l="1"/>
  <c r="C20" i="239"/>
  <c r="C20" i="235"/>
  <c r="K13" i="105" l="1"/>
  <c r="D13" i="105"/>
  <c r="E13" i="105"/>
  <c r="F13" i="105"/>
  <c r="G13" i="105"/>
  <c r="H13" i="105"/>
  <c r="I13" i="105"/>
  <c r="J13" i="105"/>
  <c r="C13" i="105" l="1"/>
  <c r="I11" i="114" l="1"/>
  <c r="H11" i="114" l="1"/>
  <c r="C9" i="114"/>
  <c r="F11" i="114"/>
  <c r="D11" i="114"/>
  <c r="G11" i="114"/>
  <c r="E11" i="114"/>
  <c r="C11" i="114" l="1"/>
  <c r="C14" i="106" l="1"/>
  <c r="C13" i="106"/>
  <c r="C12" i="106"/>
  <c r="C11" i="106"/>
  <c r="C15" i="106" s="1"/>
  <c r="D15" i="106"/>
  <c r="E15" i="106"/>
  <c r="F15" i="106"/>
  <c r="G15" i="106"/>
  <c r="H15" i="106"/>
  <c r="I15" i="106"/>
  <c r="J15" i="106"/>
  <c r="K15" i="106"/>
  <c r="D20" i="103"/>
  <c r="E20" i="103"/>
  <c r="F20" i="103"/>
  <c r="G20" i="103"/>
  <c r="H20" i="103"/>
  <c r="I20" i="103"/>
  <c r="J20" i="103"/>
  <c r="D18" i="101"/>
  <c r="C17" i="101"/>
  <c r="C16" i="101"/>
  <c r="C15" i="101"/>
  <c r="C14" i="101"/>
  <c r="C13" i="101"/>
  <c r="C12" i="101"/>
  <c r="E18" i="94"/>
  <c r="K16" i="91"/>
  <c r="C15" i="91"/>
  <c r="C14" i="91"/>
  <c r="C13" i="91"/>
  <c r="C12" i="91"/>
  <c r="C11" i="91"/>
  <c r="C16" i="91" l="1"/>
  <c r="E26" i="232" l="1"/>
  <c r="D26" i="232"/>
  <c r="C25" i="232"/>
  <c r="C24" i="232"/>
  <c r="C23" i="232"/>
  <c r="C22" i="232"/>
  <c r="C21" i="232"/>
  <c r="C20" i="232"/>
  <c r="C19" i="232"/>
  <c r="C18" i="232"/>
  <c r="C17" i="232"/>
  <c r="C16" i="232"/>
  <c r="C15" i="232"/>
  <c r="C14" i="232"/>
  <c r="C13" i="232"/>
  <c r="C12" i="232"/>
  <c r="C11" i="232"/>
  <c r="C10" i="232"/>
  <c r="C9" i="232"/>
  <c r="D21" i="231"/>
  <c r="C20" i="231"/>
  <c r="C19" i="231"/>
  <c r="C18" i="231"/>
  <c r="C17" i="231"/>
  <c r="C16" i="231"/>
  <c r="C15" i="231"/>
  <c r="C14" i="231"/>
  <c r="C13" i="231"/>
  <c r="C12" i="231"/>
  <c r="C11" i="231"/>
  <c r="C10" i="231"/>
  <c r="C9" i="231"/>
  <c r="C8" i="231"/>
  <c r="K25" i="217"/>
  <c r="J25" i="217"/>
  <c r="H25" i="217"/>
  <c r="G25" i="217"/>
  <c r="I24" i="217"/>
  <c r="F24" i="217"/>
  <c r="E24" i="217"/>
  <c r="D24" i="217"/>
  <c r="C24" i="217"/>
  <c r="I23" i="217"/>
  <c r="F23" i="217"/>
  <c r="E23" i="217"/>
  <c r="D23" i="217"/>
  <c r="C23" i="217" s="1"/>
  <c r="I22" i="217"/>
  <c r="F22" i="217"/>
  <c r="E22" i="217"/>
  <c r="D22" i="217"/>
  <c r="C22" i="217"/>
  <c r="I21" i="217"/>
  <c r="F21" i="217"/>
  <c r="E21" i="217"/>
  <c r="D21" i="217"/>
  <c r="C21" i="217" s="1"/>
  <c r="I20" i="217"/>
  <c r="F20" i="217"/>
  <c r="E20" i="217"/>
  <c r="D20" i="217"/>
  <c r="C20" i="217" s="1"/>
  <c r="I19" i="217"/>
  <c r="F19" i="217"/>
  <c r="E19" i="217"/>
  <c r="D19" i="217"/>
  <c r="I18" i="217"/>
  <c r="F18" i="217"/>
  <c r="E18" i="217"/>
  <c r="C18" i="217" s="1"/>
  <c r="D18" i="217"/>
  <c r="I17" i="217"/>
  <c r="F17" i="217"/>
  <c r="E17" i="217"/>
  <c r="D17" i="217"/>
  <c r="C17" i="217" s="1"/>
  <c r="I16" i="217"/>
  <c r="F16" i="217"/>
  <c r="E16" i="217"/>
  <c r="D16" i="217"/>
  <c r="C16" i="217"/>
  <c r="I15" i="217"/>
  <c r="F15" i="217"/>
  <c r="E15" i="217"/>
  <c r="D15" i="217"/>
  <c r="C15" i="217" s="1"/>
  <c r="I14" i="217"/>
  <c r="F14" i="217"/>
  <c r="E14" i="217"/>
  <c r="D14" i="217"/>
  <c r="C14" i="217"/>
  <c r="I13" i="217"/>
  <c r="F13" i="217"/>
  <c r="E13" i="217"/>
  <c r="D13" i="217"/>
  <c r="C13" i="217" s="1"/>
  <c r="I12" i="217"/>
  <c r="F12" i="217"/>
  <c r="E12" i="217"/>
  <c r="D12" i="217"/>
  <c r="C12" i="217" s="1"/>
  <c r="I11" i="217"/>
  <c r="F11" i="217"/>
  <c r="E11" i="217"/>
  <c r="D11" i="217"/>
  <c r="I10" i="217"/>
  <c r="F10" i="217"/>
  <c r="E10" i="217"/>
  <c r="C10" i="217" s="1"/>
  <c r="D10" i="217"/>
  <c r="I9" i="217"/>
  <c r="F9" i="217"/>
  <c r="E9" i="217"/>
  <c r="D9" i="217"/>
  <c r="C9" i="217" s="1"/>
  <c r="I8" i="217"/>
  <c r="F8" i="217"/>
  <c r="F25" i="217" s="1"/>
  <c r="E8" i="217"/>
  <c r="D8" i="217"/>
  <c r="C8" i="217"/>
  <c r="K21" i="216"/>
  <c r="J21" i="216"/>
  <c r="H21" i="216"/>
  <c r="G21" i="216"/>
  <c r="I20" i="216"/>
  <c r="F20" i="216"/>
  <c r="E20" i="216"/>
  <c r="D20" i="216"/>
  <c r="C20" i="216"/>
  <c r="I19" i="216"/>
  <c r="F19" i="216"/>
  <c r="E19" i="216"/>
  <c r="D19" i="216"/>
  <c r="C19" i="216" s="1"/>
  <c r="I18" i="216"/>
  <c r="F18" i="216"/>
  <c r="E18" i="216"/>
  <c r="D18" i="216"/>
  <c r="C18" i="216" s="1"/>
  <c r="I17" i="216"/>
  <c r="F17" i="216"/>
  <c r="E17" i="216"/>
  <c r="D17" i="216"/>
  <c r="I16" i="216"/>
  <c r="F16" i="216"/>
  <c r="E16" i="216"/>
  <c r="C16" i="216" s="1"/>
  <c r="D16" i="216"/>
  <c r="I15" i="216"/>
  <c r="F15" i="216"/>
  <c r="E15" i="216"/>
  <c r="D15" i="216"/>
  <c r="C15" i="216" s="1"/>
  <c r="I14" i="216"/>
  <c r="F14" i="216"/>
  <c r="E14" i="216"/>
  <c r="D14" i="216"/>
  <c r="C14" i="216"/>
  <c r="I13" i="216"/>
  <c r="F13" i="216"/>
  <c r="E13" i="216"/>
  <c r="D13" i="216"/>
  <c r="C13" i="216" s="1"/>
  <c r="I12" i="216"/>
  <c r="F12" i="216"/>
  <c r="E12" i="216"/>
  <c r="D12" i="216"/>
  <c r="C12" i="216"/>
  <c r="I11" i="216"/>
  <c r="F11" i="216"/>
  <c r="E11" i="216"/>
  <c r="D11" i="216"/>
  <c r="C11" i="216" s="1"/>
  <c r="I10" i="216"/>
  <c r="F10" i="216"/>
  <c r="E10" i="216"/>
  <c r="D10" i="216"/>
  <c r="C10" i="216" s="1"/>
  <c r="I9" i="216"/>
  <c r="F9" i="216"/>
  <c r="E9" i="216"/>
  <c r="D9" i="216"/>
  <c r="I8" i="216"/>
  <c r="F8" i="216"/>
  <c r="E8" i="216"/>
  <c r="E21" i="216" s="1"/>
  <c r="D8" i="216"/>
  <c r="F21" i="216" l="1"/>
  <c r="I25" i="217"/>
  <c r="C26" i="232"/>
  <c r="C8" i="216"/>
  <c r="I21" i="216"/>
  <c r="D25" i="217"/>
  <c r="D21" i="216"/>
  <c r="C9" i="216"/>
  <c r="C17" i="216"/>
  <c r="E25" i="217"/>
  <c r="C11" i="217"/>
  <c r="C25" i="217" s="1"/>
  <c r="C19" i="217"/>
  <c r="C21" i="231"/>
  <c r="C21" i="216"/>
  <c r="E25" i="215" l="1"/>
  <c r="D25" i="215"/>
  <c r="C24" i="215"/>
  <c r="C23" i="215"/>
  <c r="C22" i="215"/>
  <c r="C21" i="215"/>
  <c r="C20" i="215"/>
  <c r="C19" i="215"/>
  <c r="C18" i="215"/>
  <c r="C17" i="215"/>
  <c r="C16" i="215"/>
  <c r="C15" i="215"/>
  <c r="C14" i="215"/>
  <c r="C13" i="215"/>
  <c r="C12" i="215"/>
  <c r="C11" i="215"/>
  <c r="C25" i="215" s="1"/>
  <c r="E21" i="214"/>
  <c r="D21" i="214"/>
  <c r="C20" i="214"/>
  <c r="C19" i="214"/>
  <c r="C18" i="214"/>
  <c r="C17" i="214"/>
  <c r="C16" i="214"/>
  <c r="C15" i="214"/>
  <c r="C14" i="214"/>
  <c r="C13" i="214"/>
  <c r="C12" i="214"/>
  <c r="C11" i="214"/>
  <c r="C10" i="214"/>
  <c r="C9" i="214"/>
  <c r="C8" i="214"/>
  <c r="C21" i="214" l="1"/>
  <c r="J20" i="104" l="1"/>
  <c r="L11" i="138" l="1"/>
  <c r="K11" i="138"/>
  <c r="J11" i="138"/>
  <c r="I11" i="138"/>
  <c r="H11" i="138"/>
  <c r="G11" i="138"/>
  <c r="F11" i="138"/>
  <c r="E11" i="138"/>
  <c r="D11" i="138"/>
  <c r="M11" i="138"/>
  <c r="C10" i="138"/>
  <c r="C9" i="138"/>
  <c r="C8" i="138"/>
  <c r="C11" i="138" l="1"/>
  <c r="F11" i="134" l="1"/>
  <c r="E11" i="134"/>
  <c r="K11" i="134"/>
  <c r="I11" i="134"/>
  <c r="M11" i="134"/>
  <c r="G11" i="134"/>
  <c r="H11" i="134"/>
  <c r="C9" i="134"/>
  <c r="C10" i="134"/>
  <c r="J11" i="134"/>
  <c r="C8" i="134"/>
  <c r="L11" i="134"/>
  <c r="D11" i="134"/>
  <c r="G11" i="117" l="1"/>
  <c r="C10" i="117"/>
  <c r="D11" i="117"/>
  <c r="E11" i="117"/>
  <c r="H11" i="117"/>
  <c r="F11" i="117"/>
  <c r="C9" i="117"/>
  <c r="C11" i="134"/>
  <c r="C11" i="117" l="1"/>
  <c r="D11" i="111"/>
  <c r="C10" i="111"/>
  <c r="E11" i="111"/>
  <c r="I11" i="111"/>
  <c r="G11" i="111"/>
  <c r="H11" i="111"/>
  <c r="F11" i="111"/>
  <c r="C9" i="111"/>
  <c r="C11" i="111" l="1"/>
  <c r="I20" i="104" l="1"/>
  <c r="H20" i="104"/>
  <c r="G20" i="104"/>
  <c r="F20" i="104"/>
  <c r="E20" i="104"/>
  <c r="D20" i="104"/>
  <c r="C19" i="104"/>
  <c r="C18" i="104"/>
  <c r="C17" i="104"/>
  <c r="C16" i="104"/>
  <c r="C15" i="104"/>
  <c r="C14" i="104"/>
  <c r="C13" i="104"/>
  <c r="C12" i="104"/>
  <c r="C11" i="104"/>
  <c r="C10" i="104"/>
  <c r="C9" i="104"/>
  <c r="C8" i="104"/>
  <c r="C19" i="103"/>
  <c r="C18" i="103"/>
  <c r="C17" i="103"/>
  <c r="C16" i="103"/>
  <c r="C15" i="103"/>
  <c r="C14" i="103"/>
  <c r="C13" i="103"/>
  <c r="C12" i="103"/>
  <c r="C11" i="103"/>
  <c r="C10" i="103"/>
  <c r="C9" i="103"/>
  <c r="C8" i="103"/>
  <c r="K14" i="105"/>
  <c r="J14" i="105"/>
  <c r="I14" i="105"/>
  <c r="H14" i="105"/>
  <c r="G14" i="105"/>
  <c r="F14" i="105"/>
  <c r="E14" i="105"/>
  <c r="D14" i="105"/>
  <c r="K12" i="105"/>
  <c r="J12" i="105"/>
  <c r="I12" i="105"/>
  <c r="H12" i="105"/>
  <c r="G12" i="105"/>
  <c r="F12" i="105"/>
  <c r="E12" i="105"/>
  <c r="D12" i="105"/>
  <c r="J11" i="105"/>
  <c r="I11" i="105"/>
  <c r="H11" i="105"/>
  <c r="G11" i="105"/>
  <c r="F11" i="105"/>
  <c r="E11" i="105"/>
  <c r="D11" i="105"/>
  <c r="K11" i="105"/>
  <c r="J19" i="102"/>
  <c r="I19" i="102"/>
  <c r="H19" i="102"/>
  <c r="G19" i="102"/>
  <c r="F19" i="102"/>
  <c r="E19" i="102"/>
  <c r="D19" i="102"/>
  <c r="J18" i="102"/>
  <c r="I18" i="102"/>
  <c r="H18" i="102"/>
  <c r="G18" i="102"/>
  <c r="F18" i="102"/>
  <c r="E18" i="102"/>
  <c r="D18" i="102"/>
  <c r="J17" i="102"/>
  <c r="I17" i="102"/>
  <c r="H17" i="102"/>
  <c r="G17" i="102"/>
  <c r="F17" i="102"/>
  <c r="E17" i="102"/>
  <c r="D17" i="102"/>
  <c r="J16" i="102"/>
  <c r="I16" i="102"/>
  <c r="H16" i="102"/>
  <c r="G16" i="102"/>
  <c r="F16" i="102"/>
  <c r="E16" i="102"/>
  <c r="D16" i="102"/>
  <c r="J15" i="102"/>
  <c r="I15" i="102"/>
  <c r="H15" i="102"/>
  <c r="G15" i="102"/>
  <c r="F15" i="102"/>
  <c r="E15" i="102"/>
  <c r="D15" i="102"/>
  <c r="J14" i="102"/>
  <c r="I14" i="102"/>
  <c r="H14" i="102"/>
  <c r="G14" i="102"/>
  <c r="F14" i="102"/>
  <c r="E14" i="102"/>
  <c r="D14" i="102"/>
  <c r="J13" i="102"/>
  <c r="I13" i="102"/>
  <c r="H13" i="102"/>
  <c r="G13" i="102"/>
  <c r="F13" i="102"/>
  <c r="E13" i="102"/>
  <c r="D13" i="102"/>
  <c r="J12" i="102"/>
  <c r="I12" i="102"/>
  <c r="H12" i="102"/>
  <c r="G12" i="102"/>
  <c r="F12" i="102"/>
  <c r="E12" i="102"/>
  <c r="D12" i="102"/>
  <c r="J11" i="102"/>
  <c r="I11" i="102"/>
  <c r="H11" i="102"/>
  <c r="G11" i="102"/>
  <c r="F11" i="102"/>
  <c r="E11" i="102"/>
  <c r="D11" i="102"/>
  <c r="J10" i="102"/>
  <c r="I10" i="102"/>
  <c r="H10" i="102"/>
  <c r="G10" i="102"/>
  <c r="F10" i="102"/>
  <c r="E10" i="102"/>
  <c r="D10" i="102"/>
  <c r="J9" i="102"/>
  <c r="I9" i="102"/>
  <c r="H9" i="102"/>
  <c r="G9" i="102"/>
  <c r="F9" i="102"/>
  <c r="E9" i="102"/>
  <c r="D9" i="102"/>
  <c r="I8" i="102"/>
  <c r="H8" i="102"/>
  <c r="G8" i="102"/>
  <c r="F8" i="102"/>
  <c r="E8" i="102"/>
  <c r="D8" i="102"/>
  <c r="J8" i="102"/>
  <c r="K17" i="99"/>
  <c r="J17" i="99"/>
  <c r="I17" i="99"/>
  <c r="H17" i="99"/>
  <c r="G17" i="99"/>
  <c r="F17" i="99"/>
  <c r="E17" i="99"/>
  <c r="D17" i="99"/>
  <c r="K16" i="99"/>
  <c r="J16" i="99"/>
  <c r="I16" i="99"/>
  <c r="H16" i="99"/>
  <c r="G16" i="99"/>
  <c r="F16" i="99"/>
  <c r="E16" i="99"/>
  <c r="D16" i="99"/>
  <c r="K15" i="99"/>
  <c r="J15" i="99"/>
  <c r="I15" i="99"/>
  <c r="H15" i="99"/>
  <c r="G15" i="99"/>
  <c r="F15" i="99"/>
  <c r="E15" i="99"/>
  <c r="D15" i="99"/>
  <c r="K14" i="99"/>
  <c r="J14" i="99"/>
  <c r="I14" i="99"/>
  <c r="H14" i="99"/>
  <c r="G14" i="99"/>
  <c r="F14" i="99"/>
  <c r="E14" i="99"/>
  <c r="D14" i="99"/>
  <c r="K13" i="99"/>
  <c r="J13" i="99"/>
  <c r="I13" i="99"/>
  <c r="H13" i="99"/>
  <c r="G13" i="99"/>
  <c r="F13" i="99"/>
  <c r="E13" i="99"/>
  <c r="D13" i="99"/>
  <c r="K12" i="99"/>
  <c r="J12" i="99"/>
  <c r="I12" i="99"/>
  <c r="H12" i="99"/>
  <c r="G12" i="99"/>
  <c r="F12" i="99"/>
  <c r="E12" i="99"/>
  <c r="D12" i="99"/>
  <c r="J11" i="99"/>
  <c r="I11" i="99"/>
  <c r="H11" i="99"/>
  <c r="G11" i="99"/>
  <c r="F11" i="99"/>
  <c r="E11" i="99"/>
  <c r="D11" i="99"/>
  <c r="K11" i="99"/>
  <c r="C20" i="103" l="1"/>
  <c r="C20" i="104"/>
  <c r="E20" i="102"/>
  <c r="J20" i="102"/>
  <c r="D20" i="102"/>
  <c r="F20" i="102"/>
  <c r="H20" i="102"/>
  <c r="C9" i="102"/>
  <c r="C10" i="102"/>
  <c r="C11" i="102"/>
  <c r="C12" i="102"/>
  <c r="C13" i="102"/>
  <c r="C14" i="102"/>
  <c r="C15" i="102"/>
  <c r="C16" i="102"/>
  <c r="C17" i="102"/>
  <c r="C18" i="102"/>
  <c r="C19" i="102"/>
  <c r="C8" i="102"/>
  <c r="G20" i="102"/>
  <c r="I20" i="102"/>
  <c r="K17" i="93"/>
  <c r="J17" i="93"/>
  <c r="I17" i="93"/>
  <c r="H17" i="93"/>
  <c r="G17" i="93"/>
  <c r="F17" i="93"/>
  <c r="E17" i="93"/>
  <c r="D17" i="93"/>
  <c r="K16" i="93"/>
  <c r="J16" i="93"/>
  <c r="I16" i="93"/>
  <c r="H16" i="93"/>
  <c r="G16" i="93"/>
  <c r="F16" i="93"/>
  <c r="E16" i="93"/>
  <c r="D16" i="93"/>
  <c r="K15" i="93"/>
  <c r="J15" i="93"/>
  <c r="I15" i="93"/>
  <c r="H15" i="93"/>
  <c r="G15" i="93"/>
  <c r="F15" i="93"/>
  <c r="E15" i="93"/>
  <c r="D15" i="93"/>
  <c r="K14" i="93"/>
  <c r="J14" i="93"/>
  <c r="I14" i="93"/>
  <c r="H14" i="93"/>
  <c r="G14" i="93"/>
  <c r="F14" i="93"/>
  <c r="E14" i="93"/>
  <c r="D14" i="93"/>
  <c r="K13" i="93"/>
  <c r="J13" i="93"/>
  <c r="I13" i="93"/>
  <c r="H13" i="93"/>
  <c r="G13" i="93"/>
  <c r="F13" i="93"/>
  <c r="E13" i="93"/>
  <c r="D13" i="93"/>
  <c r="K12" i="93"/>
  <c r="J12" i="93"/>
  <c r="I12" i="93"/>
  <c r="H12" i="93"/>
  <c r="G12" i="93"/>
  <c r="F12" i="93"/>
  <c r="E12" i="93"/>
  <c r="D12" i="93"/>
  <c r="J11" i="93"/>
  <c r="I11" i="93"/>
  <c r="H11" i="93"/>
  <c r="G11" i="93"/>
  <c r="F11" i="93"/>
  <c r="E11" i="93"/>
  <c r="D11" i="93"/>
  <c r="K11" i="93"/>
  <c r="K15" i="90"/>
  <c r="J15" i="90"/>
  <c r="I15" i="90"/>
  <c r="H15" i="90"/>
  <c r="G15" i="90"/>
  <c r="F15" i="90"/>
  <c r="E15" i="90"/>
  <c r="D15" i="90"/>
  <c r="K14" i="90"/>
  <c r="J14" i="90"/>
  <c r="I14" i="90"/>
  <c r="H14" i="90"/>
  <c r="G14" i="90"/>
  <c r="F14" i="90"/>
  <c r="E14" i="90"/>
  <c r="D14" i="90"/>
  <c r="K13" i="90"/>
  <c r="J13" i="90"/>
  <c r="I13" i="90"/>
  <c r="H13" i="90"/>
  <c r="G13" i="90"/>
  <c r="F13" i="90"/>
  <c r="E13" i="90"/>
  <c r="D13" i="90"/>
  <c r="K12" i="90"/>
  <c r="J12" i="90"/>
  <c r="I12" i="90"/>
  <c r="H12" i="90"/>
  <c r="G12" i="90"/>
  <c r="F12" i="90"/>
  <c r="E12" i="90"/>
  <c r="D12" i="90"/>
  <c r="J11" i="90"/>
  <c r="I11" i="90"/>
  <c r="H11" i="90"/>
  <c r="G11" i="90"/>
  <c r="F11" i="90"/>
  <c r="E11" i="90"/>
  <c r="D11" i="90"/>
  <c r="K11" i="90"/>
  <c r="K14" i="84"/>
  <c r="J14" i="84"/>
  <c r="I14" i="84"/>
  <c r="H14" i="84"/>
  <c r="G14" i="84"/>
  <c r="F14" i="84"/>
  <c r="E14" i="84"/>
  <c r="D14" i="84"/>
  <c r="K13" i="84"/>
  <c r="J13" i="84"/>
  <c r="I13" i="84"/>
  <c r="H13" i="84"/>
  <c r="G13" i="84"/>
  <c r="F13" i="84"/>
  <c r="E13" i="84"/>
  <c r="D13" i="84"/>
  <c r="J12" i="84"/>
  <c r="I12" i="84"/>
  <c r="H12" i="84"/>
  <c r="G12" i="84"/>
  <c r="F12" i="84"/>
  <c r="E12" i="84"/>
  <c r="D12" i="84"/>
  <c r="K12" i="84"/>
  <c r="C20" i="102" l="1"/>
  <c r="C20" i="87"/>
  <c r="C28" i="87"/>
  <c r="C74" i="87"/>
  <c r="C72" i="87"/>
  <c r="C70" i="87"/>
  <c r="C29" i="87"/>
  <c r="C16" i="87"/>
  <c r="C52" i="87"/>
  <c r="C30" i="87"/>
  <c r="C68" i="87"/>
  <c r="C66" i="87"/>
  <c r="C62" i="87"/>
  <c r="C61" i="87"/>
  <c r="C60" i="87"/>
  <c r="C58" i="87"/>
  <c r="C64" i="87"/>
  <c r="C54" i="87"/>
  <c r="C53" i="87"/>
  <c r="C36" i="87"/>
  <c r="C38" i="87"/>
  <c r="C34" i="87"/>
  <c r="C32" i="87"/>
  <c r="C26" i="87"/>
  <c r="C24" i="87"/>
  <c r="C22" i="87"/>
  <c r="C18" i="87"/>
  <c r="C17" i="87"/>
  <c r="C13" i="87"/>
  <c r="C14" i="87"/>
  <c r="C73" i="87"/>
  <c r="C69" i="87"/>
  <c r="C65" i="87"/>
  <c r="K76" i="87"/>
  <c r="C57" i="87"/>
  <c r="C56" i="87"/>
  <c r="C37" i="87"/>
  <c r="C33" i="87"/>
  <c r="C25" i="87"/>
  <c r="C21" i="87"/>
  <c r="J15" i="84" l="1"/>
  <c r="I15" i="84"/>
  <c r="E15" i="84"/>
  <c r="C12" i="84"/>
  <c r="K15" i="84"/>
  <c r="J14" i="86"/>
  <c r="I14" i="86"/>
  <c r="H14" i="86"/>
  <c r="G14" i="86"/>
  <c r="F14" i="86"/>
  <c r="E14" i="86"/>
  <c r="D14" i="86"/>
  <c r="K14" i="86"/>
  <c r="C13" i="86"/>
  <c r="C12" i="86"/>
  <c r="C11" i="86"/>
  <c r="D14" i="85"/>
  <c r="E14" i="85"/>
  <c r="F14" i="85"/>
  <c r="G14" i="85"/>
  <c r="H14" i="85"/>
  <c r="I14" i="85"/>
  <c r="J14" i="85"/>
  <c r="K14" i="85"/>
  <c r="C13" i="85"/>
  <c r="C12" i="85"/>
  <c r="C11" i="85"/>
  <c r="J25" i="83"/>
  <c r="H25" i="83"/>
  <c r="G25" i="83"/>
  <c r="K25" i="83"/>
  <c r="F24" i="83"/>
  <c r="E24" i="83"/>
  <c r="D24" i="83"/>
  <c r="F23" i="83"/>
  <c r="E23" i="83"/>
  <c r="D23" i="83"/>
  <c r="F22" i="83"/>
  <c r="E22" i="83"/>
  <c r="D22" i="83"/>
  <c r="F21" i="83"/>
  <c r="E21" i="83"/>
  <c r="D21" i="83"/>
  <c r="F20" i="83"/>
  <c r="E20" i="83"/>
  <c r="D20" i="83"/>
  <c r="F19" i="83"/>
  <c r="E19" i="83"/>
  <c r="D19" i="83"/>
  <c r="F18" i="83"/>
  <c r="E18" i="83"/>
  <c r="D18" i="83"/>
  <c r="F17" i="83"/>
  <c r="E17" i="83"/>
  <c r="D17" i="83"/>
  <c r="F16" i="83"/>
  <c r="E16" i="83"/>
  <c r="D16" i="83"/>
  <c r="F15" i="83"/>
  <c r="E15" i="83"/>
  <c r="D15" i="83"/>
  <c r="F14" i="83"/>
  <c r="E14" i="83"/>
  <c r="D14" i="83"/>
  <c r="F13" i="83"/>
  <c r="E13" i="83"/>
  <c r="D13" i="83"/>
  <c r="F12" i="83"/>
  <c r="E12" i="83"/>
  <c r="D12" i="83"/>
  <c r="F11" i="83"/>
  <c r="E11" i="83"/>
  <c r="D11" i="83"/>
  <c r="F10" i="83"/>
  <c r="E10" i="83"/>
  <c r="D10" i="83"/>
  <c r="F9" i="83"/>
  <c r="E9" i="83"/>
  <c r="D9" i="83"/>
  <c r="D8" i="83"/>
  <c r="E8" i="83"/>
  <c r="F8" i="83"/>
  <c r="I24" i="83"/>
  <c r="I23" i="83"/>
  <c r="I22" i="83"/>
  <c r="I21" i="83"/>
  <c r="I20" i="83"/>
  <c r="I19" i="83"/>
  <c r="I18" i="83"/>
  <c r="I17" i="83"/>
  <c r="I16" i="83"/>
  <c r="I15" i="83"/>
  <c r="I14" i="83"/>
  <c r="I13" i="83"/>
  <c r="I12" i="83"/>
  <c r="I11" i="83"/>
  <c r="I10" i="83"/>
  <c r="I9" i="83"/>
  <c r="I8" i="83"/>
  <c r="G15" i="84"/>
  <c r="C14" i="84" l="1"/>
  <c r="D15" i="84"/>
  <c r="F15" i="84"/>
  <c r="C13" i="84"/>
  <c r="H15" i="84"/>
  <c r="F25" i="83"/>
  <c r="C9" i="83"/>
  <c r="C11" i="83"/>
  <c r="C13" i="83"/>
  <c r="C17" i="83"/>
  <c r="C19" i="83"/>
  <c r="C14" i="86"/>
  <c r="E25" i="83"/>
  <c r="C10" i="83"/>
  <c r="C18" i="83"/>
  <c r="C20" i="83"/>
  <c r="C15" i="83"/>
  <c r="C21" i="83"/>
  <c r="C23" i="83"/>
  <c r="D25" i="83"/>
  <c r="C12" i="83"/>
  <c r="C14" i="83"/>
  <c r="C22" i="83"/>
  <c r="C24" i="83"/>
  <c r="C14" i="85"/>
  <c r="I25" i="83"/>
  <c r="C8" i="83"/>
  <c r="C16" i="83"/>
  <c r="E9" i="82"/>
  <c r="G21" i="82"/>
  <c r="H21" i="82"/>
  <c r="J21" i="82"/>
  <c r="K21" i="82"/>
  <c r="E20" i="82"/>
  <c r="D20" i="82"/>
  <c r="E19" i="82"/>
  <c r="D19" i="82"/>
  <c r="E18" i="82"/>
  <c r="D18" i="82"/>
  <c r="E17" i="82"/>
  <c r="D17" i="82"/>
  <c r="E16" i="82"/>
  <c r="D16" i="82"/>
  <c r="E15" i="82"/>
  <c r="D15" i="82"/>
  <c r="E14" i="82"/>
  <c r="D14" i="82"/>
  <c r="E13" i="82"/>
  <c r="D13" i="82"/>
  <c r="E12" i="82"/>
  <c r="D12" i="82"/>
  <c r="E11" i="82"/>
  <c r="D11" i="82"/>
  <c r="E10" i="82"/>
  <c r="D10" i="82"/>
  <c r="D9" i="82"/>
  <c r="D8" i="82"/>
  <c r="E8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C10" i="123" l="1"/>
  <c r="C15" i="84"/>
  <c r="E21" i="82"/>
  <c r="C9" i="82"/>
  <c r="C10" i="82"/>
  <c r="C11" i="82"/>
  <c r="C12" i="82"/>
  <c r="C14" i="82"/>
  <c r="C15" i="82"/>
  <c r="C16" i="82"/>
  <c r="C17" i="82"/>
  <c r="C18" i="82"/>
  <c r="C19" i="82"/>
  <c r="C20" i="82"/>
  <c r="D21" i="82"/>
  <c r="F21" i="82"/>
  <c r="C8" i="82"/>
  <c r="C13" i="82"/>
  <c r="C21" i="82" l="1"/>
  <c r="I20" i="82" l="1"/>
  <c r="I19" i="82"/>
  <c r="I18" i="82"/>
  <c r="I17" i="82"/>
  <c r="I16" i="82"/>
  <c r="I15" i="82"/>
  <c r="I14" i="82"/>
  <c r="I13" i="82"/>
  <c r="I12" i="82"/>
  <c r="I11" i="82"/>
  <c r="I10" i="82"/>
  <c r="I9" i="82"/>
  <c r="I8" i="82"/>
  <c r="I21" i="82" l="1"/>
  <c r="K15" i="107" l="1"/>
  <c r="J15" i="107"/>
  <c r="I15" i="107"/>
  <c r="H15" i="107"/>
  <c r="G15" i="107"/>
  <c r="F15" i="107"/>
  <c r="E15" i="107"/>
  <c r="D15" i="107"/>
  <c r="C14" i="107"/>
  <c r="C13" i="107"/>
  <c r="C12" i="107"/>
  <c r="C11" i="107"/>
  <c r="K15" i="105"/>
  <c r="J15" i="105"/>
  <c r="I15" i="105"/>
  <c r="H15" i="105"/>
  <c r="G15" i="105"/>
  <c r="F15" i="105"/>
  <c r="E15" i="105"/>
  <c r="D15" i="105"/>
  <c r="C14" i="105"/>
  <c r="C12" i="105"/>
  <c r="C11" i="105"/>
  <c r="K18" i="101"/>
  <c r="J18" i="101"/>
  <c r="I18" i="101"/>
  <c r="H18" i="101"/>
  <c r="G18" i="101"/>
  <c r="F18" i="101"/>
  <c r="E18" i="101"/>
  <c r="C11" i="101"/>
  <c r="K18" i="100"/>
  <c r="J18" i="100"/>
  <c r="I18" i="100"/>
  <c r="H18" i="100"/>
  <c r="G18" i="100"/>
  <c r="F18" i="100"/>
  <c r="E18" i="100"/>
  <c r="D18" i="100"/>
  <c r="C17" i="100"/>
  <c r="C16" i="100"/>
  <c r="C15" i="100"/>
  <c r="C14" i="100"/>
  <c r="C13" i="100"/>
  <c r="C12" i="100"/>
  <c r="C11" i="100"/>
  <c r="K18" i="99"/>
  <c r="J18" i="99"/>
  <c r="I18" i="99"/>
  <c r="H18" i="99"/>
  <c r="G18" i="99"/>
  <c r="F18" i="99"/>
  <c r="E18" i="99"/>
  <c r="D18" i="99"/>
  <c r="C17" i="99"/>
  <c r="C16" i="99"/>
  <c r="C15" i="99"/>
  <c r="C14" i="99"/>
  <c r="C13" i="99"/>
  <c r="C12" i="99"/>
  <c r="C11" i="99"/>
  <c r="K17" i="98"/>
  <c r="J17" i="98"/>
  <c r="I17" i="98"/>
  <c r="H17" i="98"/>
  <c r="G17" i="98"/>
  <c r="F17" i="98"/>
  <c r="E17" i="98"/>
  <c r="D17" i="98"/>
  <c r="C16" i="98"/>
  <c r="C15" i="98"/>
  <c r="C14" i="98"/>
  <c r="C13" i="98"/>
  <c r="C12" i="98"/>
  <c r="C11" i="98"/>
  <c r="K17" i="97"/>
  <c r="J17" i="97"/>
  <c r="I17" i="97"/>
  <c r="H17" i="97"/>
  <c r="G17" i="97"/>
  <c r="F17" i="97"/>
  <c r="E17" i="97"/>
  <c r="D17" i="97"/>
  <c r="C16" i="97"/>
  <c r="C15" i="97"/>
  <c r="C14" i="97"/>
  <c r="C13" i="97"/>
  <c r="C12" i="97"/>
  <c r="K17" i="96"/>
  <c r="J17" i="96"/>
  <c r="I17" i="96"/>
  <c r="H17" i="96"/>
  <c r="G17" i="96"/>
  <c r="F17" i="96"/>
  <c r="E17" i="96"/>
  <c r="D17" i="96"/>
  <c r="C16" i="96"/>
  <c r="C15" i="96"/>
  <c r="C14" i="96"/>
  <c r="C13" i="96"/>
  <c r="C12" i="96"/>
  <c r="C11" i="96"/>
  <c r="K18" i="95"/>
  <c r="J18" i="95"/>
  <c r="I18" i="95"/>
  <c r="H18" i="95"/>
  <c r="G18" i="95"/>
  <c r="F18" i="95"/>
  <c r="E18" i="95"/>
  <c r="D18" i="95"/>
  <c r="C17" i="95"/>
  <c r="C16" i="95"/>
  <c r="C15" i="95"/>
  <c r="C14" i="95"/>
  <c r="C13" i="95"/>
  <c r="C12" i="95"/>
  <c r="C11" i="95"/>
  <c r="K18" i="94"/>
  <c r="J18" i="94"/>
  <c r="I18" i="94"/>
  <c r="H18" i="94"/>
  <c r="G18" i="94"/>
  <c r="F18" i="94"/>
  <c r="D18" i="94"/>
  <c r="C17" i="94"/>
  <c r="C16" i="94"/>
  <c r="C15" i="94"/>
  <c r="C14" i="94"/>
  <c r="C13" i="94"/>
  <c r="C12" i="94"/>
  <c r="C11" i="94"/>
  <c r="K18" i="93"/>
  <c r="J18" i="93"/>
  <c r="I18" i="93"/>
  <c r="H18" i="93"/>
  <c r="G18" i="93"/>
  <c r="F18" i="93"/>
  <c r="E18" i="93"/>
  <c r="D18" i="93"/>
  <c r="C17" i="93"/>
  <c r="C16" i="93"/>
  <c r="C15" i="93"/>
  <c r="C14" i="93"/>
  <c r="C13" i="93"/>
  <c r="C12" i="93"/>
  <c r="C11" i="93"/>
  <c r="K16" i="92"/>
  <c r="J16" i="92"/>
  <c r="I16" i="92"/>
  <c r="H16" i="92"/>
  <c r="G16" i="92"/>
  <c r="F16" i="92"/>
  <c r="E16" i="92"/>
  <c r="D16" i="92"/>
  <c r="C15" i="92"/>
  <c r="C14" i="92"/>
  <c r="C13" i="92"/>
  <c r="C12" i="92"/>
  <c r="C11" i="92"/>
  <c r="J16" i="91"/>
  <c r="I16" i="91"/>
  <c r="H16" i="91"/>
  <c r="G16" i="91"/>
  <c r="F16" i="91"/>
  <c r="E16" i="91"/>
  <c r="D16" i="91"/>
  <c r="K16" i="90"/>
  <c r="J16" i="90"/>
  <c r="I16" i="90"/>
  <c r="H16" i="90"/>
  <c r="G16" i="90"/>
  <c r="F16" i="90"/>
  <c r="E16" i="90"/>
  <c r="D16" i="90"/>
  <c r="C15" i="90"/>
  <c r="C14" i="90"/>
  <c r="C13" i="90"/>
  <c r="C12" i="90"/>
  <c r="C11" i="90"/>
  <c r="K78" i="87"/>
  <c r="J78" i="87"/>
  <c r="I78" i="87"/>
  <c r="H78" i="87"/>
  <c r="G78" i="87"/>
  <c r="F78" i="87"/>
  <c r="E78" i="87"/>
  <c r="D78" i="87"/>
  <c r="K77" i="87"/>
  <c r="J77" i="87"/>
  <c r="I77" i="87"/>
  <c r="H77" i="87"/>
  <c r="G77" i="87"/>
  <c r="F77" i="87"/>
  <c r="E77" i="87"/>
  <c r="D77" i="87"/>
  <c r="J76" i="87"/>
  <c r="I76" i="87"/>
  <c r="H76" i="87"/>
  <c r="G76" i="87"/>
  <c r="F76" i="87"/>
  <c r="E76" i="87"/>
  <c r="D76" i="87"/>
  <c r="C18" i="93" l="1"/>
  <c r="C18" i="100"/>
  <c r="C15" i="105"/>
  <c r="C15" i="107"/>
  <c r="C17" i="97"/>
  <c r="C78" i="87"/>
  <c r="C77" i="87"/>
  <c r="C18" i="95"/>
  <c r="C18" i="99"/>
  <c r="C18" i="101"/>
  <c r="C76" i="87"/>
  <c r="C16" i="92"/>
  <c r="C18" i="94"/>
  <c r="C17" i="98"/>
  <c r="C16" i="90"/>
  <c r="C17" i="96"/>
  <c r="K76" i="254"/>
  <c r="C12" i="254"/>
  <c r="C76" i="254" s="1"/>
  <c r="K12" i="252"/>
  <c r="K76" i="252" s="1"/>
  <c r="C12" i="252" l="1"/>
  <c r="C76" i="252" s="1"/>
  <c r="K12" i="273"/>
  <c r="C12" i="265"/>
  <c r="C76" i="265" s="1"/>
  <c r="C12" i="273" l="1"/>
  <c r="C76" i="273" s="1"/>
  <c r="K76" i="273"/>
</calcChain>
</file>

<file path=xl/connections.xml><?xml version="1.0" encoding="utf-8"?>
<connections xmlns="http://schemas.openxmlformats.org/spreadsheetml/2006/main">
  <connection id="1" odcFile="C:\Users\Master\Documents\My Data Sources\192.168.0.110 Members Model.odc" keepAlive="1" name="192.168.0.110 Members Model" type="5" refreshedVersion="4" background="1">
    <dbPr connection="Provider=MSOLAP.4;Persist Security Info=True;User ID=.\dm;Initial Catalog=Members;Data Source=192.168.0.110;MDX Compatibility=1;Safety Options=2;MDX Missing Member Mode=Error" command="Model" commandType="1"/>
    <olapPr sendLocale="1" rowDrillCount="1000"/>
  </connection>
  <connection id="2" odcFile="C:\Users\Master\Documents\My Data Sources\192.168.0.110 Members Model.odc" keepAlive="1" name="192.168.0.110 Members Model1" type="5" refreshedVersion="4" background="1" credentials="none">
    <dbPr connection="Provider=MSOLAP.4;Persist Security Info=True;User ID=DM;Initial Catalog=Members;Data Source=192.168.0.110;MDX Compatibility=1;Safety Options=2;MDX Missing Member Mode=Error" command="Model" commandType="1"/>
    <olapPr sendLocale="1" rowDrillCount="1000"/>
  </connection>
  <connection id="3" odcFile="C:\Users\Master\Documents\My Data Sources\192.168.0.110 Members Model.odc" keepAlive="1" name="192.168.0.110 Members Model2" type="5" refreshedVersion="4" background="1" credentials="none">
    <dbPr connection="Provider=MSOLAP.4;Persist Security Info=True;User ID=DM;Initial Catalog=Members;Data Source=192.168.0.110;MDX Compatibility=1;Safety Options=2;MDX Missing Member Mode=Error" command="Model" commandType="1"/>
    <olapPr sendLocale="1" rowDrillCount="1000"/>
  </connection>
  <connection id="4" odcFile="C:\Users\Master\Documents\My Data Sources\192.168.0.110 Members Model.odc" keepAlive="1" name="192.168.0.110 Members Model3" type="5" refreshedVersion="4" background="1">
    <dbPr connection="Provider=MSOLAP.4;Persist Security Info=True;User ID=.\dm;Initial Catalog=Members;Data Source=192.168.0.110;MDX Compatibility=1;Safety Options=2;MDX Missing Member Mode=Error" command="Model" commandType="1"/>
    <olapPr sendLocale="1" rowDrillCount="1000"/>
  </connection>
</connections>
</file>

<file path=xl/sharedStrings.xml><?xml version="1.0" encoding="utf-8"?>
<sst xmlns="http://schemas.openxmlformats.org/spreadsheetml/2006/main" count="4645" uniqueCount="742">
  <si>
    <t>الجمــــــــلة</t>
  </si>
  <si>
    <t>Total</t>
  </si>
  <si>
    <t>الجـــــــــوف</t>
  </si>
  <si>
    <t>Al-Jouf</t>
  </si>
  <si>
    <t>البـاحـــــــة</t>
  </si>
  <si>
    <t>Al-Baha</t>
  </si>
  <si>
    <t>نجـــــــــران</t>
  </si>
  <si>
    <t>Najran</t>
  </si>
  <si>
    <t>جــــــــــــــازان</t>
  </si>
  <si>
    <t>Jazan</t>
  </si>
  <si>
    <t>الحدود الشمالية</t>
  </si>
  <si>
    <t>Northern Borders</t>
  </si>
  <si>
    <t>حــــــــائـل</t>
  </si>
  <si>
    <t>Hail</t>
  </si>
  <si>
    <t>تبــــــــــوك</t>
  </si>
  <si>
    <t>Tabouk</t>
  </si>
  <si>
    <t>عســـــــــيـر</t>
  </si>
  <si>
    <t>Aseer</t>
  </si>
  <si>
    <t>الشــرقيـــــة</t>
  </si>
  <si>
    <t>Eastern Region</t>
  </si>
  <si>
    <t>القصيــــــــم</t>
  </si>
  <si>
    <t>Al-Qaseem</t>
  </si>
  <si>
    <t>المدينة المنورة</t>
  </si>
  <si>
    <t>Al-Madinah Al-Monawarah</t>
  </si>
  <si>
    <t>مكــة المكـرمـة</t>
  </si>
  <si>
    <t>Makkah Al-Mokarramah</t>
  </si>
  <si>
    <t>الـريــــــاض</t>
  </si>
  <si>
    <t>Al-Riyadh</t>
  </si>
  <si>
    <t>Males</t>
  </si>
  <si>
    <t>Females</t>
  </si>
  <si>
    <t>AREA</t>
  </si>
  <si>
    <t>الادارية</t>
  </si>
  <si>
    <t>ذكور</t>
  </si>
  <si>
    <t>اناث</t>
  </si>
  <si>
    <t>جملة</t>
  </si>
  <si>
    <t>المنطقة الادارية</t>
  </si>
  <si>
    <t>Administrative Area</t>
  </si>
  <si>
    <t xml:space="preserve">Population by sex, Administrative Area and Nationality ( Saudi/ Non-Saudi )   </t>
  </si>
  <si>
    <t xml:space="preserve">السكان حسب الجنس والمنطقة الإدارية والجنسيه ( سعودي/غير سعودي ) </t>
  </si>
  <si>
    <t>R</t>
  </si>
  <si>
    <t>80   فأكثر</t>
  </si>
  <si>
    <t>80+</t>
  </si>
  <si>
    <t xml:space="preserve">75- 79 </t>
  </si>
  <si>
    <t>75 - 79</t>
  </si>
  <si>
    <t xml:space="preserve">70- 74 </t>
  </si>
  <si>
    <t>70 - 74</t>
  </si>
  <si>
    <t xml:space="preserve">65- 69 </t>
  </si>
  <si>
    <t>65 - 69</t>
  </si>
  <si>
    <t xml:space="preserve">60 - 64 </t>
  </si>
  <si>
    <t>60 - 64</t>
  </si>
  <si>
    <t xml:space="preserve">55 - 59 </t>
  </si>
  <si>
    <t>55 - 59</t>
  </si>
  <si>
    <t xml:space="preserve">50 - 54 </t>
  </si>
  <si>
    <t>50 - 54</t>
  </si>
  <si>
    <t xml:space="preserve">45- 49 </t>
  </si>
  <si>
    <t>45 - 49</t>
  </si>
  <si>
    <t xml:space="preserve">40- 44 </t>
  </si>
  <si>
    <t>40 - 44</t>
  </si>
  <si>
    <t xml:space="preserve">35- 39 </t>
  </si>
  <si>
    <t>35 - 39</t>
  </si>
  <si>
    <t xml:space="preserve">30- 34 </t>
  </si>
  <si>
    <t>30 - 34</t>
  </si>
  <si>
    <t xml:space="preserve">25- 29 </t>
  </si>
  <si>
    <t>25 - 29</t>
  </si>
  <si>
    <t xml:space="preserve">20- 24 </t>
  </si>
  <si>
    <t>20 - 24</t>
  </si>
  <si>
    <t>15- 19</t>
  </si>
  <si>
    <t>15 - 19</t>
  </si>
  <si>
    <t>10 - 14</t>
  </si>
  <si>
    <t>5 - 9</t>
  </si>
  <si>
    <t>0 - 4</t>
  </si>
  <si>
    <t>فئــات العمـــر</t>
  </si>
  <si>
    <t>Age Groups</t>
  </si>
  <si>
    <t xml:space="preserve"> Population by sex , Age Groups and  Nationality (Saudi/Non-Saudi)</t>
  </si>
  <si>
    <t xml:space="preserve"> السكان حسب الجنس وفئات العمر والجنسية ( سعودي/ غير سعودي) </t>
  </si>
  <si>
    <t>الجملــة</t>
  </si>
  <si>
    <t>Other</t>
  </si>
  <si>
    <t>فئات العمر</t>
  </si>
  <si>
    <t>الجملة</t>
  </si>
  <si>
    <t>انــاث</t>
  </si>
  <si>
    <t>المنطقة الإدارية</t>
  </si>
  <si>
    <t xml:space="preserve">Educational Status </t>
  </si>
  <si>
    <t>Illiterate</t>
  </si>
  <si>
    <t>أمي</t>
  </si>
  <si>
    <t>Read&amp;Write</t>
  </si>
  <si>
    <t>يقرأ ويكتب</t>
  </si>
  <si>
    <t>Primary</t>
  </si>
  <si>
    <t>الابتدائية</t>
  </si>
  <si>
    <t>Intermediate</t>
  </si>
  <si>
    <t>المتوسطة</t>
  </si>
  <si>
    <t>Secondary/
Equivalent</t>
  </si>
  <si>
    <t>الثانوية
أو ما يعادلها</t>
  </si>
  <si>
    <t xml:space="preserve">Pre-Univ. Diploma  </t>
  </si>
  <si>
    <t>65+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</si>
  <si>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</si>
  <si>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</si>
  <si>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</si>
  <si>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</si>
  <si>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</si>
  <si>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</si>
  <si>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</si>
  <si>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</si>
  <si>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</si>
  <si>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</si>
  <si>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</si>
  <si>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 xml:space="preserve"> 15 - 19</t>
  </si>
  <si>
    <t>أخرى</t>
  </si>
  <si>
    <t>حوادث أخرى</t>
  </si>
  <si>
    <t>حوادث سير</t>
  </si>
  <si>
    <t>دبلوم 
دون الجامعة</t>
  </si>
  <si>
    <t>الحالة التعليمية                                                       Educational Status</t>
  </si>
  <si>
    <t xml:space="preserve"> 10 - 14</t>
  </si>
  <si>
    <t xml:space="preserve">10 - 14 </t>
  </si>
  <si>
    <t xml:space="preserve"> 15- 19 </t>
  </si>
  <si>
    <t>20 -24</t>
  </si>
  <si>
    <t xml:space="preserve"> 30- 34 </t>
  </si>
  <si>
    <t xml:space="preserve"> 35- 39 </t>
  </si>
  <si>
    <t>40- 44</t>
  </si>
  <si>
    <t xml:space="preserve"> 40- 44 </t>
  </si>
  <si>
    <t>54 - 49</t>
  </si>
  <si>
    <t xml:space="preserve"> 45- 49 </t>
  </si>
  <si>
    <t xml:space="preserve"> 55 - 59 </t>
  </si>
  <si>
    <t xml:space="preserve"> 60 - 64 </t>
  </si>
  <si>
    <t>65  فأكثر</t>
  </si>
  <si>
    <t>Administrative  Area</t>
  </si>
  <si>
    <t>الجملة              Total</t>
  </si>
  <si>
    <t>ذكــور</t>
  </si>
  <si>
    <t>Age   Groups</t>
  </si>
  <si>
    <t>1 - 4</t>
  </si>
  <si>
    <t xml:space="preserve"> 1- 4 </t>
  </si>
  <si>
    <t xml:space="preserve"> 5 - 9 </t>
  </si>
  <si>
    <t xml:space="preserve">15- 19 </t>
  </si>
  <si>
    <t xml:space="preserve"> 25- 29 </t>
  </si>
  <si>
    <t xml:space="preserve"> 65- 69 </t>
  </si>
  <si>
    <t>80  فأكثر</t>
  </si>
  <si>
    <t>Their severity</t>
  </si>
  <si>
    <t>نوع الصعوبة                                                                                              Difficulty type</t>
  </si>
  <si>
    <t>درجة شدتها</t>
  </si>
  <si>
    <t xml:space="preserve"> التواصل والتفاهم مع الاخرين</t>
  </si>
  <si>
    <t>صعوبة التذكر أو التركيز</t>
  </si>
  <si>
    <t>السمع</t>
  </si>
  <si>
    <t>العناية الشخصية كالاستحمام أو اللباس أو استخدام دورة المياه</t>
  </si>
  <si>
    <t>الرؤيا</t>
  </si>
  <si>
    <t>Hearing</t>
  </si>
  <si>
    <t>Seeing</t>
  </si>
  <si>
    <t>مع استخدام معينات سمعية</t>
  </si>
  <si>
    <t>بدون إستخدام معينات سمعية</t>
  </si>
  <si>
    <t>مع استخدام نظارة طبية</t>
  </si>
  <si>
    <t>بدون استخدام نظارة طبية</t>
  </si>
  <si>
    <t xml:space="preserve">Communication and understanding with others
</t>
  </si>
  <si>
    <t>Memory and concentration
(cognition)</t>
  </si>
  <si>
    <t xml:space="preserve">Difficult to walk or climb stairs
</t>
  </si>
  <si>
    <t xml:space="preserve">With the use of audio aids
</t>
  </si>
  <si>
    <t xml:space="preserve">Without the use of audio aids
</t>
  </si>
  <si>
    <t xml:space="preserve">Personal care such as bathing, dressing or using the toilet
</t>
  </si>
  <si>
    <t xml:space="preserve">With the use of glasses
</t>
  </si>
  <si>
    <t xml:space="preserve">Without using glasses
</t>
  </si>
  <si>
    <t xml:space="preserve"> Mild Difficulty</t>
  </si>
  <si>
    <t>صعوبة خفيفة</t>
  </si>
  <si>
    <t xml:space="preserve"> Severe Difficulty</t>
  </si>
  <si>
    <t>صعوبة شديدة</t>
  </si>
  <si>
    <t xml:space="preserve"> Extreme Difficulty (Cannot do at all)</t>
  </si>
  <si>
    <t>صعوبة بالغة ( لا أستطيع )</t>
  </si>
  <si>
    <t>صعوبة بالغة (لا استطيع)</t>
  </si>
  <si>
    <t>Relationship Between Parents</t>
  </si>
  <si>
    <t>درجة القرابة بين الاب والام</t>
  </si>
  <si>
    <t xml:space="preserve"> First degree relatives  father's side</t>
  </si>
  <si>
    <t>اقارب من الدرجة الاولى من ناحية الاب</t>
  </si>
  <si>
    <t xml:space="preserve"> First degree relatives  mother's side</t>
  </si>
  <si>
    <t>اقارب من الدرجة الاولى من ناحية الام</t>
  </si>
  <si>
    <t xml:space="preserve"> First degree relatives Father and mother hand </t>
  </si>
  <si>
    <t>اقارب من الدرجة الاولى من ناحية الاب والام</t>
  </si>
  <si>
    <t>Other relatives</t>
  </si>
  <si>
    <t>قرابة اخرى</t>
  </si>
  <si>
    <t xml:space="preserve"> Not related</t>
  </si>
  <si>
    <t>لاتوجد قرابة</t>
  </si>
  <si>
    <t xml:space="preserve">Cause of Disability </t>
  </si>
  <si>
    <t>سبب الصعوبة</t>
  </si>
  <si>
    <t>Congenital</t>
  </si>
  <si>
    <t>خلقية</t>
  </si>
  <si>
    <t>During Pregnancy</t>
  </si>
  <si>
    <t>أثناء الحمل</t>
  </si>
  <si>
    <t>During Delivery</t>
  </si>
  <si>
    <t>أثناء الولادة</t>
  </si>
  <si>
    <t>Traffic Accident</t>
  </si>
  <si>
    <t>Other Accident</t>
  </si>
  <si>
    <t>Disease</t>
  </si>
  <si>
    <t xml:space="preserve">بسبب المرض </t>
  </si>
  <si>
    <t xml:space="preserve"> </t>
  </si>
  <si>
    <t>Duration of disability</t>
  </si>
  <si>
    <t>مدة الصعوبة</t>
  </si>
  <si>
    <t xml:space="preserve"> 5 - 9</t>
  </si>
  <si>
    <t xml:space="preserve"> 20 - 24</t>
  </si>
  <si>
    <t xml:space="preserve"> 20 - 25</t>
  </si>
  <si>
    <t>25 +</t>
  </si>
  <si>
    <t>25 فأكثر</t>
  </si>
  <si>
    <t xml:space="preserve">الحالة التعليمية </t>
  </si>
  <si>
    <t xml:space="preserve"> أمي</t>
  </si>
  <si>
    <t>يقراء ويكتب</t>
  </si>
  <si>
    <t>الثانوية او مايعادلها</t>
  </si>
  <si>
    <t>دبلوم دون الجامعي</t>
  </si>
  <si>
    <t xml:space="preserve">Marital Status </t>
  </si>
  <si>
    <t xml:space="preserve">الحالة الزواجية </t>
  </si>
  <si>
    <t>Never- Married</t>
  </si>
  <si>
    <t>لم يتزوج أبداً</t>
  </si>
  <si>
    <t>Married</t>
  </si>
  <si>
    <t>متزوج</t>
  </si>
  <si>
    <t>Divorced</t>
  </si>
  <si>
    <t>مطلق</t>
  </si>
  <si>
    <t>Widowed</t>
  </si>
  <si>
    <t>أرمل</t>
  </si>
  <si>
    <t>إستخدام العلاج</t>
  </si>
  <si>
    <t>عدة مرات في السنة</t>
  </si>
  <si>
    <t>شهرياً</t>
  </si>
  <si>
    <t>اسبوعياً</t>
  </si>
  <si>
    <t>يومياً</t>
  </si>
  <si>
    <t>Use of treatment</t>
  </si>
  <si>
    <t>Several times a year</t>
  </si>
  <si>
    <t>monthly</t>
  </si>
  <si>
    <t>Weekly</t>
  </si>
  <si>
    <t xml:space="preserve">Daily
</t>
  </si>
  <si>
    <t xml:space="preserve">نوع الوسيلة في التنقل                                                         Type of means of mobility   </t>
  </si>
  <si>
    <t>مساعدة شخص ما</t>
  </si>
  <si>
    <t>أطراف صناعية (الرجل / أو القدم)</t>
  </si>
  <si>
    <t>الووكر أو جهاز الوقوف</t>
  </si>
  <si>
    <t>كرسي متحرك (عادي أو كهربائي)</t>
  </si>
  <si>
    <t>عصاة (عكازات)</t>
  </si>
  <si>
    <t xml:space="preserve">Help someone
</t>
  </si>
  <si>
    <t xml:space="preserve">Artificial limbs
</t>
  </si>
  <si>
    <t xml:space="preserve">Stand device
</t>
  </si>
  <si>
    <t xml:space="preserve">Wheel chair
</t>
  </si>
  <si>
    <t xml:space="preserve">Crutches
</t>
  </si>
  <si>
    <t xml:space="preserve">الخدمات المقدمة                                                    Services provided </t>
  </si>
  <si>
    <t>إيواء</t>
  </si>
  <si>
    <t>رعاية نهارية</t>
  </si>
  <si>
    <t>رعاية منزلية</t>
  </si>
  <si>
    <t>مادية</t>
  </si>
  <si>
    <t>عينية</t>
  </si>
  <si>
    <t>Accommodation</t>
  </si>
  <si>
    <t>Day Care</t>
  </si>
  <si>
    <t>Home care</t>
  </si>
  <si>
    <t xml:space="preserve">Physical 
</t>
  </si>
  <si>
    <t xml:space="preserve">In-kind </t>
  </si>
  <si>
    <t xml:space="preserve">مكان الإقامة المعتاد                                              The usual place of residence
</t>
  </si>
  <si>
    <t>مستشفى</t>
  </si>
  <si>
    <t>مركز رعاية وتأهيل</t>
  </si>
  <si>
    <t>لدى أحد الأقارب</t>
  </si>
  <si>
    <t>مع الأسرة</t>
  </si>
  <si>
    <t>hospital</t>
  </si>
  <si>
    <t xml:space="preserve">Care and Rehabilitation Center
</t>
  </si>
  <si>
    <t xml:space="preserve">I have a relative
</t>
  </si>
  <si>
    <t xml:space="preserve">with the family
</t>
  </si>
  <si>
    <t>صاحب عمل يوظف</t>
  </si>
  <si>
    <t>صاحب عمل لا يوظف</t>
  </si>
  <si>
    <t>مشتغل بأجر</t>
  </si>
  <si>
    <t>مشتغل بدون أجر</t>
  </si>
  <si>
    <t>طالب</t>
  </si>
  <si>
    <t>متفرغة لأعمال المنزل</t>
  </si>
  <si>
    <t>متقاعد</t>
  </si>
  <si>
    <t>Retired</t>
  </si>
  <si>
    <t>Housewife/ Homemaker</t>
  </si>
  <si>
    <t>Student</t>
  </si>
  <si>
    <t>Unemployed
Never Worked</t>
  </si>
  <si>
    <t>Unemployed
Ever Worked</t>
  </si>
  <si>
    <t xml:space="preserve">Work without pay
</t>
  </si>
  <si>
    <t>Paid</t>
  </si>
  <si>
    <t xml:space="preserve">Employer not hired
</t>
  </si>
  <si>
    <t xml:space="preserve">Employer employs
</t>
  </si>
  <si>
    <t xml:space="preserve">جدول ( 1 ) </t>
  </si>
  <si>
    <t xml:space="preserve">( Table ( 1  </t>
  </si>
  <si>
    <t xml:space="preserve"> ( Table ( 2 </t>
  </si>
  <si>
    <t xml:space="preserve">جدول ( 2 ) </t>
  </si>
  <si>
    <t xml:space="preserve">Table ( 3 ) </t>
  </si>
  <si>
    <t xml:space="preserve">جدول ( 3 ) </t>
  </si>
  <si>
    <t xml:space="preserve">جدول ( 4 ) </t>
  </si>
  <si>
    <t xml:space="preserve">جدول ( 7 ) </t>
  </si>
  <si>
    <t xml:space="preserve"> السكان السعوديون حسب فئات العمر والجنس ووجود صعوبة ( الإعاقة )</t>
  </si>
  <si>
    <t xml:space="preserve">    Saudi Population ( 10 Years and over )  With Disability by Age Groups and Educational Status  </t>
  </si>
  <si>
    <t xml:space="preserve">    Saudi Male Population ( 10 Years and over )  With Disability by Age Groups and Educational Status</t>
  </si>
  <si>
    <t xml:space="preserve">    Saudi Female Population ( 10 Years and over )  With Disability by Age Groups and Educational Status</t>
  </si>
  <si>
    <t xml:space="preserve">جدول ( 15 ) </t>
  </si>
  <si>
    <t xml:space="preserve">جدول ( 16 ) </t>
  </si>
  <si>
    <t>المصدر: مسح` ذوي الإعاقة 2017 _ الهيئة العامة للإحصاء</t>
  </si>
  <si>
    <t xml:space="preserve">Table (4) </t>
  </si>
  <si>
    <t xml:space="preserve">Table (7) </t>
  </si>
  <si>
    <t xml:space="preserve">Table (18) </t>
  </si>
  <si>
    <t xml:space="preserve">جدول ( 17-2 ) </t>
  </si>
  <si>
    <t xml:space="preserve">Table (17-2) </t>
  </si>
  <si>
    <t xml:space="preserve">جدول ( 17-1 ) </t>
  </si>
  <si>
    <t xml:space="preserve">Table (17-1) </t>
  </si>
  <si>
    <t xml:space="preserve">جدول ( 16-2 ) </t>
  </si>
  <si>
    <t xml:space="preserve">Table (16-2) </t>
  </si>
  <si>
    <t xml:space="preserve">Table (16-1) </t>
  </si>
  <si>
    <t xml:space="preserve">Table (16) </t>
  </si>
  <si>
    <t xml:space="preserve">جدول ( 15-2 ) </t>
  </si>
  <si>
    <t xml:space="preserve">Table (15-2) </t>
  </si>
  <si>
    <t xml:space="preserve">Table (15-1) </t>
  </si>
  <si>
    <t xml:space="preserve">Table (15) </t>
  </si>
  <si>
    <t xml:space="preserve">جدول ( 14-2 ) </t>
  </si>
  <si>
    <t xml:space="preserve">Table (14-2) </t>
  </si>
  <si>
    <t xml:space="preserve">Table (14-1) </t>
  </si>
  <si>
    <t xml:space="preserve">Table (14) </t>
  </si>
  <si>
    <t xml:space="preserve">Table (12-2) </t>
  </si>
  <si>
    <t xml:space="preserve">جدول ( 14 ) </t>
  </si>
  <si>
    <t>0-4</t>
  </si>
  <si>
    <t xml:space="preserve"> 0- 4 </t>
  </si>
  <si>
    <t>جامعي فما فوق</t>
  </si>
  <si>
    <t>University and Higher</t>
  </si>
  <si>
    <t>* صعوبة واحدة</t>
  </si>
  <si>
    <t>*One difficulty</t>
  </si>
  <si>
    <t>السكان السعوديون ذوي الاعاقة  حسب  نوع الصعوبة  ودرجة شدتها*</t>
  </si>
  <si>
    <t>السكان السعوديون الذكور ذوي الاعاقة  حسب  ونوع الصعوبة ودرجة شدتها *</t>
  </si>
  <si>
    <t>السكان السعوديون الإناث ذوي الاعاقة حسب  ونوع الصعوبة ودرجة شدتها *</t>
  </si>
  <si>
    <t>السكان السعوديون ذوي الاعاقة حسب درجة القرابة بين الاب والام ونوع الصعوبة *</t>
  </si>
  <si>
    <t>السكان السعوديون ذوي الاعاقة حسب  نوع الصعوبة وسبب الصعوبة *</t>
  </si>
  <si>
    <t>السكان السعوديون ذوي الاعاقة ( 15 سنة فأكثر ) حسب نوع الصعوبة والحالة الزواجية *</t>
  </si>
  <si>
    <t xml:space="preserve"> السكان السعوديون ذوي الإعاقة (5 سنوات فأكثر) حسب المنطقة الادارية و مكان الإقامة المعتاد</t>
  </si>
  <si>
    <t xml:space="preserve">جدول ( 5 ) </t>
  </si>
  <si>
    <t xml:space="preserve">Table (5) </t>
  </si>
  <si>
    <t>Saudi Population ( 5 Years and over )  With Disability by Administrative  Area and Place of Residence</t>
  </si>
  <si>
    <t>السكان السعوديون ذوي الاعاقة  حسب  نوع الصعوبة  ودرجة شدتها</t>
  </si>
  <si>
    <t>9-1</t>
  </si>
  <si>
    <t>9-2</t>
  </si>
  <si>
    <t>10</t>
  </si>
  <si>
    <t>السكان السعوديون الذكور ذوي الاعاقة الذكور حسب درجة القرابة بين الاب والام ونوع الصعوبة *</t>
  </si>
  <si>
    <t>السكان  السعوديون الاناث ذوي الاعاقة الإناث حسب درجة القرابة بين الاب والام ونوع الصعوبة *</t>
  </si>
  <si>
    <t>السكان السعوديون الذكور ذوي الاعاقة حسب نوع الصعوبة وسبب الصعوبة *</t>
  </si>
  <si>
    <t>السكان السعوديون الإناث ذوي الاعاقة  حسب  نوع الصعوبة وسبب الصعوبة *</t>
  </si>
  <si>
    <t>السكان السعوديون ذوي الاعاقة حسب نوع الصعوبة ومدة الصعوبة *</t>
  </si>
  <si>
    <t>السكان السعوديون الذكور ذوي الاعاقة  حسب نوع الصعوبة ومدة الصعوبة *</t>
  </si>
  <si>
    <t>السكان السعوديون الاناث ذوي الاعاقة حسب  نوع الصعوبة ومدة الصعوبة *</t>
  </si>
  <si>
    <t>السكان السعوديون الذكور ذوي الاعاقة  ( 15 سنة فأكثر ) حسب نوع الصعوبة والحالة الزواجية *</t>
  </si>
  <si>
    <t>السكان السعوديون الإناث ذوي الاعاقة  ( 15 سنة فأكثر ) حسب نوع الصعوبة والحالة الزواجية *</t>
  </si>
  <si>
    <t>11</t>
  </si>
  <si>
    <t>12</t>
  </si>
  <si>
    <t>12-1</t>
  </si>
  <si>
    <t>12-2</t>
  </si>
  <si>
    <t>13</t>
  </si>
  <si>
    <t>13-1</t>
  </si>
  <si>
    <t>13-2</t>
  </si>
  <si>
    <t>14</t>
  </si>
  <si>
    <t>14-1</t>
  </si>
  <si>
    <t>14-2</t>
  </si>
  <si>
    <t>15</t>
  </si>
  <si>
    <t>15-1</t>
  </si>
  <si>
    <t>15-2</t>
  </si>
  <si>
    <t>16</t>
  </si>
  <si>
    <t>16-1</t>
  </si>
  <si>
    <t>16-2</t>
  </si>
  <si>
    <t>17</t>
  </si>
  <si>
    <t>17-1</t>
  </si>
  <si>
    <t>17-2</t>
  </si>
  <si>
    <t>18</t>
  </si>
  <si>
    <t>18-1</t>
  </si>
  <si>
    <t>18-2</t>
  </si>
  <si>
    <t>19</t>
  </si>
  <si>
    <t>19-1</t>
  </si>
  <si>
    <t>19-2</t>
  </si>
  <si>
    <t>20</t>
  </si>
  <si>
    <t>21</t>
  </si>
  <si>
    <t>22</t>
  </si>
  <si>
    <t>22-1</t>
  </si>
  <si>
    <t>22-2</t>
  </si>
  <si>
    <t>23</t>
  </si>
  <si>
    <t>23-1</t>
  </si>
  <si>
    <t>23-2</t>
  </si>
  <si>
    <t>24</t>
  </si>
  <si>
    <t>Population tables                              جداول السكان</t>
  </si>
  <si>
    <t xml:space="preserve"> Number of Table</t>
  </si>
  <si>
    <t>Subject</t>
  </si>
  <si>
    <t>العــنــوان</t>
  </si>
  <si>
    <t>رقم الجدول</t>
  </si>
  <si>
    <r>
      <t xml:space="preserve">الجملة                                  </t>
    </r>
    <r>
      <rPr>
        <b/>
        <sz val="12"/>
        <color indexed="9"/>
        <rFont val="Frutiger LT Arabic 45 Light"/>
      </rPr>
      <t>Total</t>
    </r>
  </si>
  <si>
    <r>
      <t xml:space="preserve">غير سعودي               </t>
    </r>
    <r>
      <rPr>
        <b/>
        <sz val="12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</si>
  <si>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2"/>
        <color indexed="9"/>
        <rFont val="Frutiger LT Arabic 45 Light"/>
      </rPr>
      <t>Saudi</t>
    </r>
  </si>
  <si>
    <t>يبحث عن عمل و لم يسبق له العمل</t>
  </si>
  <si>
    <t>يبحث عن عمل وسبق له العمل</t>
  </si>
  <si>
    <t>الحالة الزواجية والجنس                                                                                                                     Marital Status &amp; Gender</t>
  </si>
  <si>
    <t xml:space="preserve">Total             الجملة   </t>
  </si>
  <si>
    <t>أرمل
Widowed</t>
  </si>
  <si>
    <t>مطلق
Divorced</t>
  </si>
  <si>
    <t>متزوج
Married</t>
  </si>
  <si>
    <t>لم يتزوج أبداً
Never Married</t>
  </si>
  <si>
    <t xml:space="preserve">15 - 19 </t>
  </si>
  <si>
    <t xml:space="preserve"> 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</si>
  <si>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</si>
  <si>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</si>
  <si>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</si>
  <si>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</si>
  <si>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</si>
  <si>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>65  فاكثر</t>
  </si>
  <si>
    <t xml:space="preserve"> Source: Population Characteristics Survey 2017 _General Authority for Statistics</t>
  </si>
  <si>
    <t>المصدر: مسح الخصائص السكانية 2017 _ الهيئة العامة للإحصاء</t>
  </si>
  <si>
    <t xml:space="preserve"> السكان السعوديون حسب فئات العمر والجنس (صعوبة واحدة)</t>
  </si>
  <si>
    <t>السكان السعوديون حسب المنطقة الادارية والجنس (صعوبة واحدة)</t>
  </si>
  <si>
    <t>السكان السعوديون حسب المنطقة الادارية و الجنس ووجود (صعوبات متعددة)</t>
  </si>
  <si>
    <t xml:space="preserve">Saudi Population by sex,Administrative Area  with (Multiple difficulties) </t>
  </si>
  <si>
    <t xml:space="preserve">Saudi Population by sex, Administrative With (One difficulty) </t>
  </si>
  <si>
    <t xml:space="preserve">Saudi Population by Age Groups, sex With (One difficulty) </t>
  </si>
  <si>
    <t xml:space="preserve">Saudi Population by Age Groups, sex with (Multiple difficulties) </t>
  </si>
  <si>
    <t>السكان السعوديون حسب فئات العمر و الجنس ووجود (صعوبات متعددة)</t>
  </si>
  <si>
    <t xml:space="preserve">السكان السعوديون ذوي الاعاقة ( 15 سنة فأكثر ) حسب الجنس والحالة الزواجية </t>
  </si>
  <si>
    <t>Saudi Population ( 15 Years and over )  With Disability by sex and Marital Status</t>
  </si>
  <si>
    <t>السكان السعوديون ذوي الاعاقة ( 15 سنة فأكثر ) حسب الجنس والحالة الزواجية (صعوبات متعددة)</t>
  </si>
  <si>
    <t>Saudi Population ( 15 Years and over )  With Disability by sex and Marital Status (Multiple difficulties)</t>
  </si>
  <si>
    <t xml:space="preserve"> Saudi Population ( 10 Years and over )  With Disability by Age Groups and Educational Status (Multiple difficulties) </t>
  </si>
  <si>
    <t xml:space="preserve">     Saudi Male Population ( 10 Years and over )  With Disability by Age Groups and Educational Status  (Multiple difficulties) </t>
  </si>
  <si>
    <t xml:space="preserve">    Saudi Female Population ( 10 Years and over )  With Disability by Age Groups and Educational Status  (Multiple difficulties) </t>
  </si>
  <si>
    <t>توجد صعوبة    With  difficulty</t>
  </si>
  <si>
    <t xml:space="preserve">Saudi Population by sex, Administrative Area and  difficulty Status </t>
  </si>
  <si>
    <t>لا توجد صعوبة     Without   difficulty</t>
  </si>
  <si>
    <t xml:space="preserve">السكان السعوديون حسب  المنطقة الادارية والجنس ووجود صعوبة </t>
  </si>
  <si>
    <t>لا توجد صعوبة   Without   difficulty</t>
  </si>
  <si>
    <t xml:space="preserve">Saudi Population by Age Groups, sex and  difficulty Status </t>
  </si>
  <si>
    <t>توجد صعوبة    With difficulty</t>
  </si>
  <si>
    <t>نوع الصعوبة                                                                                              difficulty type</t>
  </si>
  <si>
    <t>Saudi Female Population  with Disabilities by Type and Degree of Difficulty *</t>
  </si>
  <si>
    <t>Saudi Male Population  with Disabilities by Type and Degree of Difficulty *</t>
  </si>
  <si>
    <t>Saudi Population ( 10 Years and over )  With Disability by Type of difficulty and Educational Status *</t>
  </si>
  <si>
    <t>Saudi  Male Population ( 10 Years and over )  With Disability by Type of difficulty and Educational Status *</t>
  </si>
  <si>
    <t>Saudi Female Population ( 10 Years and over )  With Disability by Type of difficulty and Educational Status *</t>
  </si>
  <si>
    <t>Saudi Population ( 15 Years and over )  With Disability by Type of difficulty and Marital Status *</t>
  </si>
  <si>
    <t xml:space="preserve"> Saudi Male Population ( 15 Years and over )  With Disability by Type of difficulty and Marital Status *</t>
  </si>
  <si>
    <t>Saudi Female Population (  15 Years and over )  With Disability by Type of difficulty and Marital Status *</t>
  </si>
  <si>
    <t>Saudi Population With Disability by Type of Difficulty and Cause of Difficulty *</t>
  </si>
  <si>
    <t>Saudi Male Population With Disability by Type of Difficulty and Cause of Difficulty *</t>
  </si>
  <si>
    <t>Saudi  Female Population With Disability by Type of Difficulty and Cause of Difficulty *</t>
  </si>
  <si>
    <t>Saudi  Population  With Disability by Type of Difficulty and Period of Difficulty *</t>
  </si>
  <si>
    <t>Saudi Male Population  With Disability by Type of Difficulty and Period of Difficulty *</t>
  </si>
  <si>
    <t>Saudi Female Population With Disability by Type of Difficulty and Period of Difficulty *</t>
  </si>
  <si>
    <t>Saudi Female Population With Disability , by Relationship Between Parents and Type of Difficulty *</t>
  </si>
  <si>
    <t>Saudi Male Population With Disability , by Relationship Between Parents and Type of Difficulty *</t>
  </si>
  <si>
    <t>Saudi Population With Disability , by Relationship Between Parents and Type of Difficulty *</t>
  </si>
  <si>
    <t>توجد صعوبة    With Difficulty</t>
  </si>
  <si>
    <t xml:space="preserve">الصعوبات المتعددة للسكان السعوديون حسب درجة القرابة بين الاب والام ونوع الصعوبة </t>
  </si>
  <si>
    <t xml:space="preserve"> Multiple difficulties for Saudi Population by Relationship Between Parents and Type of difficulty </t>
  </si>
  <si>
    <t xml:space="preserve"> Multiple difficulties for Saudi Population by Type of Disability and Cause of difficulty </t>
  </si>
  <si>
    <t xml:space="preserve">الصعوبات المتعددة للسكان السعوديون حسب نوع الصعوبة ومدة الصعوبة </t>
  </si>
  <si>
    <t xml:space="preserve">الصعوبات المتعددة للسكان السعوديون حسب  نوع الصعوبة وسبب الصعوبة </t>
  </si>
  <si>
    <t xml:space="preserve">Table (5-1) </t>
  </si>
  <si>
    <t xml:space="preserve">جدول ( 5-1 ) </t>
  </si>
  <si>
    <t xml:space="preserve">Table (5-2) </t>
  </si>
  <si>
    <t xml:space="preserve">جدول ( 5-2 ) </t>
  </si>
  <si>
    <t xml:space="preserve"> Table( 6 )</t>
  </si>
  <si>
    <t>جدول ( 6 )</t>
  </si>
  <si>
    <t xml:space="preserve">جدول ( 10 ) </t>
  </si>
  <si>
    <t xml:space="preserve">جدول ( 27 ) </t>
  </si>
  <si>
    <t xml:space="preserve">جدول ( 29 ) </t>
  </si>
  <si>
    <t xml:space="preserve">Table (29) </t>
  </si>
  <si>
    <t xml:space="preserve">جدول ( 30 ) </t>
  </si>
  <si>
    <t xml:space="preserve">Table (30) </t>
  </si>
  <si>
    <t xml:space="preserve"> *  Saudi Female Population (15 years and over) With Disability by Their severity and The practical situation
 </t>
  </si>
  <si>
    <t xml:space="preserve">*   Saudi Male Population (15 years and over) With Disability by Their severity and The practical situation
 </t>
  </si>
  <si>
    <t xml:space="preserve"> Multiple difficulties for Saudi Population by Type of difficulty and Period of difficulty </t>
  </si>
  <si>
    <t>Saudi Population  with Disabilities by Type and Degree of Difficulty *</t>
  </si>
  <si>
    <t xml:space="preserve">Table (8) </t>
  </si>
  <si>
    <t xml:space="preserve">جدول ( 8 ) </t>
  </si>
  <si>
    <t xml:space="preserve">جدول ( 12 ) </t>
  </si>
  <si>
    <t xml:space="preserve">جدول (12-1 ) </t>
  </si>
  <si>
    <t xml:space="preserve">Table (12-1) </t>
  </si>
  <si>
    <t xml:space="preserve">جدول (14-1 ) </t>
  </si>
  <si>
    <t xml:space="preserve">جدول ( 15-1 ) </t>
  </si>
  <si>
    <t xml:space="preserve">جدول ( 18 ) </t>
  </si>
  <si>
    <t xml:space="preserve">جدول ( 21 ) </t>
  </si>
  <si>
    <t xml:space="preserve">Table (23) </t>
  </si>
  <si>
    <t xml:space="preserve">جدول ( 23 ) </t>
  </si>
  <si>
    <t xml:space="preserve">Table (23-1) </t>
  </si>
  <si>
    <t xml:space="preserve">Table (23-2) </t>
  </si>
  <si>
    <t xml:space="preserve">جدول ( 23-2 ) </t>
  </si>
  <si>
    <t>السكان السعوديون  ذوي الاعاقة حسب المنطقة الادارية ونوع الصعوبة ودرجتها  *</t>
  </si>
  <si>
    <t xml:space="preserve">  Saudi  Population With Disability by  Administrative Area &amp; Type and Degree of difficulty *</t>
  </si>
  <si>
    <t xml:space="preserve">المعاناة من القلق والاكتئاب                                 Suffer of anxiety and depression </t>
  </si>
  <si>
    <t>الجنس</t>
  </si>
  <si>
    <t>sex</t>
  </si>
  <si>
    <t>إناث</t>
  </si>
  <si>
    <t>Male</t>
  </si>
  <si>
    <t>Female</t>
  </si>
  <si>
    <t xml:space="preserve">الصعوبات المتعددة للسكان السعوديون الاناث حسب درجة القرابة بين الاب والام ونوع الصعوبة </t>
  </si>
  <si>
    <t xml:space="preserve">الصعوبات المتعددة للسكان السعوديون الذكور حسب درجة القرابة بين الاب والام ونوع الصعوبة </t>
  </si>
  <si>
    <t xml:space="preserve">الصعوبات المتعددة للسكان السعوديون  الاناث حسب  نوع الصعوبة وسبب الصعوبة </t>
  </si>
  <si>
    <t xml:space="preserve">الصعوبات المتعددة للسكان السعوديون الذكور حسب  نوع الصعوبة وسبب الصعوبة </t>
  </si>
  <si>
    <t xml:space="preserve"> Multiple difficulties for Male Saudi Population by Relationship Between Parents and Type of difficulty </t>
  </si>
  <si>
    <t xml:space="preserve"> Multiple difficulties for Male Saudi Population by Type of Disability and Cause of difficulty </t>
  </si>
  <si>
    <t xml:space="preserve"> Multiple difficulties for Female Saudi Population by Relationship Between Parents and Type of difficulty </t>
  </si>
  <si>
    <t xml:space="preserve"> Multiple difficulties for Female Saudi Population by Type of Disability and Cause of difficulty </t>
  </si>
  <si>
    <t xml:space="preserve">الصعوبات المتعددة للسكان السعوديون الاناث حسب نوع الصعوبة ومدة الصعوبة </t>
  </si>
  <si>
    <t xml:space="preserve">الصعوبات المتعددة للسكان السعوديون الذكور حسب نوع الصعوبة ومدة الصعوبة </t>
  </si>
  <si>
    <t xml:space="preserve"> Multiple difficulties for Female Saudi Population by Type of difficulty and Period of difficulty </t>
  </si>
  <si>
    <t xml:space="preserve"> Multiple difficulties for Male Saudi Population by Type of difficulty and Period of difficulty </t>
  </si>
  <si>
    <t xml:space="preserve">الصعوبات المتعددة للسكان السعوديون الاناث ذوي الاعاقة حسب المنطقة الادارية ونوع الصعوبة ودرجتها  </t>
  </si>
  <si>
    <t xml:space="preserve">  Saudi Female Population  With Disability by  Administrative Area &amp; Type and Degree of Difficulty </t>
  </si>
  <si>
    <t xml:space="preserve">الصعوبات المتعددة للسكان السعوديون الذكور ذوي الاعاقة حسب المنطقة الادارية ونوع الصعوبة ودرجتها  </t>
  </si>
  <si>
    <t xml:space="preserve">  Saudi Male Population  With Disability by  Administrative Area &amp; Type and Degree of Difficulty </t>
  </si>
  <si>
    <t xml:space="preserve">الصعوبات المتعددة للسكان السعوديون ذوي الاعاقة حسب المنطقة الادارية ونوع الصعوبة ودرجتها  </t>
  </si>
  <si>
    <t xml:space="preserve">  Saudi  Population  With Disability by  Administrative Area &amp; Type and Degree of Difficulty </t>
  </si>
  <si>
    <t>المصدر: مسح` الخصائص السكانية 2017 _ الهيئة العامة للإحصاء</t>
  </si>
  <si>
    <t>الصعوبات  للسكان السعوديون ذوي الاعاقة حسب المنطقة الادارية ونوع الصعوبة ودرجتها *</t>
  </si>
  <si>
    <t xml:space="preserve">  Saudi  Population  With Disability by  Administrative Area &amp; Type and Degree of Difficulty *</t>
  </si>
  <si>
    <t xml:space="preserve">الصعوبات للسكان السعوديون الذكور ذوي الاعاقة حسب المنطقة الادارية ونوع الصعوبة ودرجتها * </t>
  </si>
  <si>
    <t xml:space="preserve">  Saudi Male Population  With Disability by  Administrative Area &amp; Type and Degree of Difficulty *</t>
  </si>
  <si>
    <t xml:space="preserve">الصعوبات للسكان السعوديون الاناث ذوي الاعاقة حسب المنطقة الادارية ونوع الصعوبة ودرجتها * </t>
  </si>
  <si>
    <t xml:space="preserve">  Saudi Female Population  With Disability by  Administrative Area &amp; Type and Degree of Difficulty *</t>
  </si>
  <si>
    <t xml:space="preserve"> السكان السعوديون ذوي الإعاقة حسب  الجنس الذين يتلقون خدمات من وزارة العمل والتنمية الاجتماعية </t>
  </si>
  <si>
    <t>Saudi  Population with Disabilities by sex and the Services they Receive from the Ministry of Labor and Social Development</t>
  </si>
  <si>
    <t>Saudi  Population (5 years and over) With Disability by sex and Using  Sign Language</t>
  </si>
  <si>
    <t xml:space="preserve"> السكان السعوديون ذوي الإعاقة (5 سنوات فأكثر) الذين يستخدمون لغة الاشارة حسب الجنس </t>
  </si>
  <si>
    <t>الذين يستخدمون لغة الاشارة</t>
  </si>
  <si>
    <t>Using  Sign Language</t>
  </si>
  <si>
    <t xml:space="preserve">المعينات الحركية المستخدمة للسكان السعوديون ذوي الإعاقة الحركية  حسب الجنس </t>
  </si>
  <si>
    <t>Saudi Population with Motor Disabilities by sex and the Aids Used in Mobility</t>
  </si>
  <si>
    <t xml:space="preserve"> Source: Disability  Survey 2017 _General Authority for Statistics</t>
  </si>
  <si>
    <t>5-1</t>
  </si>
  <si>
    <t>5-2</t>
  </si>
  <si>
    <t>6</t>
  </si>
  <si>
    <t>7</t>
  </si>
  <si>
    <t>25</t>
  </si>
  <si>
    <t>25-1</t>
  </si>
  <si>
    <t>25-2</t>
  </si>
  <si>
    <t>26</t>
  </si>
  <si>
    <t>26-1</t>
  </si>
  <si>
    <t>26-2</t>
  </si>
  <si>
    <t>27</t>
  </si>
  <si>
    <t>27-1</t>
  </si>
  <si>
    <t>27-2</t>
  </si>
  <si>
    <t>28</t>
  </si>
  <si>
    <t>28-1</t>
  </si>
  <si>
    <t>28-2</t>
  </si>
  <si>
    <t>29</t>
  </si>
  <si>
    <t>30</t>
  </si>
  <si>
    <t>31</t>
  </si>
  <si>
    <t>32</t>
  </si>
  <si>
    <t>السكان السعوديون الذكور ذوي الاعاقة  حسب  نوع الصعوبة  ودرجة شدتها</t>
  </si>
  <si>
    <t>السكان السعوديون الاناث ذوي الاعاقة  حسب  نوع الصعوبة  ودرجة شدتها</t>
  </si>
  <si>
    <t>السكان السعوديون  ذوي الاعاقة حسب المنطقة الادارية ونوع الصعوبة ودرجتها</t>
  </si>
  <si>
    <t>السكان السعوديون الذكور ذوي الاعاقة حسب المنطقة الادارية ونوع الصعوبة ودرجتها</t>
  </si>
  <si>
    <t>السكان السعوديون الاناث ذوي الاعاقة حسب المنطقة الادارية ونوع الصعوبة ودرجتها</t>
  </si>
  <si>
    <t xml:space="preserve">السكان السعوديون ذوي الاعاقة ( 10 سنة فأكثر ) حسب نوع الصعوبة  والحالة التعليمية </t>
  </si>
  <si>
    <t xml:space="preserve">السكان السعوديون الذكور ذوي الاعاقة ( 10 سنة فأكثر ) حسب نوع الصعوبة  والحالة التعليمية </t>
  </si>
  <si>
    <t xml:space="preserve">السكان السعوديون الاناث ذوي الاعاقة ( 10 سنة فأكثر ) حسب نوع الصعوبة  والحالة التعليمية </t>
  </si>
  <si>
    <t>السكان السعوديون ذوي الاعاقة ( 15 سنة فأكثر ) حسب نوع الصعوبة والحالة الزواجية</t>
  </si>
  <si>
    <t>السكان السعوديون الذكور ذوي الاعاقة ( 15 سنة فأكثر ) حسب نوع الصعوبة والحالة الزواجية</t>
  </si>
  <si>
    <t>السكان السعوديون الاناث ذوي الاعاقة ( 15 سنة فأكثر ) حسب نوع الصعوبة والحالة الزواجية</t>
  </si>
  <si>
    <t>السكان السعوديون ذوي الاعاقة حسب درجة القرابة بين الاب والام ونوع الصعوبة</t>
  </si>
  <si>
    <t>السكان السعوديون الذكور ذوي الاعاقة حسب درجة القرابة بين الاب والام ونوع الصعوبة</t>
  </si>
  <si>
    <t>السكان السعوديون الاناث ذوي الاعاقة حسب درجة القرابة بين الاب والام ونوع الصعوبة</t>
  </si>
  <si>
    <t>السكان السعوديون ذوي الاعاقة حسب  نوع الصعوبة وسبب الصعوبة</t>
  </si>
  <si>
    <t>السكان السعوديون الذكور ذوي الاعاقة حسب  نوع الصعوبة وسبب الصعوبة</t>
  </si>
  <si>
    <t>السكان السعوديون الاناث ذوي الاعاقة حسب  نوع الصعوبة وسبب الصعوبة</t>
  </si>
  <si>
    <t>السكان السعوديون ذوي الاعاقة حسب نوع الصعوبة ومدة الصعوبة</t>
  </si>
  <si>
    <t>السكان السعوديون الذكور ذوي الاعاقة حسب نوع الصعوبة ومدة الصعوبة</t>
  </si>
  <si>
    <t>السكان السعوديون الاناث ذوي الاعاقة حسب نوع الصعوبة ومدة الصعوبة</t>
  </si>
  <si>
    <t xml:space="preserve">الصعوبات المتعددة للسكان السعوديون الاناث حسب  نوع الصعوبة وسبب الصعوبة </t>
  </si>
  <si>
    <t xml:space="preserve">Table (7-1) </t>
  </si>
  <si>
    <t xml:space="preserve">جدول (7-1 ) </t>
  </si>
  <si>
    <t xml:space="preserve">Table (7-2) </t>
  </si>
  <si>
    <t xml:space="preserve">جدول ( 7-2 ) </t>
  </si>
  <si>
    <t xml:space="preserve">Table ( 9 ) </t>
  </si>
  <si>
    <t xml:space="preserve">جدول (9) </t>
  </si>
  <si>
    <t xml:space="preserve"> تابع جدول (9)</t>
  </si>
  <si>
    <t xml:space="preserve"> (Continued Table (9  </t>
  </si>
  <si>
    <t xml:space="preserve">Table (9-1 ) </t>
  </si>
  <si>
    <t xml:space="preserve">جدول (9-1) </t>
  </si>
  <si>
    <t xml:space="preserve"> تابع جدول (9-1)</t>
  </si>
  <si>
    <t xml:space="preserve"> (Continued Table (9-1  </t>
  </si>
  <si>
    <t xml:space="preserve">جدول (9-2) </t>
  </si>
  <si>
    <t xml:space="preserve">Table ( 9-2 ) </t>
  </si>
  <si>
    <t xml:space="preserve"> تابع جدول (9-2)</t>
  </si>
  <si>
    <t xml:space="preserve"> (Continued Table (9-2  </t>
  </si>
  <si>
    <t xml:space="preserve">Table (10) </t>
  </si>
  <si>
    <t xml:space="preserve">Table (11) </t>
  </si>
  <si>
    <t xml:space="preserve">جدول ( 11 ) </t>
  </si>
  <si>
    <t xml:space="preserve">Table ( 12 ) </t>
  </si>
  <si>
    <t xml:space="preserve">جدول (12-2 ) </t>
  </si>
  <si>
    <t xml:space="preserve">Table ( 13 ) </t>
  </si>
  <si>
    <t xml:space="preserve">جدول (13) </t>
  </si>
  <si>
    <t xml:space="preserve"> تابع جدول (13)</t>
  </si>
  <si>
    <t xml:space="preserve"> (Continued Table (13  </t>
  </si>
  <si>
    <t xml:space="preserve">Table (13-1 ) </t>
  </si>
  <si>
    <t xml:space="preserve">جدول (13-1) </t>
  </si>
  <si>
    <t xml:space="preserve"> تابع جدول (13-1)</t>
  </si>
  <si>
    <t xml:space="preserve"> (Continued Table (13-1  </t>
  </si>
  <si>
    <t xml:space="preserve">جدول (13-2) </t>
  </si>
  <si>
    <t xml:space="preserve">Table (13-2 ) </t>
  </si>
  <si>
    <t xml:space="preserve"> تابع جدول (13-2)</t>
  </si>
  <si>
    <t xml:space="preserve"> (Continued Table (13-2  </t>
  </si>
  <si>
    <t xml:space="preserve">جدول (16-1 ) </t>
  </si>
  <si>
    <t xml:space="preserve">Table (17 ) </t>
  </si>
  <si>
    <t xml:space="preserve">جدول ( 17 ) </t>
  </si>
  <si>
    <t xml:space="preserve">جدول ( 18-1 ) </t>
  </si>
  <si>
    <t xml:space="preserve">Table (18-1) </t>
  </si>
  <si>
    <t xml:space="preserve">جدول ( 18-2 ) </t>
  </si>
  <si>
    <t xml:space="preserve">Table (18-2) </t>
  </si>
  <si>
    <t xml:space="preserve">جدول (19 ) </t>
  </si>
  <si>
    <t xml:space="preserve">Table (19 ) </t>
  </si>
  <si>
    <t xml:space="preserve">جدول ( 19-1 ) </t>
  </si>
  <si>
    <t xml:space="preserve">Table (19-1) </t>
  </si>
  <si>
    <t xml:space="preserve">جدول ( 19-2 ) </t>
  </si>
  <si>
    <t xml:space="preserve">Table (19-2) </t>
  </si>
  <si>
    <t xml:space="preserve">جدول ( 20 ) </t>
  </si>
  <si>
    <t xml:space="preserve">Table (20) </t>
  </si>
  <si>
    <t xml:space="preserve">Table (21 ) </t>
  </si>
  <si>
    <t xml:space="preserve">جدول (22) </t>
  </si>
  <si>
    <t xml:space="preserve">Table ( 22 ) </t>
  </si>
  <si>
    <t xml:space="preserve"> تابع جدول (22)</t>
  </si>
  <si>
    <t xml:space="preserve"> (Continued Table (22  </t>
  </si>
  <si>
    <t xml:space="preserve">جدول (22-1) </t>
  </si>
  <si>
    <t xml:space="preserve"> تابع جدول (22-1)</t>
  </si>
  <si>
    <t xml:space="preserve"> (Continued Table (22-1  </t>
  </si>
  <si>
    <t xml:space="preserve">Table ( 22-1 ) </t>
  </si>
  <si>
    <t xml:space="preserve">جدول (22-2) </t>
  </si>
  <si>
    <t xml:space="preserve"> تابع جدول (22-2)</t>
  </si>
  <si>
    <t xml:space="preserve">Table (22-2 ) </t>
  </si>
  <si>
    <t xml:space="preserve"> (Continued Table (22-2  </t>
  </si>
  <si>
    <t xml:space="preserve">جدول ( 23-1 ) </t>
  </si>
  <si>
    <t>جدول ( 24 )</t>
  </si>
  <si>
    <t xml:space="preserve"> Table( 24 )</t>
  </si>
  <si>
    <t xml:space="preserve">جدول ( 25 ) </t>
  </si>
  <si>
    <t xml:space="preserve">Table (25) </t>
  </si>
  <si>
    <t xml:space="preserve">جدول (25-1 ) </t>
  </si>
  <si>
    <t xml:space="preserve">Table (25-1) </t>
  </si>
  <si>
    <t xml:space="preserve">جدول ( 25-2 ) </t>
  </si>
  <si>
    <t xml:space="preserve">Table (25-2) </t>
  </si>
  <si>
    <t xml:space="preserve">جدول ( 26 ) </t>
  </si>
  <si>
    <t xml:space="preserve">Table (26 ) </t>
  </si>
  <si>
    <t xml:space="preserve">جدول ( 26-1 ) </t>
  </si>
  <si>
    <t xml:space="preserve">Table (26-1) </t>
  </si>
  <si>
    <t xml:space="preserve">جدول ( 26-2 ) </t>
  </si>
  <si>
    <t xml:space="preserve">Table (26-2) </t>
  </si>
  <si>
    <t xml:space="preserve">Table (27 ) </t>
  </si>
  <si>
    <t xml:space="preserve">جدول ( 27-1 ) </t>
  </si>
  <si>
    <t xml:space="preserve">Table (27-1) </t>
  </si>
  <si>
    <t xml:space="preserve">جدول ( 27-2 ) </t>
  </si>
  <si>
    <t xml:space="preserve">Table (27-2) </t>
  </si>
  <si>
    <t xml:space="preserve">جدول (  28 ) </t>
  </si>
  <si>
    <t xml:space="preserve">Table ( 28 ) </t>
  </si>
  <si>
    <t xml:space="preserve">جدول ( 28-1 ) </t>
  </si>
  <si>
    <t xml:space="preserve">Table (28-1) </t>
  </si>
  <si>
    <t xml:space="preserve">جدول ( 28-2 ) </t>
  </si>
  <si>
    <t xml:space="preserve">Table (28-2) </t>
  </si>
  <si>
    <t xml:space="preserve">جدول ( 31 ) </t>
  </si>
  <si>
    <t xml:space="preserve">Table ( 31 ) </t>
  </si>
  <si>
    <t xml:space="preserve">Table (32) </t>
  </si>
  <si>
    <t>Saudi Population (15 years and over) With Disability by Their severity and The practical situation</t>
  </si>
  <si>
    <t>7-1</t>
  </si>
  <si>
    <t>7-2</t>
  </si>
  <si>
    <t>8</t>
  </si>
  <si>
    <t>9</t>
  </si>
  <si>
    <t>الصعوبات  للسكان السعوديون ذوي الاعاقة حسب المنطقة الادارية ونوع الصعوبة ودرجتها</t>
  </si>
  <si>
    <t>الصعوبات  للسكان السعوديون الذكور ذوي الاعاقة حسب المنطقة الادارية ونوع الصعوبة ودرجتها</t>
  </si>
  <si>
    <t>الصعوبات  للسكان السعوديون الاناث ذوي الاعاقة حسب المنطقة الادارية ونوع الصعوبة ودرجتها</t>
  </si>
  <si>
    <t>Saudi Male Population (15 years and over) With Disability by Their severity and The practical situation</t>
  </si>
  <si>
    <t>Saudi Female Population (15 years and over) With Disability by Their severity and The practical situation</t>
  </si>
  <si>
    <t xml:space="preserve"> Saudi  Population  With Disability by  Administrative Area &amp; Type and Degree of Difficulty</t>
  </si>
  <si>
    <t xml:space="preserve"> Saudi Male Population  With Disability by  Administrative Area &amp; Type and Degree of Difficulty</t>
  </si>
  <si>
    <t xml:space="preserve"> Saudi Female  Population  With Disability by  Administrative Area &amp; Type and Degree of Difficulty</t>
  </si>
  <si>
    <t>Saudi Population  with Disabilities by Type and Degree of Difficulty</t>
  </si>
  <si>
    <t>Saudi Male Population  with Disabilities by Type and Degree of Difficulty</t>
  </si>
  <si>
    <t>Saudi Female Population  with Disabilities by Type and Degree of Difficulty</t>
  </si>
  <si>
    <t xml:space="preserve">  Saudi  Population With Disability by  Administrative Area &amp; Type and Degree of difficulty</t>
  </si>
  <si>
    <t xml:space="preserve">  Saudi Male Population With Disability by  Administrative Area &amp; Type and Degree of difficulty</t>
  </si>
  <si>
    <t xml:space="preserve">  Saudi Female Population With Disability by  Administrative Area &amp; Type and Degree of difficulty</t>
  </si>
  <si>
    <t>Saudi Population ( 10 Years and over )  With Disability by Type of difficulty and Educational Statu</t>
  </si>
  <si>
    <t>Saudi Male Population ( 10 Years and over )  With Disability by Type of difficulty and Educational Statu</t>
  </si>
  <si>
    <t>Saudi Female Population ( 10 Years and over )  With Disability by Type of difficulty and Educational Statu</t>
  </si>
  <si>
    <t>Saudi Population ( 15 Years and over )  With Disability by Type of difficulty and Marital Statu</t>
  </si>
  <si>
    <t>Saudi Male Population ( 15 Years and over )  With Disability by Type of difficulty and Marital Statu</t>
  </si>
  <si>
    <t>Saudi Female Population ( 15 Years and over )  With Disability by Type of difficulty and Marital Statu</t>
  </si>
  <si>
    <t>Saudi  Population (15 years and over) With Disability by Their severity and The practical situation</t>
  </si>
  <si>
    <t>Saudi Female  Population (15 years and over) With Disability by Their severity and The practical situation</t>
  </si>
  <si>
    <t>Saudi Population With Disability , by Relationship Between Parents and Type of Difficulty</t>
  </si>
  <si>
    <t>Saudi Male Population With Disability , by Relationship Between Parents and Type of Difficulty</t>
  </si>
  <si>
    <t>Saudi Female Population With Disability , by Relationship Between Parents and Type of Difficulty</t>
  </si>
  <si>
    <t>Saudi Population With Disability by Type of Difficulty and Cause of Difficulty</t>
  </si>
  <si>
    <t>Saudi Male Population With Disability by Type of Difficulty and Cause of Difficulty</t>
  </si>
  <si>
    <t>Saudi Female Population With Disability by Type of Difficulty and Cause of Difficulty</t>
  </si>
  <si>
    <t>Saudi  Population  With Disability by Type of Difficulty and Period of Difficulty</t>
  </si>
  <si>
    <t>Saudi Male Population  With Disability by Type of Difficulty and Period of Difficulty</t>
  </si>
  <si>
    <t>Saudi Female Population  With Disability by Type of Difficulty and Period of Difficulty</t>
  </si>
  <si>
    <t xml:space="preserve"> Saudi Male Population ( 10 Years and over )  With Disability by Age Groups and Educational Status (Multiple difficulties) </t>
  </si>
  <si>
    <t xml:space="preserve"> Saudi Female Population ( 10 Years and over )  With Disability by Age Groups and Educational Status (Multiple difficulties) </t>
  </si>
  <si>
    <t xml:space="preserve"> Saudi  Population (15 years and over) With Disability by Their severity and The practical situation  (Multiple difficulties)</t>
  </si>
  <si>
    <t xml:space="preserve"> Saudi Male  Population (15 years and over) With Disability by Their severity and The practical situation  (Multiple difficulties)</t>
  </si>
  <si>
    <t xml:space="preserve"> Saudi Female  Population (15 years and over) With Disability by Their severity and The practical situation  (Multiple difficulties)</t>
  </si>
  <si>
    <t xml:space="preserve"> Multiple difficulties for Male  Saudi  Population by Relationship Between Parents and Type of difficulty </t>
  </si>
  <si>
    <t xml:space="preserve">Multiple difficulties for Saudi Population by Type of Disability and Cause of difficulty </t>
  </si>
  <si>
    <t xml:space="preserve">Multiple difficulties for Male Saudi Population by Type of Disability and Cause of difficulty </t>
  </si>
  <si>
    <t xml:space="preserve">Multiple difficulties for Female Saudi Population by Type of Disability and Cause of difficulty </t>
  </si>
  <si>
    <t xml:space="preserve">الصعوبات  للسكان السعوديون ذوي الاعاقة حسب المنطقة الادارية ونوع الصعوبة ودرجتها * </t>
  </si>
  <si>
    <t xml:space="preserve">السكان السعوديون الذكور ذوي الاعاقة حسب المنطقة الادارية ونوع الصعوبة ودرجتها*  </t>
  </si>
  <si>
    <t xml:space="preserve">  Saudi Male Population With Disability by  Administrative Area &amp; Type and Degree of difficulty *</t>
  </si>
  <si>
    <t xml:space="preserve">السكان السعوديون الاناث  ذوي الاعاقة حسب المنطقة الادارية ونوع الصعوبة ودرجتها * </t>
  </si>
  <si>
    <t xml:space="preserve">  Saudi Female Population With Disability by  Administrative Area &amp; Type and Degree of difficulty * </t>
  </si>
  <si>
    <t>السكان السعوديون ذوي الاعاقة  (15 سنة فأكثر) حسب المنطقة الإدارية والمعاناة من القلق والاكتئاب واستخدام العلاج لهذه المشاعر</t>
  </si>
  <si>
    <t xml:space="preserve"> Saudi  Population With Disability ( 15 Years and Over ) by Administrative Area and  Anxiety and Depression and Medication taken for them</t>
  </si>
  <si>
    <t>االسكان السعوديون ذوي الاعاقة  (15 سنة فأكثر) حسب المنطقة الإدارية والمعاناة من القلق والاكتئاب واستخدام العلاج لهذه المشاعر</t>
  </si>
  <si>
    <t xml:space="preserve"> السكان السعوديون حسب فئات العمر والجنس ووجود صعوبة </t>
  </si>
  <si>
    <t xml:space="preserve">  * Saudi Population (15 years and over) With Disability by Their severity and The practical situation
 </t>
  </si>
  <si>
    <t xml:space="preserve">جدول (32 ) </t>
  </si>
  <si>
    <t>صعوبة المشي أو صعود الدرج (الصعوبات الحركية )</t>
  </si>
  <si>
    <t>صعوبة المشي أو صعود الدرج (الصعوبات الحركية ) (الصعوبات الحركية )</t>
  </si>
  <si>
    <t>صعوبة المشي أو صعود الدرج (الصعوبات الحركية ) (الصعوبات الحركية ) (الصعوبات الحركية )</t>
  </si>
  <si>
    <t>* تم إحتساب الصعوبة ذات الشدة الاعلى</t>
  </si>
  <si>
    <t xml:space="preserve">*The highest difficulty was calculated
</t>
  </si>
  <si>
    <t>*The highest difficulty was calculated</t>
  </si>
  <si>
    <t>صعوبة المشي أو صعود الدرج ( الصعوبات الحركية )</t>
  </si>
  <si>
    <t xml:space="preserve">* Saudi Population (15 years and over) With Disability by Their severity and The practical situation
 </t>
  </si>
  <si>
    <t xml:space="preserve"> *  Saudi Male Population (15 years and over) With Disability by Their severity and The practical situation
 </t>
  </si>
  <si>
    <t xml:space="preserve">*  Saudi Female Population (15 years and over) With Disability by Their severity and The practical situation
 </t>
  </si>
  <si>
    <t xml:space="preserve">  Saudi  Population (15 years and over) With Disability by Their severity and The practical situation  (Multiple difficulties) * 
</t>
  </si>
  <si>
    <t xml:space="preserve">   Saudi Female Population (15 years and over) With Disability by Their severity and The practical situation (Multiple difficulties )*
 </t>
  </si>
  <si>
    <t xml:space="preserve">    Saudi Male Population (15 years and over) With Disability by Their severity and The practical situation  (Multiple difficulties) *
 </t>
  </si>
  <si>
    <t>السكان السعوديون الذكور ذوي الإعاقة (10 سنوات فأكثر)  حسب فئات العمر والحالة التعليمية (صعوبات متعددة)</t>
  </si>
  <si>
    <t xml:space="preserve">السكان السعوديون ذوي الإعاقة (10 سنوات فأكثر)  حسب فئات العمر والحالة التعليمية </t>
  </si>
  <si>
    <t xml:space="preserve">السكان السعوديون الذكور ذوي الإعاقة (10 سنوات فأكثر) حسب فئات العمر والحالة التعليمية </t>
  </si>
  <si>
    <t xml:space="preserve">السكان السعوديون الاناث ذوي الإعاقة (10 سنوات فأكثر) حسب فئات العمر والحالة التعليمية </t>
  </si>
  <si>
    <t>السكان السعوديون ذوي الإعاقة (10 سنوات فأكثر)  حسب فئات العمر والحالة التعليمية (صعوبات متعددة)</t>
  </si>
  <si>
    <t>السكان السعوديون الاناث ذوي الإعاقة (10 سنوات فأكثر)  حسب فئات العمر والحالة التعليمية (صعوبات متعددة)</t>
  </si>
  <si>
    <t xml:space="preserve"> السكان السعوديون ذوي الإعاقة ( 15 سنة فأكثر) حسب درجة الصعوبة الشديدة والحالة العملية</t>
  </si>
  <si>
    <t xml:space="preserve"> السكان السعوديون الذكور ذوي الإعاقة ( 15 سنة فأكثر) حسب درجة الصعوبة الشديدة والحالة العملية</t>
  </si>
  <si>
    <t xml:space="preserve"> السكان السعوديون الاناث ذوي الإعاقة ( 15 سنة فأكثر) حسب درجة الصعوبة الشديدة والحالة العملية</t>
  </si>
  <si>
    <t xml:space="preserve"> السكان السعوديون ذوي الإعاقة ( 15 سنة فأكثر) حسب درجة الصعوبة الشديدة  والحالة العملية </t>
  </si>
  <si>
    <t xml:space="preserve"> السكان السعوديون الذكور ذوي الإعاقة ( 15 سنة فأكثر) حسب درجة الصعوبة الشديدة  والحالة العملية </t>
  </si>
  <si>
    <t xml:space="preserve"> السكان السعوديون الاناث ذوي الإعاقة ( 15 سنة فأكثر) حسب درجة الصعوبة الشديدة والحالة العملية </t>
  </si>
  <si>
    <t xml:space="preserve"> السكان السعوديون ذوي الإعاقة ( 15 سنة فأكثر) حسب درجة الصعوبة الشديدة والحالة العملية (صعوبات متعددة)</t>
  </si>
  <si>
    <t xml:space="preserve"> السكان السعوديون الذكور ذوي الإعاقة ( 15 سنة فأكثر) حسب درجة الصعوبة الشديدة والحالة العملية (صعوبات متعددة)</t>
  </si>
  <si>
    <t xml:space="preserve"> السكان السعوديون الاناث ذوي الإعاقة ( 15 سنة فأكثر) حسب درجة الصعوبة الشديدة والحالة العملية (صعوبات متعددة)</t>
  </si>
  <si>
    <t xml:space="preserve"> السكان السعوديون ذوي الإعاقة (15 سنة فأكثر) حسب درجة الصعوبة الشديدة  والحالة العملية *</t>
  </si>
  <si>
    <t xml:space="preserve"> السكان السعوديون الذكور ذوي الإعاقة (15 سنة فأكثر) حسب درجة الصعوبة الشديدة  والحالة العملية *</t>
  </si>
  <si>
    <t xml:space="preserve"> السكان السعوديون الاناث ذوي الإعاقة (15 سنة فأكثر) حسب درجة الصعوبة الشديدة والحالة العملية *</t>
  </si>
  <si>
    <t>السكان السعوديون ذوي الاعاقة ( 10 سنوات فأكثر ) حسب نوع الصعوبة  والحالة التعليمية  *</t>
  </si>
  <si>
    <t>السكان السعوديون الذكور ذوي الاعاقة ( 10 سنوات فأكثر ) حسب نوع الصعوبة والحالة التعليمية *</t>
  </si>
  <si>
    <t>السكان السعوديون الإناث ذوي الاعاقة ( 10 سنوات فأكثر ) حسب نوع الصعوبة  والحالة التعليمية *</t>
  </si>
  <si>
    <t xml:space="preserve"> السكان السعوديون ذوي الإعاقة (15 سنة فأكثر) حسب درجة الصعوبة والحالة العملية *</t>
  </si>
  <si>
    <t xml:space="preserve"> السكان السعوديون الذكور ذوي الإعاقة (15 سنة فأكثر) حسب درجة الصعوبة  والحالة العملية *</t>
  </si>
  <si>
    <t xml:space="preserve"> السكان السعوديون الاناث ذوي الإعاقة (15 سنة فأكثر) حسب درجة الصعوبة والحالة العملية *</t>
  </si>
  <si>
    <t>السكان السعوديون الذكور ذوي الإعاقة (10 سنوات فأكثر) حسب فئات العمر والحالة التعليمية (صعوبات متعددة)</t>
  </si>
  <si>
    <t>السكان السعوديون الاناث ذوي الإعاقة (10 سنوات فأكثر) حسب فئات العمر والحالة التعليمية (صعوبات متعددة)</t>
  </si>
  <si>
    <t xml:space="preserve"> السكان السعوديون ذوي الإعاقة (15 سنة فأكثر) حسب درجة الصعوبة الشديدة والحالة العملية (صعوبات متعددة) *</t>
  </si>
  <si>
    <t xml:space="preserve"> السكان السعوديون الذكور ذوي الإعاقة (15 سنة فأكثر) حسب درجة الصعوبة الشديدة والحالة العملية (صعوبات متعددة)*</t>
  </si>
  <si>
    <t xml:space="preserve"> السكان السعوديون الاناث ذوي الإعاقة (15 سنة فأكثر) حسب درجة الصعوبة الشديدة والحالة العملية (صعوبات متعددة) * </t>
  </si>
  <si>
    <t>* تشتمل على الصعوبات المتعددة للسكان</t>
  </si>
  <si>
    <t xml:space="preserve">*Including multiple difficulties for population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</si>
</sst>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0.0"/>
    <numFmt numFmtId="165" formatCode="0E+00"/>
    <numFmt numFmtId="166" formatCode="0.0000000000000000000000000000"/>
    <numFmt numFmtId="167" formatCode="_-* #,##0.0_-;_-* #,##0.0\-;_-* &quot;-&quot;??_-;_-@_-"/>
  </numFmts>
  <fonts count="66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Sakkal Majalla"/>
    </font>
    <font>
      <b/>
      <sz val="14"/>
      <color theme="0"/>
      <name val="Sakkal Majalla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20"/>
      <color rgb="FF474D9B"/>
      <name val="Frutiger LT Arabic 55 Roman"/>
    </font>
    <font>
      <b/>
      <sz val="12"/>
      <name val="Frutiger LT Arabic 45 Light"/>
    </font>
    <font>
      <sz val="28"/>
      <color rgb="FFFF0000"/>
      <name val="Frutiger LT Arabic 45 Light"/>
    </font>
    <font>
      <b/>
      <sz val="16"/>
      <name val="Frutiger LT Arabic 45 Light"/>
    </font>
    <font>
      <b/>
      <sz val="18"/>
      <name val="Frutiger LT Arabic 45 Light"/>
    </font>
    <font>
      <b/>
      <i/>
      <sz val="12"/>
      <name val="Frutiger LT Arabic 45 Light"/>
    </font>
    <font>
      <b/>
      <i/>
      <sz val="12"/>
      <color indexed="60"/>
      <name val="Frutiger LT Arabic 45 Light"/>
    </font>
    <font>
      <b/>
      <i/>
      <sz val="12"/>
      <color indexed="16"/>
      <name val="Frutiger LT Arabic 45 Light"/>
    </font>
    <font>
      <b/>
      <sz val="14"/>
      <color theme="0"/>
      <name val="Frutiger LT Arabic 45 Light"/>
    </font>
    <font>
      <b/>
      <sz val="12"/>
      <color indexed="9"/>
      <name val="Frutiger LT Arabic 45 Light"/>
    </font>
    <font>
      <b/>
      <sz val="16"/>
      <color theme="0"/>
      <name val="Frutiger LT Arabic 45 Light"/>
    </font>
    <font>
      <sz val="11"/>
      <color theme="1"/>
      <name val="Frutiger LT Arabic 45 Light"/>
    </font>
    <font>
      <sz val="16"/>
      <name val="Frutiger LT Arabic 45 Light"/>
    </font>
    <font>
      <b/>
      <sz val="14"/>
      <name val="Frutiger LT Arabic 45 Light"/>
    </font>
    <font>
      <sz val="14"/>
      <color rgb="FF000000"/>
      <name val="Frutiger LT Arabic 45 Light"/>
    </font>
    <font>
      <b/>
      <i/>
      <sz val="14"/>
      <name val="Frutiger LT Arabic 45 Light"/>
    </font>
    <font>
      <sz val="10"/>
      <name val="Frutiger LT Arabic 45 Light"/>
    </font>
    <font>
      <sz val="12"/>
      <name val="Frutiger LT Arabic 45 Light"/>
    </font>
    <font>
      <sz val="18"/>
      <name val="Frutiger LT Arabic 45 Light"/>
    </font>
    <font>
      <b/>
      <sz val="14"/>
      <color rgb="FF000000"/>
      <name val="Frutiger LT Arabic 45 Light"/>
    </font>
    <font>
      <b/>
      <sz val="18"/>
      <color theme="0"/>
      <name val="Frutiger LT Arabic 45 Light"/>
    </font>
    <font>
      <sz val="12"/>
      <color rgb="FF000000"/>
      <name val="Frutiger LT Arabic 45 Light"/>
    </font>
    <font>
      <b/>
      <sz val="12"/>
      <color rgb="FF245C37"/>
      <name val="Frutiger LT Arabic 45 Light"/>
    </font>
    <font>
      <sz val="14"/>
      <name val="Frutiger LT Arabic 45 Light"/>
    </font>
    <font>
      <b/>
      <sz val="15"/>
      <color theme="0"/>
      <name val="Frutiger LT Arabic 45 Light"/>
    </font>
    <font>
      <b/>
      <sz val="20"/>
      <name val="Frutiger LT Arabic 45 Light"/>
    </font>
    <font>
      <b/>
      <sz val="11"/>
      <color theme="0"/>
      <name val="Frutiger LT Arabic 45 Light"/>
    </font>
    <font>
      <sz val="16"/>
      <color indexed="60"/>
      <name val="Frutiger LT Arabic 45 Light"/>
    </font>
    <font>
      <sz val="16"/>
      <color theme="0"/>
      <name val="Frutiger LT Arabic 45 Light"/>
    </font>
    <font>
      <sz val="18"/>
      <color theme="0"/>
      <name val="Frutiger LT Arabic 45 Light"/>
    </font>
    <font>
      <sz val="20"/>
      <name val="Frutiger LT Arabic 45 Light"/>
    </font>
    <font>
      <sz val="14"/>
      <color theme="0"/>
      <name val="Frutiger LT Arabic 45 Light"/>
    </font>
    <font>
      <sz val="22"/>
      <color theme="0"/>
      <name val="Frutiger LT Arabic 45 Light"/>
    </font>
    <font>
      <sz val="22"/>
      <name val="Frutiger LT Arabic 45 Light"/>
    </font>
    <font>
      <u/>
      <sz val="14"/>
      <name val="Frutiger LT Arabic 45 Light"/>
    </font>
    <font>
      <sz val="22"/>
      <color theme="1"/>
      <name val="Frutiger LT Arabic 45 Light"/>
    </font>
    <font>
      <sz val="18"/>
      <color theme="1"/>
      <name val="Frutiger LT Arabic 45 Light"/>
    </font>
    <font>
      <b/>
      <sz val="8"/>
      <color theme="0"/>
      <name val="Frutiger LT Arabic 45 Light"/>
    </font>
    <font>
      <b/>
      <sz val="9"/>
      <color theme="0"/>
      <name val="Frutiger LT Arabic 45 Light"/>
    </font>
    <font>
      <b/>
      <sz val="13"/>
      <color theme="0"/>
      <name val="Frutiger LT Arabic 45 Light"/>
    </font>
    <font>
      <b/>
      <sz val="12"/>
      <color theme="0"/>
      <name val="Frutiger LT Arabic 45 Light"/>
    </font>
    <font>
      <b/>
      <sz val="10"/>
      <color theme="0"/>
      <name val="Frutiger LT Arabic 45 Light"/>
    </font>
    <font>
      <b/>
      <sz val="13"/>
      <name val="Frutiger LT Arabic 45 Light"/>
    </font>
    <font>
      <sz val="10"/>
      <color theme="0"/>
      <name val="Frutiger LT Arabic 45 Light"/>
    </font>
    <font>
      <sz val="22"/>
      <color rgb="FF212121"/>
      <name val="Inherit"/>
    </font>
    <font>
      <sz val="12"/>
      <color rgb="FF212121"/>
      <name val="Inherit"/>
    </font>
    <font>
      <sz val="16"/>
      <color theme="1"/>
      <name val="Arial"/>
      <family val="2"/>
      <scheme val="minor"/>
    </font>
    <font>
      <sz val="14"/>
      <color theme="1"/>
      <name val="Frutiger LT Arabic 45 Light"/>
    </font>
    <font>
      <sz val="18"/>
      <color theme="1"/>
      <name val="Arial"/>
      <family val="2"/>
      <scheme val="minor"/>
    </font>
    <font>
      <b/>
      <i/>
      <sz val="16"/>
      <name val="Frutiger LT Arabic 45 Light"/>
    </font>
    <font>
      <b/>
      <i/>
      <sz val="18"/>
      <color indexed="60"/>
      <name val="Frutiger LT Arabic 45 Light"/>
    </font>
    <font>
      <b/>
      <i/>
      <sz val="18"/>
      <color indexed="16"/>
      <name val="Frutiger LT Arabic 45 Light"/>
    </font>
    <font>
      <b/>
      <i/>
      <sz val="18"/>
      <name val="Frutiger LT Arabic 45 Light"/>
    </font>
    <font>
      <b/>
      <sz val="11"/>
      <color theme="1"/>
      <name val="Arial"/>
      <family val="2"/>
      <scheme val="minor"/>
    </font>
    <font>
      <sz val="20"/>
      <color theme="1"/>
      <name val="Frutiger LT Arabic 45 Light"/>
    </font>
    <font>
      <b/>
      <sz val="12.5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CDEE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0" fontId="1" fillId="0" borderId="0"/>
    <xf numFmtId="0" fontId="8" fillId="0" borderId="0"/>
    <xf numFmtId="0" fontId="9" fillId="0" borderId="0"/>
    <xf numFmtId="43" fontId="7" fillId="0" borderId="0" applyFont="0" applyFill="0" applyBorder="0" applyAlignment="0" applyProtection="0"/>
  </cellStyleXfs>
  <cellXfs count="454">
    <xf numFmtId="0" fontId="0" fillId="0" borderId="0" xfId="0"/>
    <xf numFmtId="0" fontId="9" fillId="0" borderId="0" xfId="11"/>
    <xf numFmtId="0" fontId="4" fillId="3" borderId="1" xfId="11" applyFont="1" applyFill="1" applyBorder="1" applyAlignment="1">
      <alignment horizontal="center" vertical="center" shrinkToFit="1" readingOrder="2"/>
    </xf>
    <xf numFmtId="0" fontId="3" fillId="3" borderId="0" xfId="11" applyFont="1" applyFill="1" applyBorder="1" applyAlignment="1">
      <alignment horizontal="center" vertical="center" wrapText="1" shrinkToFit="1" readingOrder="2"/>
    </xf>
    <xf numFmtId="49" fontId="9" fillId="3" borderId="0" xfId="11" applyNumberFormat="1" applyFill="1" applyAlignment="1">
      <alignment horizontal="center" readingOrder="2"/>
    </xf>
    <xf numFmtId="0" fontId="11" fillId="2" borderId="0" xfId="1" applyFont="1" applyFill="1" applyAlignment="1">
      <alignment horizontal="center" vertical="center" shrinkToFit="1" readingOrder="2"/>
    </xf>
    <xf numFmtId="0" fontId="11" fillId="2" borderId="0" xfId="1" applyFont="1" applyFill="1" applyAlignment="1">
      <alignment horizontal="left" vertical="center" shrinkToFit="1" readingOrder="2"/>
    </xf>
    <xf numFmtId="49" fontId="13" fillId="2" borderId="0" xfId="1" applyNumberFormat="1" applyFont="1" applyFill="1" applyAlignment="1">
      <alignment horizontal="left" vertical="center" readingOrder="2"/>
    </xf>
    <xf numFmtId="49" fontId="14" fillId="2" borderId="0" xfId="1" applyNumberFormat="1" applyFont="1" applyFill="1" applyAlignment="1">
      <alignment vertical="center" shrinkToFit="1" readingOrder="2"/>
    </xf>
    <xf numFmtId="0" fontId="15" fillId="2" borderId="0" xfId="1" applyFont="1" applyFill="1" applyAlignment="1">
      <alignment vertical="center" shrinkToFit="1" readingOrder="2"/>
    </xf>
    <xf numFmtId="49" fontId="13" fillId="2" borderId="0" xfId="1" applyNumberFormat="1" applyFont="1" applyFill="1" applyAlignment="1">
      <alignment horizontal="right" vertical="center" shrinkToFit="1" readingOrder="2"/>
    </xf>
    <xf numFmtId="0" fontId="16" fillId="2" borderId="0" xfId="1" applyFont="1" applyFill="1" applyAlignment="1">
      <alignment vertical="center" shrinkToFit="1" readingOrder="2"/>
    </xf>
    <xf numFmtId="0" fontId="17" fillId="3" borderId="0" xfId="1" applyFont="1" applyFill="1" applyAlignment="1">
      <alignment vertical="center" readingOrder="2"/>
    </xf>
    <xf numFmtId="0" fontId="17" fillId="2" borderId="0" xfId="1" applyFont="1" applyFill="1" applyAlignment="1">
      <alignment vertical="center" shrinkToFit="1" readingOrder="2"/>
    </xf>
    <xf numFmtId="0" fontId="11" fillId="3" borderId="0" xfId="1" applyFont="1" applyFill="1" applyAlignment="1">
      <alignment horizontal="center" vertical="center" readingOrder="2"/>
    </xf>
    <xf numFmtId="0" fontId="21" fillId="0" borderId="0" xfId="0" applyFont="1"/>
    <xf numFmtId="0" fontId="18" fillId="4" borderId="2" xfId="1" applyFont="1" applyFill="1" applyBorder="1" applyAlignment="1">
      <alignment horizontal="center" vertical="center" shrinkToFit="1"/>
    </xf>
    <xf numFmtId="0" fontId="22" fillId="5" borderId="2" xfId="1" applyFont="1" applyFill="1" applyBorder="1" applyAlignment="1">
      <alignment horizontal="center" vertical="center" wrapText="1" shrinkToFit="1"/>
    </xf>
    <xf numFmtId="0" fontId="22" fillId="6" borderId="2" xfId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left"/>
    </xf>
    <xf numFmtId="2" fontId="21" fillId="0" borderId="0" xfId="0" applyNumberFormat="1" applyFont="1"/>
    <xf numFmtId="0" fontId="23" fillId="3" borderId="0" xfId="1" applyFont="1" applyFill="1" applyAlignment="1">
      <alignment horizontal="center" vertical="center" readingOrder="2"/>
    </xf>
    <xf numFmtId="0" fontId="23" fillId="2" borderId="0" xfId="1" applyFont="1" applyFill="1" applyAlignment="1">
      <alignment horizontal="center" vertical="center" shrinkToFit="1" readingOrder="2"/>
    </xf>
    <xf numFmtId="0" fontId="20" fillId="4" borderId="2" xfId="1" applyFont="1" applyFill="1" applyBorder="1" applyAlignment="1" applyProtection="1">
      <alignment horizontal="center" vertical="center" shrinkToFit="1"/>
    </xf>
    <xf numFmtId="0" fontId="18" fillId="4" borderId="2" xfId="1" applyFont="1" applyFill="1" applyBorder="1" applyAlignment="1">
      <alignment horizontal="center" vertical="center" shrinkToFit="1" readingOrder="1"/>
    </xf>
    <xf numFmtId="0" fontId="20" fillId="4" borderId="2" xfId="1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 indent="1"/>
    </xf>
    <xf numFmtId="165" fontId="21" fillId="0" borderId="0" xfId="0" applyNumberFormat="1" applyFont="1"/>
    <xf numFmtId="166" fontId="21" fillId="0" borderId="0" xfId="0" applyNumberFormat="1" applyFont="1"/>
    <xf numFmtId="0" fontId="13" fillId="2" borderId="0" xfId="1" applyFont="1" applyFill="1" applyBorder="1" applyAlignment="1">
      <alignment vertical="center" shrinkToFit="1"/>
    </xf>
    <xf numFmtId="0" fontId="13" fillId="2" borderId="0" xfId="1" applyFont="1" applyFill="1" applyBorder="1" applyAlignment="1">
      <alignment vertical="center"/>
    </xf>
    <xf numFmtId="0" fontId="13" fillId="2" borderId="0" xfId="1" applyFont="1" applyFill="1" applyBorder="1" applyAlignment="1">
      <alignment horizontal="right" vertical="center" readingOrder="2"/>
    </xf>
    <xf numFmtId="0" fontId="15" fillId="2" borderId="0" xfId="1" applyFont="1" applyFill="1" applyAlignment="1">
      <alignment vertical="center"/>
    </xf>
    <xf numFmtId="0" fontId="24" fillId="7" borderId="0" xfId="0" applyFont="1" applyFill="1" applyAlignment="1">
      <alignment horizontal="right" vertical="center" wrapText="1" indent="1" readingOrder="2"/>
    </xf>
    <xf numFmtId="0" fontId="14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readingOrder="2"/>
    </xf>
    <xf numFmtId="0" fontId="25" fillId="2" borderId="0" xfId="1" applyFont="1" applyFill="1" applyBorder="1" applyAlignment="1">
      <alignment horizontal="center" vertical="center" shrinkToFit="1"/>
    </xf>
    <xf numFmtId="0" fontId="25" fillId="2" borderId="0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horizontal="center" vertical="center"/>
    </xf>
    <xf numFmtId="0" fontId="18" fillId="4" borderId="7" xfId="1" applyFont="1" applyFill="1" applyBorder="1" applyAlignment="1">
      <alignment horizontal="center" vertical="center" wrapText="1"/>
    </xf>
    <xf numFmtId="0" fontId="18" fillId="4" borderId="6" xfId="1" applyFont="1" applyFill="1" applyBorder="1" applyAlignment="1">
      <alignment horizontal="center" vertical="center" wrapText="1"/>
    </xf>
    <xf numFmtId="0" fontId="22" fillId="5" borderId="2" xfId="1" applyFont="1" applyFill="1" applyBorder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2" fillId="6" borderId="2" xfId="1" applyFont="1" applyFill="1" applyBorder="1" applyAlignment="1">
      <alignment horizontal="center" vertical="center"/>
    </xf>
    <xf numFmtId="0" fontId="21" fillId="0" borderId="0" xfId="0" applyNumberFormat="1" applyFont="1"/>
    <xf numFmtId="0" fontId="18" fillId="4" borderId="2" xfId="1" applyFont="1" applyFill="1" applyBorder="1" applyAlignment="1">
      <alignment horizontal="center" vertical="center"/>
    </xf>
    <xf numFmtId="0" fontId="20" fillId="4" borderId="2" xfId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1" fillId="2" borderId="0" xfId="1" applyFont="1" applyFill="1" applyAlignment="1">
      <alignment vertical="center" shrinkToFit="1"/>
    </xf>
    <xf numFmtId="0" fontId="26" fillId="2" borderId="0" xfId="1" applyFont="1" applyFill="1" applyAlignment="1">
      <alignment vertical="center" shrinkToFit="1"/>
    </xf>
    <xf numFmtId="0" fontId="26" fillId="2" borderId="0" xfId="1" applyFont="1" applyFill="1" applyAlignment="1">
      <alignment vertical="center"/>
    </xf>
    <xf numFmtId="0" fontId="26" fillId="2" borderId="0" xfId="1" applyFont="1" applyFill="1" applyAlignment="1">
      <alignment horizontal="center" vertical="center" shrinkToFit="1"/>
    </xf>
    <xf numFmtId="0" fontId="26" fillId="2" borderId="0" xfId="1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NumberFormat="1" applyFont="1" applyAlignment="1">
      <alignment horizontal="center"/>
    </xf>
    <xf numFmtId="0" fontId="28" fillId="2" borderId="0" xfId="1" applyFont="1" applyFill="1" applyAlignment="1">
      <alignment vertical="center"/>
    </xf>
    <xf numFmtId="0" fontId="28" fillId="2" borderId="0" xfId="1" applyFont="1" applyFill="1" applyAlignment="1">
      <alignment vertical="center" shrinkToFit="1"/>
    </xf>
    <xf numFmtId="0" fontId="29" fillId="7" borderId="0" xfId="0" applyFont="1" applyFill="1" applyAlignment="1">
      <alignment horizontal="center" vertical="center" wrapText="1" readingOrder="2"/>
    </xf>
    <xf numFmtId="0" fontId="24" fillId="0" borderId="0" xfId="0" applyFont="1" applyAlignment="1">
      <alignment horizontal="right" vertical="center" wrapText="1" indent="1" readingOrder="2"/>
    </xf>
    <xf numFmtId="0" fontId="29" fillId="0" borderId="0" xfId="0" applyFont="1" applyAlignment="1">
      <alignment horizontal="center" vertical="center" wrapText="1" readingOrder="2"/>
    </xf>
    <xf numFmtId="0" fontId="28" fillId="5" borderId="2" xfId="1" applyFont="1" applyFill="1" applyBorder="1" applyAlignment="1">
      <alignment horizontal="center" vertical="center"/>
    </xf>
    <xf numFmtId="0" fontId="28" fillId="6" borderId="2" xfId="1" applyFont="1" applyFill="1" applyBorder="1" applyAlignment="1">
      <alignment horizontal="center" vertical="center"/>
    </xf>
    <xf numFmtId="0" fontId="30" fillId="4" borderId="2" xfId="1" applyFont="1" applyFill="1" applyBorder="1" applyAlignment="1">
      <alignment horizontal="center" vertical="center" shrinkToFit="1"/>
    </xf>
    <xf numFmtId="0" fontId="30" fillId="4" borderId="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 shrinkToFit="1" readingOrder="2"/>
    </xf>
    <xf numFmtId="0" fontId="20" fillId="4" borderId="5" xfId="1" applyFont="1" applyFill="1" applyBorder="1" applyAlignment="1">
      <alignment horizontal="center" vertical="center"/>
    </xf>
    <xf numFmtId="0" fontId="20" fillId="4" borderId="6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 wrapText="1" indent="1" readingOrder="2"/>
    </xf>
    <xf numFmtId="0" fontId="32" fillId="7" borderId="0" xfId="0" applyFont="1" applyFill="1" applyAlignment="1">
      <alignment horizontal="left" vertical="center" wrapText="1" indent="1" readingOrder="2"/>
    </xf>
    <xf numFmtId="0" fontId="20" fillId="4" borderId="7" xfId="1" applyFont="1" applyFill="1" applyBorder="1" applyAlignment="1">
      <alignment horizontal="center" vertical="center" wrapText="1" shrinkToFit="1"/>
    </xf>
    <xf numFmtId="0" fontId="20" fillId="4" borderId="7" xfId="1" applyFont="1" applyFill="1" applyBorder="1" applyAlignment="1">
      <alignment horizontal="center" vertical="center" wrapText="1"/>
    </xf>
    <xf numFmtId="0" fontId="20" fillId="4" borderId="6" xfId="1" applyFont="1" applyFill="1" applyBorder="1" applyAlignment="1">
      <alignment horizontal="center" vertical="center"/>
    </xf>
    <xf numFmtId="0" fontId="20" fillId="4" borderId="6" xfId="1" applyFont="1" applyFill="1" applyBorder="1" applyAlignment="1">
      <alignment horizontal="center" vertical="center" wrapText="1" shrinkToFit="1"/>
    </xf>
    <xf numFmtId="0" fontId="11" fillId="2" borderId="0" xfId="1" applyFont="1" applyFill="1" applyAlignment="1">
      <alignment horizontal="center" vertical="center"/>
    </xf>
    <xf numFmtId="0" fontId="23" fillId="7" borderId="0" xfId="0" applyFont="1" applyFill="1" applyAlignment="1">
      <alignment horizontal="right" vertical="center" wrapText="1" indent="1" readingOrder="2"/>
    </xf>
    <xf numFmtId="0" fontId="34" fillId="4" borderId="6" xfId="1" applyFont="1" applyFill="1" applyBorder="1" applyAlignment="1">
      <alignment horizontal="center" vertical="center" wrapText="1"/>
    </xf>
    <xf numFmtId="0" fontId="35" fillId="2" borderId="0" xfId="1" applyFont="1" applyFill="1" applyBorder="1" applyAlignment="1">
      <alignment vertical="center"/>
    </xf>
    <xf numFmtId="0" fontId="36" fillId="4" borderId="5" xfId="1" applyFont="1" applyFill="1" applyBorder="1" applyAlignment="1">
      <alignment horizontal="center" vertical="center" wrapText="1"/>
    </xf>
    <xf numFmtId="0" fontId="36" fillId="4" borderId="6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13" fillId="2" borderId="0" xfId="1" applyFont="1" applyFill="1" applyAlignment="1">
      <alignment vertical="center" readingOrder="1"/>
    </xf>
    <xf numFmtId="0" fontId="13" fillId="2" borderId="0" xfId="1" applyFont="1" applyFill="1" applyAlignment="1">
      <alignment vertical="center" readingOrder="2"/>
    </xf>
    <xf numFmtId="0" fontId="22" fillId="2" borderId="0" xfId="1" applyFont="1" applyFill="1" applyAlignment="1">
      <alignment vertical="center"/>
    </xf>
    <xf numFmtId="0" fontId="37" fillId="2" borderId="0" xfId="1" applyFont="1" applyFill="1" applyAlignment="1">
      <alignment vertical="center" readingOrder="1"/>
    </xf>
    <xf numFmtId="0" fontId="37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0" fontId="18" fillId="4" borderId="7" xfId="1" applyFont="1" applyFill="1" applyBorder="1" applyAlignment="1">
      <alignment horizontal="center" vertical="center"/>
    </xf>
    <xf numFmtId="0" fontId="18" fillId="4" borderId="6" xfId="1" applyFont="1" applyFill="1" applyBorder="1" applyAlignment="1">
      <alignment horizontal="center" vertical="top"/>
    </xf>
    <xf numFmtId="0" fontId="28" fillId="5" borderId="6" xfId="1" applyFont="1" applyFill="1" applyBorder="1" applyAlignment="1">
      <alignment horizontal="center" vertical="center" wrapText="1" shrinkToFit="1"/>
    </xf>
    <xf numFmtId="0" fontId="28" fillId="5" borderId="6" xfId="1" applyFont="1" applyFill="1" applyBorder="1" applyAlignment="1">
      <alignment horizontal="center" vertical="center" wrapText="1" shrinkToFit="1" readingOrder="2"/>
    </xf>
    <xf numFmtId="0" fontId="28" fillId="6" borderId="2" xfId="1" applyFont="1" applyFill="1" applyBorder="1" applyAlignment="1">
      <alignment horizontal="center" vertical="center" wrapText="1" shrinkToFit="1"/>
    </xf>
    <xf numFmtId="0" fontId="28" fillId="6" borderId="2" xfId="1" applyFont="1" applyFill="1" applyBorder="1" applyAlignment="1">
      <alignment horizontal="center" vertical="center" wrapText="1" shrinkToFit="1" readingOrder="2"/>
    </xf>
    <xf numFmtId="0" fontId="27" fillId="2" borderId="0" xfId="1" applyFont="1" applyFill="1" applyAlignment="1">
      <alignment vertical="center"/>
    </xf>
    <xf numFmtId="0" fontId="28" fillId="6" borderId="7" xfId="1" applyFont="1" applyFill="1" applyBorder="1" applyAlignment="1">
      <alignment horizontal="center" vertical="center" wrapText="1" shrinkToFit="1"/>
    </xf>
    <xf numFmtId="0" fontId="28" fillId="6" borderId="7" xfId="1" applyFont="1" applyFill="1" applyBorder="1" applyAlignment="1">
      <alignment horizontal="center" vertical="center" wrapText="1" shrinkToFit="1" readingOrder="2"/>
    </xf>
    <xf numFmtId="2" fontId="26" fillId="2" borderId="0" xfId="1" applyNumberFormat="1" applyFont="1" applyFill="1" applyAlignment="1">
      <alignment vertical="center"/>
    </xf>
    <xf numFmtId="0" fontId="13" fillId="2" borderId="0" xfId="1" applyFont="1" applyFill="1" applyBorder="1" applyAlignment="1">
      <alignment vertical="center" readingOrder="2"/>
    </xf>
    <xf numFmtId="0" fontId="22" fillId="5" borderId="6" xfId="1" applyFont="1" applyFill="1" applyBorder="1" applyAlignment="1">
      <alignment horizontal="center" vertical="center"/>
    </xf>
    <xf numFmtId="0" fontId="22" fillId="6" borderId="2" xfId="1" applyFont="1" applyFill="1" applyBorder="1" applyAlignment="1">
      <alignment horizontal="center" vertical="center" readingOrder="2"/>
    </xf>
    <xf numFmtId="0" fontId="22" fillId="5" borderId="2" xfId="1" applyFont="1" applyFill="1" applyBorder="1" applyAlignment="1">
      <alignment horizontal="center" vertical="center" readingOrder="2"/>
    </xf>
    <xf numFmtId="0" fontId="13" fillId="2" borderId="0" xfId="1" applyFont="1" applyFill="1" applyBorder="1" applyAlignment="1">
      <alignment horizontal="left" vertical="center" shrinkToFit="1"/>
    </xf>
    <xf numFmtId="0" fontId="33" fillId="5" borderId="2" xfId="1" applyFont="1" applyFill="1" applyBorder="1" applyAlignment="1">
      <alignment horizontal="center" vertical="center"/>
    </xf>
    <xf numFmtId="0" fontId="33" fillId="6" borderId="2" xfId="1" applyFont="1" applyFill="1" applyBorder="1" applyAlignment="1">
      <alignment horizontal="center" vertical="center"/>
    </xf>
    <xf numFmtId="0" fontId="38" fillId="4" borderId="2" xfId="1" applyFont="1" applyFill="1" applyBorder="1" applyAlignment="1">
      <alignment horizontal="center" vertical="center"/>
    </xf>
    <xf numFmtId="0" fontId="20" fillId="4" borderId="6" xfId="1" applyFont="1" applyFill="1" applyBorder="1" applyAlignment="1">
      <alignment horizontal="right" vertical="center" wrapText="1" shrinkToFit="1"/>
    </xf>
    <xf numFmtId="0" fontId="30" fillId="4" borderId="11" xfId="1" applyFont="1" applyFill="1" applyBorder="1" applyAlignment="1">
      <alignment vertical="center" shrinkToFit="1"/>
    </xf>
    <xf numFmtId="0" fontId="13" fillId="5" borderId="8" xfId="1" applyFont="1" applyFill="1" applyBorder="1" applyAlignment="1">
      <alignment horizontal="left" vertical="center"/>
    </xf>
    <xf numFmtId="0" fontId="14" fillId="5" borderId="2" xfId="1" applyFont="1" applyFill="1" applyBorder="1" applyAlignment="1">
      <alignment horizontal="center" vertical="center"/>
    </xf>
    <xf numFmtId="49" fontId="13" fillId="6" borderId="8" xfId="1" applyNumberFormat="1" applyFont="1" applyFill="1" applyBorder="1" applyAlignment="1">
      <alignment horizontal="right" vertical="center"/>
    </xf>
    <xf numFmtId="0" fontId="14" fillId="6" borderId="2" xfId="1" applyFont="1" applyFill="1" applyBorder="1" applyAlignment="1">
      <alignment horizontal="center" vertical="center"/>
    </xf>
    <xf numFmtId="49" fontId="13" fillId="5" borderId="8" xfId="1" applyNumberFormat="1" applyFont="1" applyFill="1" applyBorder="1" applyAlignment="1">
      <alignment horizontal="right" vertical="center"/>
    </xf>
    <xf numFmtId="0" fontId="26" fillId="0" borderId="0" xfId="1" applyFont="1"/>
    <xf numFmtId="49" fontId="13" fillId="2" borderId="0" xfId="0" applyNumberFormat="1" applyFont="1" applyFill="1" applyAlignment="1">
      <alignment horizontal="right" vertical="center"/>
    </xf>
    <xf numFmtId="0" fontId="38" fillId="4" borderId="13" xfId="1" applyFont="1" applyFill="1" applyBorder="1" applyAlignment="1">
      <alignment horizontal="left" vertical="center"/>
    </xf>
    <xf numFmtId="0" fontId="30" fillId="4" borderId="7" xfId="1" applyFont="1" applyFill="1" applyBorder="1" applyAlignment="1">
      <alignment horizontal="center" vertical="center"/>
    </xf>
    <xf numFmtId="0" fontId="39" fillId="4" borderId="7" xfId="1" applyFont="1" applyFill="1" applyBorder="1" applyAlignment="1">
      <alignment horizontal="center" vertical="center"/>
    </xf>
    <xf numFmtId="0" fontId="38" fillId="4" borderId="9" xfId="1" applyFont="1" applyFill="1" applyBorder="1" applyAlignment="1">
      <alignment horizontal="right" vertical="center"/>
    </xf>
    <xf numFmtId="0" fontId="39" fillId="4" borderId="2" xfId="1" applyFont="1" applyFill="1" applyBorder="1" applyAlignment="1">
      <alignment horizontal="center" vertical="center"/>
    </xf>
    <xf numFmtId="0" fontId="38" fillId="4" borderId="9" xfId="1" applyFont="1" applyFill="1" applyBorder="1" applyAlignment="1">
      <alignment horizontal="left" vertical="center"/>
    </xf>
    <xf numFmtId="0" fontId="38" fillId="4" borderId="1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right" vertical="center"/>
    </xf>
    <xf numFmtId="0" fontId="38" fillId="4" borderId="10" xfId="1" applyFont="1" applyFill="1" applyBorder="1" applyAlignment="1">
      <alignment horizontal="left" vertical="center"/>
    </xf>
    <xf numFmtId="0" fontId="38" fillId="4" borderId="11" xfId="1" applyFont="1" applyFill="1" applyBorder="1" applyAlignment="1">
      <alignment horizontal="center" vertical="center"/>
    </xf>
    <xf numFmtId="1" fontId="40" fillId="2" borderId="0" xfId="1" applyNumberFormat="1" applyFont="1" applyFill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0" fontId="22" fillId="5" borderId="6" xfId="1" applyFont="1" applyFill="1" applyBorder="1" applyAlignment="1">
      <alignment horizontal="center" vertical="center" wrapText="1" shrinkToFit="1"/>
    </xf>
    <xf numFmtId="0" fontId="22" fillId="5" borderId="2" xfId="1" applyFont="1" applyFill="1" applyBorder="1" applyAlignment="1">
      <alignment vertical="center" wrapText="1" shrinkToFit="1"/>
    </xf>
    <xf numFmtId="0" fontId="22" fillId="6" borderId="2" xfId="1" applyFont="1" applyFill="1" applyBorder="1" applyAlignment="1">
      <alignment vertical="center" wrapText="1" shrinkToFit="1"/>
    </xf>
    <xf numFmtId="0" fontId="22" fillId="5" borderId="5" xfId="1" applyFont="1" applyFill="1" applyBorder="1" applyAlignment="1">
      <alignment horizontal="center" vertical="center" wrapText="1" shrinkToFit="1"/>
    </xf>
    <xf numFmtId="0" fontId="41" fillId="4" borderId="2" xfId="1" applyFont="1" applyFill="1" applyBorder="1" applyAlignment="1">
      <alignment horizontal="center" vertical="center"/>
    </xf>
    <xf numFmtId="0" fontId="20" fillId="4" borderId="2" xfId="1" applyFont="1" applyFill="1" applyBorder="1" applyAlignment="1">
      <alignment vertical="center"/>
    </xf>
    <xf numFmtId="0" fontId="11" fillId="2" borderId="0" xfId="1" applyFont="1" applyFill="1" applyAlignment="1">
      <alignment horizontal="right" vertical="center" readingOrder="2"/>
    </xf>
    <xf numFmtId="0" fontId="43" fillId="2" borderId="0" xfId="1" applyFont="1" applyFill="1" applyAlignment="1">
      <alignment vertical="center"/>
    </xf>
    <xf numFmtId="164" fontId="43" fillId="2" borderId="0" xfId="1" applyNumberFormat="1" applyFont="1" applyFill="1" applyAlignment="1">
      <alignment horizontal="center" vertical="center"/>
    </xf>
    <xf numFmtId="0" fontId="43" fillId="2" borderId="0" xfId="1" applyFont="1" applyFill="1" applyAlignment="1">
      <alignment horizontal="center" vertical="center" shrinkToFit="1"/>
    </xf>
    <xf numFmtId="164" fontId="43" fillId="8" borderId="0" xfId="1" applyNumberFormat="1" applyFont="1" applyFill="1" applyAlignment="1">
      <alignment horizontal="center" vertical="center"/>
    </xf>
    <xf numFmtId="0" fontId="44" fillId="2" borderId="0" xfId="1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left" vertical="center" shrinkToFit="1"/>
    </xf>
    <xf numFmtId="0" fontId="13" fillId="2" borderId="0" xfId="1" applyFont="1" applyFill="1" applyAlignment="1">
      <alignment horizontal="right" vertical="center" readingOrder="2"/>
    </xf>
    <xf numFmtId="0" fontId="18" fillId="4" borderId="6" xfId="1" applyFont="1" applyFill="1" applyBorder="1" applyAlignment="1">
      <alignment horizontal="center" vertical="center"/>
    </xf>
    <xf numFmtId="0" fontId="38" fillId="4" borderId="2" xfId="1" applyFont="1" applyFill="1" applyBorder="1" applyAlignment="1">
      <alignment horizontal="center" vertical="center" wrapText="1" shrinkToFit="1"/>
    </xf>
    <xf numFmtId="0" fontId="22" fillId="6" borderId="2" xfId="1" applyFont="1" applyFill="1" applyBorder="1" applyAlignment="1">
      <alignment horizontal="center" vertical="center" wrapText="1" shrinkToFit="1" readingOrder="2"/>
    </xf>
    <xf numFmtId="0" fontId="22" fillId="5" borderId="6" xfId="1" applyFont="1" applyFill="1" applyBorder="1" applyAlignment="1">
      <alignment horizontal="center" vertical="center" wrapText="1" shrinkToFit="1" readingOrder="2"/>
    </xf>
    <xf numFmtId="164" fontId="21" fillId="0" borderId="0" xfId="0" applyNumberFormat="1" applyFont="1"/>
    <xf numFmtId="0" fontId="46" fillId="0" borderId="0" xfId="0" applyFont="1" applyAlignment="1">
      <alignment vertical="center"/>
    </xf>
    <xf numFmtId="49" fontId="13" fillId="2" borderId="0" xfId="1" applyNumberFormat="1" applyFont="1" applyFill="1" applyAlignment="1">
      <alignment vertical="center" shrinkToFit="1" readingOrder="2"/>
    </xf>
    <xf numFmtId="0" fontId="22" fillId="6" borderId="5" xfId="1" applyFont="1" applyFill="1" applyBorder="1" applyAlignment="1">
      <alignment horizontal="center" vertical="center" wrapText="1" shrinkToFit="1"/>
    </xf>
    <xf numFmtId="49" fontId="22" fillId="6" borderId="5" xfId="1" applyNumberFormat="1" applyFont="1" applyFill="1" applyBorder="1" applyAlignment="1">
      <alignment horizontal="center" vertical="center" wrapText="1" shrinkToFit="1" readingOrder="2"/>
    </xf>
    <xf numFmtId="49" fontId="22" fillId="5" borderId="5" xfId="1" applyNumberFormat="1" applyFont="1" applyFill="1" applyBorder="1" applyAlignment="1">
      <alignment horizontal="center" vertical="center" wrapText="1" shrinkToFit="1" readingOrder="2"/>
    </xf>
    <xf numFmtId="0" fontId="18" fillId="4" borderId="2" xfId="1" applyFont="1" applyFill="1" applyBorder="1" applyAlignment="1" applyProtection="1">
      <alignment horizontal="center" vertical="center" shrinkToFit="1"/>
    </xf>
    <xf numFmtId="2" fontId="11" fillId="2" borderId="0" xfId="1" applyNumberFormat="1" applyFont="1" applyFill="1" applyAlignment="1">
      <alignment horizontal="center" vertical="center" shrinkToFit="1" readingOrder="2"/>
    </xf>
    <xf numFmtId="164" fontId="11" fillId="2" borderId="0" xfId="1" applyNumberFormat="1" applyFont="1" applyFill="1" applyAlignment="1">
      <alignment horizontal="center" vertical="center" shrinkToFit="1" readingOrder="2"/>
    </xf>
    <xf numFmtId="164" fontId="11" fillId="3" borderId="0" xfId="1" applyNumberFormat="1" applyFont="1" applyFill="1" applyAlignment="1">
      <alignment horizontal="center" vertical="center" readingOrder="2"/>
    </xf>
    <xf numFmtId="0" fontId="33" fillId="5" borderId="8" xfId="1" applyFont="1" applyFill="1" applyBorder="1" applyAlignment="1">
      <alignment horizontal="center" vertical="center"/>
    </xf>
    <xf numFmtId="0" fontId="33" fillId="6" borderId="8" xfId="1" applyFont="1" applyFill="1" applyBorder="1" applyAlignment="1">
      <alignment horizontal="center" vertical="center"/>
    </xf>
    <xf numFmtId="0" fontId="20" fillId="4" borderId="8" xfId="1" applyFont="1" applyFill="1" applyBorder="1" applyAlignment="1">
      <alignment horizontal="center" vertical="center"/>
    </xf>
    <xf numFmtId="0" fontId="47" fillId="4" borderId="6" xfId="1" applyFont="1" applyFill="1" applyBorder="1" applyAlignment="1">
      <alignment horizontal="center" vertical="center" wrapText="1"/>
    </xf>
    <xf numFmtId="0" fontId="48" fillId="4" borderId="6" xfId="1" applyFont="1" applyFill="1" applyBorder="1" applyAlignment="1">
      <alignment horizontal="center" vertical="center" wrapText="1"/>
    </xf>
    <xf numFmtId="0" fontId="49" fillId="4" borderId="7" xfId="1" applyFont="1" applyFill="1" applyBorder="1" applyAlignment="1">
      <alignment horizontal="center" vertical="center"/>
    </xf>
    <xf numFmtId="0" fontId="50" fillId="4" borderId="7" xfId="1" applyFont="1" applyFill="1" applyBorder="1" applyAlignment="1">
      <alignment horizontal="center" vertical="center"/>
    </xf>
    <xf numFmtId="0" fontId="36" fillId="4" borderId="6" xfId="1" applyFont="1" applyFill="1" applyBorder="1" applyAlignment="1">
      <alignment horizontal="center" vertical="top"/>
    </xf>
    <xf numFmtId="0" fontId="36" fillId="4" borderId="6" xfId="1" applyFont="1" applyFill="1" applyBorder="1" applyAlignment="1">
      <alignment horizontal="center" vertical="top" shrinkToFit="1"/>
    </xf>
    <xf numFmtId="0" fontId="51" fillId="4" borderId="6" xfId="1" applyFont="1" applyFill="1" applyBorder="1" applyAlignment="1">
      <alignment horizontal="center" vertical="top"/>
    </xf>
    <xf numFmtId="0" fontId="51" fillId="4" borderId="6" xfId="1" applyFont="1" applyFill="1" applyBorder="1" applyAlignment="1">
      <alignment horizontal="center" vertical="top" shrinkToFit="1"/>
    </xf>
    <xf numFmtId="0" fontId="50" fillId="4" borderId="6" xfId="1" applyFont="1" applyFill="1" applyBorder="1" applyAlignment="1">
      <alignment horizontal="center" vertical="center" wrapText="1"/>
    </xf>
    <xf numFmtId="0" fontId="18" fillId="4" borderId="7" xfId="1" applyFont="1" applyFill="1" applyBorder="1" applyAlignment="1">
      <alignment horizontal="center" vertical="center" wrapText="1"/>
    </xf>
    <xf numFmtId="0" fontId="30" fillId="4" borderId="2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7" xfId="1" applyFont="1" applyFill="1" applyBorder="1" applyAlignment="1">
      <alignment horizontal="center" vertical="center"/>
    </xf>
    <xf numFmtId="0" fontId="18" fillId="4" borderId="7" xfId="1" applyFont="1" applyFill="1" applyBorder="1" applyAlignment="1">
      <alignment horizontal="center" vertical="center" wrapText="1"/>
    </xf>
    <xf numFmtId="0" fontId="18" fillId="4" borderId="5" xfId="1" applyFont="1" applyFill="1" applyBorder="1" applyAlignment="1">
      <alignment horizontal="center" vertical="center" wrapText="1"/>
    </xf>
    <xf numFmtId="49" fontId="13" fillId="2" borderId="0" xfId="1" applyNumberFormat="1" applyFont="1" applyFill="1" applyAlignment="1">
      <alignment vertical="center"/>
    </xf>
    <xf numFmtId="0" fontId="17" fillId="2" borderId="0" xfId="1" applyFont="1" applyFill="1" applyAlignment="1">
      <alignment horizontal="center" vertical="top" shrinkToFit="1" readingOrder="2"/>
    </xf>
    <xf numFmtId="0" fontId="18" fillId="4" borderId="6" xfId="1" applyFont="1" applyFill="1" applyBorder="1" applyAlignment="1">
      <alignment horizontal="center" vertical="center" shrinkToFit="1" readingOrder="2"/>
    </xf>
    <xf numFmtId="0" fontId="18" fillId="4" borderId="6" xfId="1" applyFont="1" applyFill="1" applyBorder="1" applyAlignment="1">
      <alignment horizontal="center" vertical="center" shrinkToFit="1"/>
    </xf>
    <xf numFmtId="1" fontId="22" fillId="5" borderId="5" xfId="1" applyNumberFormat="1" applyFont="1" applyFill="1" applyBorder="1" applyAlignment="1">
      <alignment horizontal="center" vertical="center" wrapText="1" shrinkToFit="1"/>
    </xf>
    <xf numFmtId="0" fontId="22" fillId="5" borderId="9" xfId="1" applyFont="1" applyFill="1" applyBorder="1" applyAlignment="1">
      <alignment horizontal="center" vertical="center" wrapText="1" shrinkToFit="1" readingOrder="2"/>
    </xf>
    <xf numFmtId="0" fontId="22" fillId="6" borderId="9" xfId="1" applyFont="1" applyFill="1" applyBorder="1" applyAlignment="1">
      <alignment horizontal="center" vertical="center" wrapText="1" shrinkToFit="1" readingOrder="2"/>
    </xf>
    <xf numFmtId="1" fontId="18" fillId="4" borderId="2" xfId="1" applyNumberFormat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7" fillId="0" borderId="0" xfId="0" applyFont="1"/>
    <xf numFmtId="1" fontId="21" fillId="0" borderId="0" xfId="0" applyNumberFormat="1" applyFont="1" applyAlignment="1">
      <alignment horizontal="center" vertical="center"/>
    </xf>
    <xf numFmtId="1" fontId="26" fillId="2" borderId="0" xfId="1" applyNumberFormat="1" applyFont="1" applyFill="1" applyAlignment="1">
      <alignment horizontal="center" vertical="center"/>
    </xf>
    <xf numFmtId="1" fontId="26" fillId="2" borderId="0" xfId="1" applyNumberFormat="1" applyFont="1" applyFill="1" applyAlignment="1">
      <alignment vertical="center"/>
    </xf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2" fontId="21" fillId="0" borderId="0" xfId="0" applyNumberFormat="1" applyFont="1" applyAlignment="1">
      <alignment wrapText="1"/>
    </xf>
    <xf numFmtId="0" fontId="54" fillId="0" borderId="0" xfId="0" applyFont="1" applyAlignment="1">
      <alignment horizontal="left" vertical="center"/>
    </xf>
    <xf numFmtId="3" fontId="28" fillId="6" borderId="2" xfId="1" applyNumberFormat="1" applyFont="1" applyFill="1" applyBorder="1" applyAlignment="1">
      <alignment horizontal="center" vertical="center"/>
    </xf>
    <xf numFmtId="0" fontId="39" fillId="4" borderId="6" xfId="1" applyFont="1" applyFill="1" applyBorder="1" applyAlignment="1">
      <alignment horizontal="center" vertical="center"/>
    </xf>
    <xf numFmtId="0" fontId="13" fillId="5" borderId="8" xfId="1" applyFont="1" applyFill="1" applyBorder="1" applyAlignment="1">
      <alignment horizontal="right" vertical="center"/>
    </xf>
    <xf numFmtId="0" fontId="55" fillId="0" borderId="0" xfId="0" applyFont="1" applyAlignment="1">
      <alignment horizontal="left" vertical="center"/>
    </xf>
    <xf numFmtId="0" fontId="20" fillId="4" borderId="2" xfId="1" applyFont="1" applyFill="1" applyBorder="1" applyAlignment="1">
      <alignment horizontal="center" vertical="center" shrinkToFit="1"/>
    </xf>
    <xf numFmtId="0" fontId="14" fillId="2" borderId="0" xfId="1" applyFont="1" applyFill="1" applyAlignment="1">
      <alignment horizontal="center" vertical="center"/>
    </xf>
    <xf numFmtId="0" fontId="18" fillId="4" borderId="7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 readingOrder="2"/>
    </xf>
    <xf numFmtId="0" fontId="21" fillId="0" borderId="0" xfId="0" applyFont="1" applyAlignment="1">
      <alignment horizontal="center"/>
    </xf>
    <xf numFmtId="0" fontId="20" fillId="0" borderId="1" xfId="1" applyFont="1" applyFill="1" applyBorder="1" applyAlignment="1">
      <alignment horizontal="center" vertical="center" shrinkToFit="1"/>
    </xf>
    <xf numFmtId="0" fontId="20" fillId="0" borderId="0" xfId="1" applyFont="1" applyFill="1" applyBorder="1" applyAlignment="1">
      <alignment horizontal="center" vertical="center" shrinkToFit="1"/>
    </xf>
    <xf numFmtId="0" fontId="18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 shrinkToFit="1"/>
    </xf>
    <xf numFmtId="0" fontId="13" fillId="0" borderId="1" xfId="1" applyFont="1" applyFill="1" applyBorder="1" applyAlignment="1">
      <alignment horizontal="right" vertical="center"/>
    </xf>
    <xf numFmtId="2" fontId="0" fillId="0" borderId="0" xfId="0" applyNumberFormat="1"/>
    <xf numFmtId="164" fontId="46" fillId="0" borderId="0" xfId="0" applyNumberFormat="1" applyFont="1" applyAlignment="1">
      <alignment vertical="center"/>
    </xf>
    <xf numFmtId="0" fontId="18" fillId="4" borderId="7" xfId="1" applyFont="1" applyFill="1" applyBorder="1" applyAlignment="1">
      <alignment horizontal="center" vertical="center" shrinkToFit="1" readingOrder="2"/>
    </xf>
    <xf numFmtId="0" fontId="18" fillId="4" borderId="7" xfId="1" applyFont="1" applyFill="1" applyBorder="1" applyAlignment="1">
      <alignment horizontal="center" vertical="center" shrinkToFit="1"/>
    </xf>
    <xf numFmtId="164" fontId="21" fillId="0" borderId="0" xfId="0" applyNumberFormat="1" applyFont="1" applyAlignment="1">
      <alignment horizontal="center" vertical="center"/>
    </xf>
    <xf numFmtId="164" fontId="35" fillId="2" borderId="0" xfId="1" applyNumberFormat="1" applyFont="1" applyFill="1" applyAlignment="1">
      <alignment horizontal="center" vertical="center" shrinkToFit="1" readingOrder="2"/>
    </xf>
    <xf numFmtId="0" fontId="0" fillId="0" borderId="0" xfId="0" applyAlignment="1">
      <alignment readingOrder="1"/>
    </xf>
    <xf numFmtId="164" fontId="28" fillId="2" borderId="0" xfId="1" applyNumberFormat="1" applyFont="1" applyFill="1" applyAlignment="1">
      <alignment horizontal="center" vertical="center"/>
    </xf>
    <xf numFmtId="164" fontId="4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27" fillId="2" borderId="0" xfId="1" applyNumberFormat="1" applyFont="1" applyFill="1" applyAlignment="1">
      <alignment horizontal="center" vertical="center"/>
    </xf>
    <xf numFmtId="164" fontId="11" fillId="2" borderId="0" xfId="1" applyNumberFormat="1" applyFont="1" applyFill="1" applyAlignment="1">
      <alignment horizontal="center" vertical="center"/>
    </xf>
    <xf numFmtId="164" fontId="56" fillId="0" borderId="0" xfId="0" applyNumberFormat="1" applyFont="1" applyAlignment="1">
      <alignment horizontal="center"/>
    </xf>
    <xf numFmtId="1" fontId="0" fillId="0" borderId="0" xfId="0" applyNumberFormat="1"/>
    <xf numFmtId="1" fontId="33" fillId="2" borderId="0" xfId="1" applyNumberFormat="1" applyFont="1" applyFill="1" applyAlignment="1">
      <alignment horizontal="center" vertical="center"/>
    </xf>
    <xf numFmtId="164" fontId="22" fillId="2" borderId="0" xfId="1" applyNumberFormat="1" applyFont="1" applyFill="1" applyAlignment="1">
      <alignment horizontal="center" vertical="center"/>
    </xf>
    <xf numFmtId="0" fontId="33" fillId="2" borderId="0" xfId="1" applyFont="1" applyFill="1" applyAlignment="1">
      <alignment horizontal="center" vertical="center" shrinkToFit="1"/>
    </xf>
    <xf numFmtId="164" fontId="33" fillId="2" borderId="0" xfId="1" applyNumberFormat="1" applyFont="1" applyFill="1" applyAlignment="1">
      <alignment horizontal="center" vertical="center"/>
    </xf>
    <xf numFmtId="164" fontId="33" fillId="8" borderId="0" xfId="1" applyNumberFormat="1" applyFont="1" applyFill="1" applyAlignment="1">
      <alignment horizontal="center" vertical="center"/>
    </xf>
    <xf numFmtId="0" fontId="33" fillId="0" borderId="0" xfId="1" applyFont="1"/>
    <xf numFmtId="0" fontId="33" fillId="2" borderId="0" xfId="1" applyFont="1" applyFill="1" applyAlignment="1">
      <alignment vertical="center"/>
    </xf>
    <xf numFmtId="0" fontId="57" fillId="0" borderId="0" xfId="0" applyFont="1" applyAlignment="1">
      <alignment horizontal="center" vertical="center"/>
    </xf>
    <xf numFmtId="0" fontId="57" fillId="0" borderId="0" xfId="0" applyFont="1"/>
    <xf numFmtId="2" fontId="57" fillId="0" borderId="0" xfId="0" applyNumberFormat="1" applyFont="1" applyAlignment="1">
      <alignment horizontal="center"/>
    </xf>
    <xf numFmtId="0" fontId="33" fillId="2" borderId="0" xfId="1" applyFont="1" applyFill="1" applyAlignment="1">
      <alignment horizontal="center" vertical="center"/>
    </xf>
    <xf numFmtId="0" fontId="57" fillId="0" borderId="0" xfId="0" applyFont="1" applyAlignment="1">
      <alignment horizontal="center"/>
    </xf>
    <xf numFmtId="1" fontId="57" fillId="0" borderId="0" xfId="0" applyNumberFormat="1" applyFont="1" applyAlignment="1">
      <alignment horizontal="center" vertical="center"/>
    </xf>
    <xf numFmtId="164" fontId="33" fillId="2" borderId="0" xfId="1" applyNumberFormat="1" applyFont="1" applyFill="1" applyAlignment="1">
      <alignment vertical="center"/>
    </xf>
    <xf numFmtId="0" fontId="22" fillId="2" borderId="0" xfId="1" applyFont="1" applyFill="1" applyAlignment="1">
      <alignment vertical="center" shrinkToFit="1"/>
    </xf>
    <xf numFmtId="164" fontId="22" fillId="2" borderId="0" xfId="1" applyNumberFormat="1" applyFont="1" applyFill="1" applyAlignment="1">
      <alignment vertical="center"/>
    </xf>
    <xf numFmtId="167" fontId="33" fillId="2" borderId="0" xfId="12" applyNumberFormat="1" applyFont="1" applyFill="1" applyAlignment="1">
      <alignment vertical="center"/>
    </xf>
    <xf numFmtId="164" fontId="57" fillId="0" borderId="0" xfId="0" applyNumberFormat="1" applyFont="1" applyAlignment="1">
      <alignment horizontal="center" vertical="center"/>
    </xf>
    <xf numFmtId="164" fontId="0" fillId="0" borderId="0" xfId="0" applyNumberFormat="1"/>
    <xf numFmtId="0" fontId="26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20" fillId="4" borderId="7" xfId="1" applyFont="1" applyFill="1" applyBorder="1" applyAlignment="1">
      <alignment horizontal="center" vertical="center" wrapText="1" shrinkToFit="1"/>
    </xf>
    <xf numFmtId="0" fontId="20" fillId="4" borderId="6" xfId="1" applyFont="1" applyFill="1" applyBorder="1" applyAlignment="1">
      <alignment horizontal="center" vertical="center" wrapText="1" shrinkToFit="1"/>
    </xf>
    <xf numFmtId="0" fontId="14" fillId="2" borderId="0" xfId="1" applyFont="1" applyFill="1" applyAlignment="1">
      <alignment horizontal="center" vertical="center"/>
    </xf>
    <xf numFmtId="0" fontId="18" fillId="4" borderId="2" xfId="1" applyFont="1" applyFill="1" applyBorder="1" applyAlignment="1">
      <alignment horizontal="center" vertical="center" shrinkToFit="1"/>
    </xf>
    <xf numFmtId="0" fontId="20" fillId="4" borderId="2" xfId="1" applyFont="1" applyFill="1" applyBorder="1" applyAlignment="1">
      <alignment horizontal="center" vertical="center" shrinkToFit="1"/>
    </xf>
    <xf numFmtId="0" fontId="20" fillId="4" borderId="2" xfId="1" applyFont="1" applyFill="1" applyBorder="1" applyAlignment="1">
      <alignment horizontal="center" vertical="center"/>
    </xf>
    <xf numFmtId="0" fontId="20" fillId="4" borderId="8" xfId="1" applyFont="1" applyFill="1" applyBorder="1" applyAlignment="1">
      <alignment horizontal="center" vertical="center"/>
    </xf>
    <xf numFmtId="0" fontId="20" fillId="4" borderId="10" xfId="1" applyFont="1" applyFill="1" applyBorder="1" applyAlignment="1">
      <alignment horizontal="center" vertical="center"/>
    </xf>
    <xf numFmtId="49" fontId="13" fillId="5" borderId="8" xfId="1" applyNumberFormat="1" applyFont="1" applyFill="1" applyBorder="1" applyAlignment="1">
      <alignment horizontal="right" vertical="center"/>
    </xf>
    <xf numFmtId="0" fontId="20" fillId="4" borderId="6" xfId="1" applyFont="1" applyFill="1" applyBorder="1" applyAlignment="1">
      <alignment horizontal="center" vertical="center" wrapText="1"/>
    </xf>
    <xf numFmtId="0" fontId="20" fillId="4" borderId="6" xfId="1" applyFont="1" applyFill="1" applyBorder="1" applyAlignment="1">
      <alignment horizontal="center" vertical="center"/>
    </xf>
    <xf numFmtId="0" fontId="20" fillId="4" borderId="7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11" fillId="2" borderId="0" xfId="1" applyFont="1" applyFill="1" applyBorder="1" applyAlignment="1">
      <alignment horizontal="center" vertical="center"/>
    </xf>
    <xf numFmtId="49" fontId="13" fillId="5" borderId="8" xfId="1" applyNumberFormat="1" applyFont="1" applyFill="1" applyBorder="1" applyAlignment="1">
      <alignment horizontal="right" vertical="center"/>
    </xf>
    <xf numFmtId="0" fontId="20" fillId="4" borderId="13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shrinkToFit="1"/>
    </xf>
    <xf numFmtId="0" fontId="13" fillId="2" borderId="0" xfId="1" applyFont="1" applyFill="1" applyBorder="1" applyAlignment="1">
      <alignment horizontal="center" vertical="center"/>
    </xf>
    <xf numFmtId="0" fontId="59" fillId="2" borderId="0" xfId="1" applyFont="1" applyFill="1" applyBorder="1" applyAlignment="1">
      <alignment horizontal="center" vertical="center" shrinkToFit="1"/>
    </xf>
    <xf numFmtId="0" fontId="59" fillId="2" borderId="0" xfId="1" applyFont="1" applyFill="1" applyBorder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0" fillId="2" borderId="0" xfId="1" applyFont="1" applyFill="1" applyAlignment="1">
      <alignment vertical="center"/>
    </xf>
    <xf numFmtId="0" fontId="58" fillId="0" borderId="0" xfId="0" applyFont="1"/>
    <xf numFmtId="0" fontId="61" fillId="2" borderId="0" xfId="1" applyFont="1" applyFill="1" applyAlignment="1">
      <alignment vertical="center"/>
    </xf>
    <xf numFmtId="0" fontId="61" fillId="2" borderId="0" xfId="1" applyFont="1" applyFill="1" applyAlignment="1">
      <alignment horizontal="center" vertical="top" shrinkToFit="1" readingOrder="2"/>
    </xf>
    <xf numFmtId="0" fontId="62" fillId="2" borderId="0" xfId="1" applyFont="1" applyFill="1" applyAlignment="1">
      <alignment vertical="center"/>
    </xf>
    <xf numFmtId="0" fontId="46" fillId="0" borderId="0" xfId="0" applyFont="1"/>
    <xf numFmtId="0" fontId="58" fillId="0" borderId="0" xfId="0" applyFont="1" applyAlignment="1">
      <alignment horizontal="left"/>
    </xf>
    <xf numFmtId="2" fontId="58" fillId="0" borderId="0" xfId="0" applyNumberFormat="1" applyFont="1"/>
    <xf numFmtId="0" fontId="58" fillId="0" borderId="0" xfId="0" applyFont="1" applyAlignment="1">
      <alignment horizontal="left" indent="1"/>
    </xf>
    <xf numFmtId="0" fontId="58" fillId="0" borderId="0" xfId="0" applyNumberFormat="1" applyFont="1"/>
    <xf numFmtId="0" fontId="58" fillId="0" borderId="0" xfId="0" applyFont="1" applyAlignment="1">
      <alignment horizontal="left" indent="2"/>
    </xf>
    <xf numFmtId="0" fontId="58" fillId="0" borderId="0" xfId="0" applyFont="1" applyAlignment="1">
      <alignment horizontal="left" indent="3"/>
    </xf>
    <xf numFmtId="0" fontId="0" fillId="0" borderId="0" xfId="0" applyNumberFormat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49" fontId="13" fillId="5" borderId="8" xfId="1" applyNumberFormat="1" applyFont="1" applyFill="1" applyBorder="1" applyAlignment="1">
      <alignment horizontal="right" vertical="center"/>
    </xf>
    <xf numFmtId="0" fontId="11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0" fillId="9" borderId="0" xfId="0" applyFill="1"/>
    <xf numFmtId="0" fontId="0" fillId="9" borderId="0" xfId="0" applyFill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49" fontId="13" fillId="5" borderId="8" xfId="1" applyNumberFormat="1" applyFont="1" applyFill="1" applyBorder="1" applyAlignment="1">
      <alignment horizontal="right" vertical="center"/>
    </xf>
    <xf numFmtId="0" fontId="63" fillId="0" borderId="0" xfId="0" applyFont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8" fillId="4" borderId="7" xfId="1" applyFont="1" applyFill="1" applyBorder="1" applyAlignment="1">
      <alignment horizontal="center" vertical="center" wrapText="1"/>
    </xf>
    <xf numFmtId="0" fontId="18" fillId="4" borderId="2" xfId="1" applyFont="1" applyFill="1" applyBorder="1" applyAlignment="1">
      <alignment horizontal="center" vertical="center"/>
    </xf>
    <xf numFmtId="0" fontId="20" fillId="4" borderId="2" xfId="1" applyFont="1" applyFill="1" applyBorder="1" applyAlignment="1">
      <alignment horizontal="center" vertical="center" shrinkToFit="1"/>
    </xf>
    <xf numFmtId="0" fontId="20" fillId="4" borderId="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shrinkToFit="1"/>
    </xf>
    <xf numFmtId="0" fontId="13" fillId="2" borderId="0" xfId="1" applyFont="1" applyFill="1" applyAlignment="1">
      <alignment horizontal="center" vertical="center" readingOrder="2"/>
    </xf>
    <xf numFmtId="0" fontId="21" fillId="0" borderId="0" xfId="0" applyFont="1" applyAlignment="1">
      <alignment horizontal="center"/>
    </xf>
    <xf numFmtId="0" fontId="28" fillId="0" borderId="0" xfId="1" applyFont="1" applyFill="1" applyBorder="1" applyAlignment="1">
      <alignment horizontal="center" vertical="center"/>
    </xf>
    <xf numFmtId="0" fontId="40" fillId="2" borderId="0" xfId="1" applyFont="1" applyFill="1" applyAlignment="1">
      <alignment vertical="center"/>
    </xf>
    <xf numFmtId="0" fontId="64" fillId="0" borderId="0" xfId="0" applyNumberFormat="1" applyFont="1"/>
    <xf numFmtId="16" fontId="21" fillId="0" borderId="0" xfId="0" applyNumberFormat="1" applyFont="1"/>
    <xf numFmtId="2" fontId="22" fillId="2" borderId="0" xfId="1" applyNumberFormat="1" applyFont="1" applyFill="1" applyAlignment="1">
      <alignment vertical="center"/>
    </xf>
    <xf numFmtId="2" fontId="22" fillId="2" borderId="0" xfId="1" applyNumberFormat="1" applyFont="1" applyFill="1" applyAlignment="1">
      <alignment horizontal="center" vertical="center"/>
    </xf>
    <xf numFmtId="164" fontId="26" fillId="2" borderId="0" xfId="1" applyNumberFormat="1" applyFont="1" applyFill="1" applyAlignment="1">
      <alignment vertical="center"/>
    </xf>
    <xf numFmtId="2" fontId="26" fillId="2" borderId="0" xfId="1" applyNumberFormat="1" applyFont="1" applyFill="1" applyAlignment="1">
      <alignment horizontal="center" vertical="center"/>
    </xf>
    <xf numFmtId="2" fontId="11" fillId="2" borderId="0" xfId="1" applyNumberFormat="1" applyFont="1" applyFill="1" applyAlignment="1">
      <alignment vertical="center"/>
    </xf>
    <xf numFmtId="2" fontId="11" fillId="2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0" fillId="2" borderId="0" xfId="1" applyNumberFormat="1" applyFont="1" applyFill="1" applyAlignment="1">
      <alignment vertical="center"/>
    </xf>
    <xf numFmtId="2" fontId="28" fillId="2" borderId="0" xfId="1" applyNumberFormat="1" applyFont="1" applyFill="1" applyAlignment="1">
      <alignment horizontal="center" vertical="center"/>
    </xf>
    <xf numFmtId="0" fontId="18" fillId="4" borderId="2" xfId="1" applyFont="1" applyFill="1" applyBorder="1" applyAlignment="1">
      <alignment horizontal="center" vertical="center" shrinkToFit="1"/>
    </xf>
    <xf numFmtId="0" fontId="20" fillId="4" borderId="2" xfId="1" applyFont="1" applyFill="1" applyBorder="1" applyAlignment="1">
      <alignment horizontal="center" vertical="center" shrinkToFit="1"/>
    </xf>
    <xf numFmtId="0" fontId="18" fillId="4" borderId="7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2" xfId="11" applyFont="1" applyFill="1" applyBorder="1" applyAlignment="1">
      <alignment horizontal="center" vertical="center" shrinkToFit="1" readingOrder="2"/>
    </xf>
    <xf numFmtId="0" fontId="18" fillId="4" borderId="8" xfId="11" applyFont="1" applyFill="1" applyBorder="1" applyAlignment="1">
      <alignment horizontal="center" vertical="center" shrinkToFit="1" readingOrder="2"/>
    </xf>
    <xf numFmtId="0" fontId="22" fillId="5" borderId="2" xfId="11" applyFont="1" applyFill="1" applyBorder="1" applyAlignment="1">
      <alignment horizontal="center" vertical="center" wrapText="1" shrinkToFit="1"/>
    </xf>
    <xf numFmtId="0" fontId="22" fillId="5" borderId="2" xfId="11" applyFont="1" applyFill="1" applyBorder="1" applyAlignment="1">
      <alignment horizontal="left" vertical="center" wrapText="1" shrinkToFit="1"/>
    </xf>
    <xf numFmtId="0" fontId="22" fillId="5" borderId="2" xfId="11" applyFont="1" applyFill="1" applyBorder="1" applyAlignment="1">
      <alignment horizontal="right" vertical="center" wrapText="1" shrinkToFit="1" readingOrder="2"/>
    </xf>
    <xf numFmtId="49" fontId="22" fillId="5" borderId="8" xfId="11" applyNumberFormat="1" applyFont="1" applyFill="1" applyBorder="1" applyAlignment="1">
      <alignment horizontal="center" vertical="center" wrapText="1" shrinkToFit="1" readingOrder="2"/>
    </xf>
    <xf numFmtId="0" fontId="22" fillId="6" borderId="2" xfId="11" applyFont="1" applyFill="1" applyBorder="1" applyAlignment="1">
      <alignment horizontal="center" vertical="center" wrapText="1" shrinkToFit="1"/>
    </xf>
    <xf numFmtId="0" fontId="22" fillId="6" borderId="2" xfId="11" applyFont="1" applyFill="1" applyBorder="1" applyAlignment="1">
      <alignment horizontal="left" vertical="center" wrapText="1" shrinkToFit="1"/>
    </xf>
    <xf numFmtId="0" fontId="22" fillId="6" borderId="2" xfId="11" applyFont="1" applyFill="1" applyBorder="1" applyAlignment="1">
      <alignment horizontal="right" vertical="center" wrapText="1" shrinkToFit="1" readingOrder="2"/>
    </xf>
    <xf numFmtId="49" fontId="22" fillId="6" borderId="8" xfId="11" applyNumberFormat="1" applyFont="1" applyFill="1" applyBorder="1" applyAlignment="1">
      <alignment horizontal="center" vertical="center" wrapText="1" shrinkToFit="1" readingOrder="2"/>
    </xf>
    <xf numFmtId="49" fontId="26" fillId="0" borderId="0" xfId="11" applyNumberFormat="1" applyFont="1" applyAlignment="1">
      <alignment readingOrder="1"/>
    </xf>
    <xf numFmtId="0" fontId="26" fillId="0" borderId="0" xfId="11" applyFont="1" applyAlignment="1">
      <alignment horizontal="left"/>
    </xf>
    <xf numFmtId="0" fontId="26" fillId="0" borderId="0" xfId="11" applyFont="1" applyAlignment="1">
      <alignment horizontal="right" readingOrder="2"/>
    </xf>
    <xf numFmtId="49" fontId="26" fillId="0" borderId="0" xfId="11" applyNumberFormat="1" applyFont="1" applyAlignment="1">
      <alignment horizontal="center" readingOrder="2"/>
    </xf>
    <xf numFmtId="0" fontId="65" fillId="4" borderId="5" xfId="1" applyFont="1" applyFill="1" applyBorder="1" applyAlignment="1">
      <alignment horizontal="center" vertical="center" wrapText="1"/>
    </xf>
    <xf numFmtId="0" fontId="65" fillId="4" borderId="7" xfId="1" applyFont="1" applyFill="1" applyBorder="1" applyAlignment="1">
      <alignment horizontal="center" vertical="center" wrapText="1"/>
    </xf>
    <xf numFmtId="0" fontId="65" fillId="4" borderId="6" xfId="1" applyFont="1" applyFill="1" applyBorder="1" applyAlignment="1">
      <alignment horizontal="center" vertical="center" wrapText="1" shrinkToFit="1"/>
    </xf>
    <xf numFmtId="0" fontId="23" fillId="2" borderId="0" xfId="1" applyFont="1" applyFill="1" applyBorder="1" applyAlignment="1">
      <alignment vertical="center" shrinkToFit="1"/>
    </xf>
    <xf numFmtId="0" fontId="33" fillId="2" borderId="0" xfId="1" applyFont="1" applyFill="1" applyAlignment="1">
      <alignment vertical="center" shrinkToFit="1"/>
    </xf>
    <xf numFmtId="0" fontId="57" fillId="0" borderId="0" xfId="0" applyFont="1" applyAlignment="1">
      <alignment horizontal="left"/>
    </xf>
    <xf numFmtId="0" fontId="23" fillId="2" borderId="0" xfId="1" applyFont="1" applyFill="1" applyBorder="1" applyAlignment="1">
      <alignment horizontal="right" vertical="center" readingOrder="2"/>
    </xf>
    <xf numFmtId="0" fontId="57" fillId="0" borderId="0" xfId="0" applyNumberFormat="1" applyFont="1"/>
    <xf numFmtId="0" fontId="14" fillId="2" borderId="0" xfId="1" applyFont="1" applyFill="1" applyAlignment="1">
      <alignment vertical="center"/>
    </xf>
    <xf numFmtId="164" fontId="26" fillId="2" borderId="0" xfId="1" applyNumberFormat="1" applyFont="1" applyFill="1" applyAlignment="1">
      <alignment horizontal="center" vertical="center"/>
    </xf>
    <xf numFmtId="164" fontId="21" fillId="0" borderId="0" xfId="0" applyNumberFormat="1" applyFont="1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" fontId="22" fillId="2" borderId="0" xfId="1" applyNumberFormat="1" applyFont="1" applyFill="1" applyAlignment="1">
      <alignment horizontal="center" vertical="center"/>
    </xf>
    <xf numFmtId="0" fontId="11" fillId="2" borderId="16" xfId="1" applyFont="1" applyFill="1" applyBorder="1" applyAlignment="1">
      <alignment vertical="center" shrinkToFit="1" readingOrder="2"/>
    </xf>
    <xf numFmtId="164" fontId="11" fillId="2" borderId="0" xfId="1" applyNumberFormat="1" applyFont="1" applyFill="1" applyAlignment="1">
      <alignment vertical="center"/>
    </xf>
    <xf numFmtId="1" fontId="11" fillId="2" borderId="0" xfId="1" applyNumberFormat="1" applyFont="1" applyFill="1" applyAlignment="1">
      <alignment vertical="center"/>
    </xf>
    <xf numFmtId="0" fontId="33" fillId="2" borderId="16" xfId="1" applyFont="1" applyFill="1" applyBorder="1" applyAlignment="1">
      <alignment vertical="center" shrinkToFit="1"/>
    </xf>
    <xf numFmtId="49" fontId="10" fillId="0" borderId="0" xfId="11" applyNumberFormat="1" applyFont="1" applyFill="1" applyBorder="1" applyAlignment="1">
      <alignment horizontal="center" wrapText="1" readingOrder="1"/>
    </xf>
    <xf numFmtId="49" fontId="10" fillId="0" borderId="3" xfId="11" applyNumberFormat="1" applyFont="1" applyFill="1" applyBorder="1" applyAlignment="1">
      <alignment horizontal="center" wrapText="1" readingOrder="1"/>
    </xf>
    <xf numFmtId="0" fontId="23" fillId="2" borderId="1" xfId="1" applyFont="1" applyFill="1" applyBorder="1" applyAlignment="1">
      <alignment vertical="top" shrinkToFit="1"/>
    </xf>
    <xf numFmtId="0" fontId="11" fillId="2" borderId="1" xfId="1" applyFont="1" applyFill="1" applyBorder="1" applyAlignment="1">
      <alignment vertical="top" shrinkToFit="1" readingOrder="2"/>
    </xf>
    <xf numFmtId="0" fontId="12" fillId="3" borderId="4" xfId="1" applyFont="1" applyFill="1" applyBorder="1" applyAlignment="1">
      <alignment horizontal="center" vertical="center" wrapText="1" readingOrder="1"/>
    </xf>
    <xf numFmtId="0" fontId="12" fillId="3" borderId="0" xfId="1" applyFont="1" applyFill="1" applyBorder="1" applyAlignment="1">
      <alignment horizontal="center" vertical="center" wrapText="1" readingOrder="1"/>
    </xf>
    <xf numFmtId="0" fontId="14" fillId="2" borderId="0" xfId="1" applyFont="1" applyFill="1" applyAlignment="1">
      <alignment horizontal="center" vertical="center" shrinkToFit="1" readingOrder="2"/>
    </xf>
    <xf numFmtId="0" fontId="13" fillId="2" borderId="3" xfId="1" applyFont="1" applyFill="1" applyBorder="1" applyAlignment="1">
      <alignment horizontal="center" vertical="top" shrinkToFit="1" readingOrder="1"/>
    </xf>
    <xf numFmtId="0" fontId="18" fillId="4" borderId="2" xfId="1" applyFont="1" applyFill="1" applyBorder="1" applyAlignment="1">
      <alignment horizontal="center" vertical="center" shrinkToFit="1" readingOrder="2"/>
    </xf>
    <xf numFmtId="0" fontId="18" fillId="4" borderId="2" xfId="1" applyFont="1" applyFill="1" applyBorder="1" applyAlignment="1">
      <alignment horizontal="center" vertical="center" shrinkToFit="1"/>
    </xf>
    <xf numFmtId="0" fontId="20" fillId="4" borderId="2" xfId="1" applyFont="1" applyFill="1" applyBorder="1" applyAlignment="1">
      <alignment horizontal="center" vertical="center" shrinkToFit="1"/>
    </xf>
    <xf numFmtId="0" fontId="23" fillId="2" borderId="1" xfId="1" applyFont="1" applyFill="1" applyBorder="1" applyAlignment="1">
      <alignment horizontal="center" vertical="center" shrinkToFit="1"/>
    </xf>
    <xf numFmtId="0" fontId="11" fillId="2" borderId="1" xfId="1" applyFont="1" applyFill="1" applyBorder="1" applyAlignment="1">
      <alignment horizontal="center" vertical="center" shrinkToFit="1" readingOrder="2"/>
    </xf>
    <xf numFmtId="0" fontId="14" fillId="3" borderId="0" xfId="1" applyFont="1" applyFill="1" applyAlignment="1">
      <alignment horizontal="center" vertical="center" readingOrder="2"/>
    </xf>
    <xf numFmtId="0" fontId="13" fillId="2" borderId="3" xfId="1" applyFont="1" applyFill="1" applyBorder="1" applyAlignment="1">
      <alignment horizontal="center" vertical="top"/>
    </xf>
    <xf numFmtId="0" fontId="11" fillId="2" borderId="1" xfId="1" applyFont="1" applyFill="1" applyBorder="1" applyAlignment="1">
      <alignment horizontal="right" vertical="center" shrinkToFit="1" readingOrder="2"/>
    </xf>
    <xf numFmtId="0" fontId="23" fillId="2" borderId="1" xfId="1" applyFont="1" applyFill="1" applyBorder="1" applyAlignment="1">
      <alignment horizontal="left" vertical="center" shrinkToFit="1"/>
    </xf>
    <xf numFmtId="0" fontId="14" fillId="2" borderId="0" xfId="1" applyFont="1" applyFill="1" applyAlignment="1">
      <alignment horizontal="center" vertical="center"/>
    </xf>
    <xf numFmtId="0" fontId="20" fillId="4" borderId="2" xfId="1" applyFont="1" applyFill="1" applyBorder="1" applyAlignment="1">
      <alignment horizontal="center" vertical="center" wrapText="1" shrinkToFit="1"/>
    </xf>
    <xf numFmtId="0" fontId="18" fillId="4" borderId="2" xfId="1" applyFont="1" applyFill="1" applyBorder="1" applyAlignment="1">
      <alignment horizontal="center" vertical="center" wrapText="1"/>
    </xf>
    <xf numFmtId="0" fontId="18" fillId="4" borderId="7" xfId="1" applyFont="1" applyFill="1" applyBorder="1" applyAlignment="1">
      <alignment horizontal="center" vertical="center" wrapText="1"/>
    </xf>
    <xf numFmtId="0" fontId="30" fillId="4" borderId="2" xfId="1" applyFont="1" applyFill="1" applyBorder="1" applyAlignment="1">
      <alignment horizontal="center" vertical="center"/>
    </xf>
    <xf numFmtId="0" fontId="30" fillId="4" borderId="12" xfId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21" fillId="0" borderId="1" xfId="0" applyFont="1" applyBorder="1" applyAlignment="1">
      <alignment horizontal="center"/>
    </xf>
    <xf numFmtId="0" fontId="14" fillId="2" borderId="0" xfId="1" applyFont="1" applyFill="1" applyAlignment="1">
      <alignment horizontal="center" vertical="center" readingOrder="2"/>
    </xf>
    <xf numFmtId="0" fontId="20" fillId="4" borderId="2" xfId="1" applyFont="1" applyFill="1" applyBorder="1" applyAlignment="1">
      <alignment horizontal="center" vertical="center"/>
    </xf>
    <xf numFmtId="0" fontId="20" fillId="4" borderId="7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20" fillId="4" borderId="8" xfId="1" applyFont="1" applyFill="1" applyBorder="1" applyAlignment="1">
      <alignment horizontal="center" vertical="center"/>
    </xf>
    <xf numFmtId="0" fontId="53" fillId="4" borderId="2" xfId="1" applyFont="1" applyFill="1" applyBorder="1"/>
    <xf numFmtId="0" fontId="11" fillId="2" borderId="1" xfId="1" applyFont="1" applyFill="1" applyBorder="1" applyAlignment="1">
      <alignment horizontal="left" vertical="center" shrinkToFit="1"/>
    </xf>
    <xf numFmtId="0" fontId="13" fillId="2" borderId="0" xfId="1" applyFont="1" applyFill="1" applyAlignment="1">
      <alignment horizontal="center" vertical="center" readingOrder="2"/>
    </xf>
    <xf numFmtId="0" fontId="18" fillId="4" borderId="5" xfId="1" applyFont="1" applyFill="1" applyBorder="1" applyAlignment="1">
      <alignment horizontal="center" vertical="center" wrapText="1" shrinkToFit="1"/>
    </xf>
    <xf numFmtId="0" fontId="18" fillId="4" borderId="6" xfId="1" applyFont="1" applyFill="1" applyBorder="1" applyAlignment="1">
      <alignment horizontal="center" vertical="center" wrapText="1" shrinkToFit="1"/>
    </xf>
    <xf numFmtId="0" fontId="11" fillId="2" borderId="16" xfId="1" applyFont="1" applyFill="1" applyBorder="1" applyAlignment="1">
      <alignment horizontal="left" vertical="center" shrinkToFit="1"/>
    </xf>
    <xf numFmtId="0" fontId="11" fillId="2" borderId="16" xfId="1" applyFont="1" applyFill="1" applyBorder="1" applyAlignment="1">
      <alignment horizontal="right" vertical="center" shrinkToFit="1" readingOrder="2"/>
    </xf>
    <xf numFmtId="0" fontId="20" fillId="4" borderId="5" xfId="1" applyFont="1" applyFill="1" applyBorder="1" applyAlignment="1">
      <alignment horizontal="center" vertical="center" wrapText="1" shrinkToFit="1"/>
    </xf>
    <xf numFmtId="0" fontId="20" fillId="4" borderId="6" xfId="1" applyFont="1" applyFill="1" applyBorder="1" applyAlignment="1">
      <alignment horizontal="center" vertical="center" wrapText="1" shrinkToFit="1"/>
    </xf>
    <xf numFmtId="0" fontId="24" fillId="7" borderId="0" xfId="0" applyFont="1" applyFill="1" applyAlignment="1">
      <alignment horizontal="center" vertical="center" wrapText="1" readingOrder="2"/>
    </xf>
    <xf numFmtId="0" fontId="13" fillId="2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20" fillId="4" borderId="10" xfId="1" applyFont="1" applyFill="1" applyBorder="1" applyAlignment="1">
      <alignment horizontal="center" vertical="center"/>
    </xf>
    <xf numFmtId="0" fontId="20" fillId="4" borderId="3" xfId="1" applyFont="1" applyFill="1" applyBorder="1" applyAlignment="1">
      <alignment horizontal="center" vertical="center"/>
    </xf>
    <xf numFmtId="0" fontId="20" fillId="4" borderId="11" xfId="1" applyFont="1" applyFill="1" applyBorder="1" applyAlignment="1">
      <alignment horizontal="center" vertical="center"/>
    </xf>
    <xf numFmtId="49" fontId="13" fillId="5" borderId="8" xfId="1" applyNumberFormat="1" applyFont="1" applyFill="1" applyBorder="1" applyAlignment="1">
      <alignment horizontal="left" vertical="center"/>
    </xf>
    <xf numFmtId="49" fontId="13" fillId="5" borderId="12" xfId="1" applyNumberFormat="1" applyFont="1" applyFill="1" applyBorder="1" applyAlignment="1">
      <alignment horizontal="left" vertical="center"/>
    </xf>
    <xf numFmtId="49" fontId="13" fillId="6" borderId="8" xfId="1" applyNumberFormat="1" applyFont="1" applyFill="1" applyBorder="1" applyAlignment="1">
      <alignment horizontal="left" vertical="center"/>
    </xf>
    <xf numFmtId="49" fontId="13" fillId="6" borderId="12" xfId="1" applyNumberFormat="1" applyFont="1" applyFill="1" applyBorder="1" applyAlignment="1">
      <alignment horizontal="left" vertical="center"/>
    </xf>
    <xf numFmtId="0" fontId="38" fillId="4" borderId="13" xfId="1" applyFont="1" applyFill="1" applyBorder="1" applyAlignment="1">
      <alignment horizontal="right" vertical="center"/>
    </xf>
    <xf numFmtId="0" fontId="38" fillId="4" borderId="14" xfId="1" applyFont="1" applyFill="1" applyBorder="1" applyAlignment="1">
      <alignment horizontal="right" vertical="center"/>
    </xf>
    <xf numFmtId="0" fontId="33" fillId="2" borderId="1" xfId="1" applyFont="1" applyFill="1" applyBorder="1" applyAlignment="1">
      <alignment horizontal="left" vertical="center" shrinkToFit="1"/>
    </xf>
    <xf numFmtId="0" fontId="27" fillId="2" borderId="1" xfId="1" applyFont="1" applyFill="1" applyBorder="1" applyAlignment="1">
      <alignment horizontal="right" vertical="center" shrinkToFit="1" readingOrder="2"/>
    </xf>
    <xf numFmtId="0" fontId="22" fillId="0" borderId="1" xfId="1" applyFont="1" applyFill="1" applyBorder="1" applyAlignment="1">
      <alignment horizontal="right" vertical="center" readingOrder="2"/>
    </xf>
    <xf numFmtId="0" fontId="33" fillId="2" borderId="16" xfId="1" applyFont="1" applyFill="1" applyBorder="1" applyAlignment="1">
      <alignment horizontal="left" vertical="center" shrinkToFit="1"/>
    </xf>
    <xf numFmtId="49" fontId="13" fillId="5" borderId="8" xfId="1" applyNumberFormat="1" applyFont="1" applyFill="1" applyBorder="1" applyAlignment="1">
      <alignment horizontal="right" vertical="center"/>
    </xf>
    <xf numFmtId="49" fontId="13" fillId="5" borderId="12" xfId="1" applyNumberFormat="1" applyFont="1" applyFill="1" applyBorder="1" applyAlignment="1">
      <alignment horizontal="right" vertical="center"/>
    </xf>
    <xf numFmtId="0" fontId="18" fillId="4" borderId="10" xfId="1" applyFont="1" applyFill="1" applyBorder="1" applyAlignment="1">
      <alignment horizontal="center" vertical="center"/>
    </xf>
    <xf numFmtId="0" fontId="18" fillId="4" borderId="11" xfId="1" applyFont="1" applyFill="1" applyBorder="1" applyAlignment="1">
      <alignment horizontal="center" vertical="center"/>
    </xf>
    <xf numFmtId="0" fontId="20" fillId="4" borderId="7" xfId="1" applyFont="1" applyFill="1" applyBorder="1" applyAlignment="1">
      <alignment horizontal="center" vertical="center" wrapText="1" shrinkToFit="1"/>
    </xf>
    <xf numFmtId="0" fontId="30" fillId="4" borderId="13" xfId="1" applyFont="1" applyFill="1" applyBorder="1" applyAlignment="1">
      <alignment horizontal="center" vertical="center" shrinkToFit="1"/>
    </xf>
    <xf numFmtId="0" fontId="30" fillId="4" borderId="14" xfId="1" applyFont="1" applyFill="1" applyBorder="1" applyAlignment="1">
      <alignment horizontal="center" vertical="center" shrinkToFit="1"/>
    </xf>
    <xf numFmtId="0" fontId="30" fillId="4" borderId="9" xfId="1" applyFont="1" applyFill="1" applyBorder="1" applyAlignment="1">
      <alignment horizontal="center" vertical="center" shrinkToFit="1"/>
    </xf>
    <xf numFmtId="0" fontId="30" fillId="4" borderId="15" xfId="1" applyFont="1" applyFill="1" applyBorder="1" applyAlignment="1">
      <alignment horizontal="center" vertical="center" shrinkToFit="1"/>
    </xf>
    <xf numFmtId="0" fontId="30" fillId="4" borderId="10" xfId="1" applyFont="1" applyFill="1" applyBorder="1" applyAlignment="1">
      <alignment horizontal="center" vertical="center" shrinkToFit="1"/>
    </xf>
    <xf numFmtId="0" fontId="18" fillId="4" borderId="7" xfId="1" applyFont="1" applyFill="1" applyBorder="1" applyAlignment="1">
      <alignment horizontal="center" vertical="center"/>
    </xf>
    <xf numFmtId="0" fontId="18" fillId="4" borderId="5" xfId="1" applyFont="1" applyFill="1" applyBorder="1" applyAlignment="1">
      <alignment horizontal="center" vertical="center"/>
    </xf>
    <xf numFmtId="0" fontId="18" fillId="4" borderId="7" xfId="1" applyFont="1" applyFill="1" applyBorder="1" applyAlignment="1">
      <alignment horizontal="center" vertical="center" wrapText="1" shrinkToFit="1"/>
    </xf>
    <xf numFmtId="0" fontId="18" fillId="4" borderId="13" xfId="1" applyFont="1" applyFill="1" applyBorder="1" applyAlignment="1">
      <alignment horizontal="center" vertical="center"/>
    </xf>
    <xf numFmtId="0" fontId="18" fillId="4" borderId="14" xfId="1" applyFont="1" applyFill="1" applyBorder="1" applyAlignment="1">
      <alignment horizontal="center" vertical="center"/>
    </xf>
    <xf numFmtId="0" fontId="26" fillId="2" borderId="1" xfId="1" applyFont="1" applyFill="1" applyBorder="1" applyAlignment="1">
      <alignment horizontal="center" vertical="center" shrinkToFit="1"/>
    </xf>
    <xf numFmtId="49" fontId="13" fillId="2" borderId="0" xfId="0" applyNumberFormat="1" applyFont="1" applyFill="1" applyBorder="1" applyAlignment="1">
      <alignment horizontal="left" vertical="center" readingOrder="2"/>
    </xf>
    <xf numFmtId="0" fontId="23" fillId="2" borderId="3" xfId="1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30" fillId="4" borderId="7" xfId="1" applyFont="1" applyFill="1" applyBorder="1" applyAlignment="1">
      <alignment horizontal="center" vertical="center" shrinkToFit="1"/>
    </xf>
    <xf numFmtId="0" fontId="30" fillId="4" borderId="5" xfId="1" applyFont="1" applyFill="1" applyBorder="1" applyAlignment="1">
      <alignment horizontal="center" vertical="center" shrinkToFit="1"/>
    </xf>
    <xf numFmtId="0" fontId="30" fillId="4" borderId="6" xfId="1" applyFont="1" applyFill="1" applyBorder="1" applyAlignment="1">
      <alignment horizontal="center" vertical="center" shrinkToFit="1"/>
    </xf>
    <xf numFmtId="0" fontId="11" fillId="2" borderId="0" xfId="1" applyFont="1" applyFill="1" applyAlignment="1">
      <alignment horizontal="right" vertical="center"/>
    </xf>
    <xf numFmtId="0" fontId="11" fillId="2" borderId="0" xfId="1" applyFont="1" applyFill="1" applyBorder="1" applyAlignment="1">
      <alignment horizontal="left" vertical="center" shrinkToFit="1"/>
    </xf>
    <xf numFmtId="0" fontId="26" fillId="2" borderId="0" xfId="1" applyFont="1" applyFill="1" applyAlignment="1">
      <alignment horizontal="left" vertical="center" shrinkToFit="1"/>
    </xf>
    <xf numFmtId="0" fontId="26" fillId="2" borderId="0" xfId="1" applyFont="1" applyFill="1" applyAlignment="1">
      <alignment horizontal="right" vertical="center"/>
    </xf>
    <xf numFmtId="0" fontId="20" fillId="4" borderId="12" xfId="1" applyFont="1" applyFill="1" applyBorder="1" applyAlignment="1">
      <alignment horizontal="center" vertical="center" shrinkToFit="1"/>
    </xf>
    <xf numFmtId="0" fontId="49" fillId="4" borderId="7" xfId="1" applyFont="1" applyFill="1" applyBorder="1" applyAlignment="1">
      <alignment horizontal="center" vertical="center" wrapText="1" shrinkToFit="1"/>
    </xf>
    <xf numFmtId="0" fontId="49" fillId="4" borderId="5" xfId="1" applyFont="1" applyFill="1" applyBorder="1" applyAlignment="1">
      <alignment horizontal="center" vertical="center" wrapText="1" shrinkToFit="1"/>
    </xf>
    <xf numFmtId="0" fontId="20" fillId="4" borderId="7" xfId="1" applyFont="1" applyFill="1" applyBorder="1" applyAlignment="1">
      <alignment horizontal="center" vertical="center" shrinkToFit="1"/>
    </xf>
    <xf numFmtId="0" fontId="20" fillId="4" borderId="5" xfId="1" applyFont="1" applyFill="1" applyBorder="1" applyAlignment="1">
      <alignment horizontal="center" vertical="center" shrinkToFit="1"/>
    </xf>
    <xf numFmtId="0" fontId="20" fillId="4" borderId="6" xfId="1" applyFont="1" applyFill="1" applyBorder="1" applyAlignment="1">
      <alignment horizontal="center" vertical="center" shrinkToFit="1"/>
    </xf>
    <xf numFmtId="0" fontId="50" fillId="4" borderId="7" xfId="1" applyFont="1" applyFill="1" applyBorder="1" applyAlignment="1">
      <alignment horizontal="center" vertical="center" wrapText="1" shrinkToFit="1"/>
    </xf>
    <xf numFmtId="0" fontId="50" fillId="4" borderId="5" xfId="1" applyFont="1" applyFill="1" applyBorder="1" applyAlignment="1">
      <alignment horizontal="center" vertical="center" wrapText="1" shrinkToFit="1"/>
    </xf>
    <xf numFmtId="0" fontId="13" fillId="2" borderId="3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top" readingOrder="1"/>
    </xf>
    <xf numFmtId="0" fontId="13" fillId="2" borderId="0" xfId="1" applyFont="1" applyFill="1" applyAlignment="1">
      <alignment horizontal="center" vertical="center" readingOrder="1"/>
    </xf>
    <xf numFmtId="0" fontId="20" fillId="4" borderId="13" xfId="1" applyFont="1" applyFill="1" applyBorder="1" applyAlignment="1">
      <alignment horizontal="center" vertical="center"/>
    </xf>
    <xf numFmtId="0" fontId="20" fillId="4" borderId="1" xfId="1" applyFont="1" applyFill="1" applyBorder="1" applyAlignment="1">
      <alignment horizontal="center" vertical="center"/>
    </xf>
    <xf numFmtId="0" fontId="20" fillId="4" borderId="14" xfId="1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horizontal="center" vertical="center" wrapText="1" shrinkToFit="1"/>
    </xf>
    <xf numFmtId="0" fontId="11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52" fillId="2" borderId="0" xfId="1" applyFont="1" applyFill="1" applyAlignment="1">
      <alignment horizontal="center" vertical="center"/>
    </xf>
    <xf numFmtId="0" fontId="30" fillId="4" borderId="10" xfId="1" applyFont="1" applyFill="1" applyBorder="1" applyAlignment="1">
      <alignment horizontal="left" vertical="center" shrinkToFit="1"/>
    </xf>
  </cellXfs>
  <cellStyles count="13">
    <cellStyle name="Comma" xfId="12" builtinId="3"/>
    <cellStyle name="Comma 2" xfId="5"/>
    <cellStyle name="Hyperlink 2" xfId="6"/>
    <cellStyle name="Normal" xfId="0" builtinId="0"/>
    <cellStyle name="Normal 2" xfId="1"/>
    <cellStyle name="Normal 2 2" xfId="2"/>
    <cellStyle name="Normal 2 2 2" xfId="9"/>
    <cellStyle name="Normal 3" xfId="4"/>
    <cellStyle name="Normal 4" xfId="8"/>
    <cellStyle name="Normal 5" xfId="10"/>
    <cellStyle name="Normal 5 2" xfId="11"/>
    <cellStyle name="Percent 2" xfId="3"/>
    <cellStyle name="Percent 2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onnections" Target="connection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1704975</xdr:colOff>
      <xdr:row>0</xdr:row>
      <xdr:rowOff>66675</xdr:rowOff>
    </xdr:from>
    <xdr:to>
      <xdr:col>4</xdr:col>
      <xdr:colOff>9525</xdr:colOff>
      <xdr:row>1</xdr:row>
      <xdr:rowOff>342900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66675"/>
          <a:ext cx="24003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2"/>
  <sheetViews>
    <sheetView showGridLines="0" view="pageBreakPreview" zoomScale="80" zoomScaleNormal="85" zoomScaleSheetLayoutView="80" workbookViewId="0">
      <selection activeCell="C55" sqref="C55"/>
    </sheetView>
  </sheetViews>
  <sheetFormatPr defaultRowHeight="18"/>
  <cols>
    <col min="1" max="1" width="10.875" style="330" bestFit="1" customWidth="1"/>
    <col min="2" max="2" width="44.375" style="331" customWidth="1"/>
    <col min="3" max="3" width="44.375" style="332" customWidth="1"/>
    <col min="4" max="4" width="9.375" style="333" customWidth="1"/>
    <col min="5" max="5" width="2.625" style="4" customWidth="1"/>
    <col min="6" max="256" width="9" style="1"/>
    <col min="257" max="257" width="10.875" style="1" bestFit="1" customWidth="1"/>
    <col min="258" max="259" width="44.375" style="1" customWidth="1"/>
    <col min="260" max="260" width="9.375" style="1" customWidth="1"/>
    <col min="261" max="261" width="2.625" style="1" customWidth="1"/>
    <col min="262" max="512" width="9" style="1"/>
    <col min="513" max="513" width="10.875" style="1" bestFit="1" customWidth="1"/>
    <col min="514" max="515" width="44.375" style="1" customWidth="1"/>
    <col min="516" max="516" width="9.375" style="1" customWidth="1"/>
    <col min="517" max="517" width="2.625" style="1" customWidth="1"/>
    <col min="518" max="768" width="9" style="1"/>
    <col min="769" max="769" width="10.875" style="1" bestFit="1" customWidth="1"/>
    <col min="770" max="771" width="44.375" style="1" customWidth="1"/>
    <col min="772" max="772" width="9.375" style="1" customWidth="1"/>
    <col min="773" max="773" width="2.625" style="1" customWidth="1"/>
    <col min="774" max="1024" width="9" style="1"/>
    <col min="1025" max="1025" width="10.875" style="1" bestFit="1" customWidth="1"/>
    <col min="1026" max="1027" width="44.375" style="1" customWidth="1"/>
    <col min="1028" max="1028" width="9.375" style="1" customWidth="1"/>
    <col min="1029" max="1029" width="2.625" style="1" customWidth="1"/>
    <col min="1030" max="1280" width="9" style="1"/>
    <col min="1281" max="1281" width="10.875" style="1" bestFit="1" customWidth="1"/>
    <col min="1282" max="1283" width="44.375" style="1" customWidth="1"/>
    <col min="1284" max="1284" width="9.375" style="1" customWidth="1"/>
    <col min="1285" max="1285" width="2.625" style="1" customWidth="1"/>
    <col min="1286" max="1536" width="9" style="1"/>
    <col min="1537" max="1537" width="10.875" style="1" bestFit="1" customWidth="1"/>
    <col min="1538" max="1539" width="44.375" style="1" customWidth="1"/>
    <col min="1540" max="1540" width="9.375" style="1" customWidth="1"/>
    <col min="1541" max="1541" width="2.625" style="1" customWidth="1"/>
    <col min="1542" max="1792" width="9" style="1"/>
    <col min="1793" max="1793" width="10.875" style="1" bestFit="1" customWidth="1"/>
    <col min="1794" max="1795" width="44.375" style="1" customWidth="1"/>
    <col min="1796" max="1796" width="9.375" style="1" customWidth="1"/>
    <col min="1797" max="1797" width="2.625" style="1" customWidth="1"/>
    <col min="1798" max="2048" width="9" style="1"/>
    <col min="2049" max="2049" width="10.875" style="1" bestFit="1" customWidth="1"/>
    <col min="2050" max="2051" width="44.375" style="1" customWidth="1"/>
    <col min="2052" max="2052" width="9.375" style="1" customWidth="1"/>
    <col min="2053" max="2053" width="2.625" style="1" customWidth="1"/>
    <col min="2054" max="2304" width="9" style="1"/>
    <col min="2305" max="2305" width="10.875" style="1" bestFit="1" customWidth="1"/>
    <col min="2306" max="2307" width="44.375" style="1" customWidth="1"/>
    <col min="2308" max="2308" width="9.375" style="1" customWidth="1"/>
    <col min="2309" max="2309" width="2.625" style="1" customWidth="1"/>
    <col min="2310" max="2560" width="9" style="1"/>
    <col min="2561" max="2561" width="10.875" style="1" bestFit="1" customWidth="1"/>
    <col min="2562" max="2563" width="44.375" style="1" customWidth="1"/>
    <col min="2564" max="2564" width="9.375" style="1" customWidth="1"/>
    <col min="2565" max="2565" width="2.625" style="1" customWidth="1"/>
    <col min="2566" max="2816" width="9" style="1"/>
    <col min="2817" max="2817" width="10.875" style="1" bestFit="1" customWidth="1"/>
    <col min="2818" max="2819" width="44.375" style="1" customWidth="1"/>
    <col min="2820" max="2820" width="9.375" style="1" customWidth="1"/>
    <col min="2821" max="2821" width="2.625" style="1" customWidth="1"/>
    <col min="2822" max="3072" width="9" style="1"/>
    <col min="3073" max="3073" width="10.875" style="1" bestFit="1" customWidth="1"/>
    <col min="3074" max="3075" width="44.375" style="1" customWidth="1"/>
    <col min="3076" max="3076" width="9.375" style="1" customWidth="1"/>
    <col min="3077" max="3077" width="2.625" style="1" customWidth="1"/>
    <col min="3078" max="3328" width="9" style="1"/>
    <col min="3329" max="3329" width="10.875" style="1" bestFit="1" customWidth="1"/>
    <col min="3330" max="3331" width="44.375" style="1" customWidth="1"/>
    <col min="3332" max="3332" width="9.375" style="1" customWidth="1"/>
    <col min="3333" max="3333" width="2.625" style="1" customWidth="1"/>
    <col min="3334" max="3584" width="9" style="1"/>
    <col min="3585" max="3585" width="10.875" style="1" bestFit="1" customWidth="1"/>
    <col min="3586" max="3587" width="44.375" style="1" customWidth="1"/>
    <col min="3588" max="3588" width="9.375" style="1" customWidth="1"/>
    <col min="3589" max="3589" width="2.625" style="1" customWidth="1"/>
    <col min="3590" max="3840" width="9" style="1"/>
    <col min="3841" max="3841" width="10.875" style="1" bestFit="1" customWidth="1"/>
    <col min="3842" max="3843" width="44.375" style="1" customWidth="1"/>
    <col min="3844" max="3844" width="9.375" style="1" customWidth="1"/>
    <col min="3845" max="3845" width="2.625" style="1" customWidth="1"/>
    <col min="3846" max="4096" width="9" style="1"/>
    <col min="4097" max="4097" width="10.875" style="1" bestFit="1" customWidth="1"/>
    <col min="4098" max="4099" width="44.375" style="1" customWidth="1"/>
    <col min="4100" max="4100" width="9.375" style="1" customWidth="1"/>
    <col min="4101" max="4101" width="2.625" style="1" customWidth="1"/>
    <col min="4102" max="4352" width="9" style="1"/>
    <col min="4353" max="4353" width="10.875" style="1" bestFit="1" customWidth="1"/>
    <col min="4354" max="4355" width="44.375" style="1" customWidth="1"/>
    <col min="4356" max="4356" width="9.375" style="1" customWidth="1"/>
    <col min="4357" max="4357" width="2.625" style="1" customWidth="1"/>
    <col min="4358" max="4608" width="9" style="1"/>
    <col min="4609" max="4609" width="10.875" style="1" bestFit="1" customWidth="1"/>
    <col min="4610" max="4611" width="44.375" style="1" customWidth="1"/>
    <col min="4612" max="4612" width="9.375" style="1" customWidth="1"/>
    <col min="4613" max="4613" width="2.625" style="1" customWidth="1"/>
    <col min="4614" max="4864" width="9" style="1"/>
    <col min="4865" max="4865" width="10.875" style="1" bestFit="1" customWidth="1"/>
    <col min="4866" max="4867" width="44.375" style="1" customWidth="1"/>
    <col min="4868" max="4868" width="9.375" style="1" customWidth="1"/>
    <col min="4869" max="4869" width="2.625" style="1" customWidth="1"/>
    <col min="4870" max="5120" width="9" style="1"/>
    <col min="5121" max="5121" width="10.875" style="1" bestFit="1" customWidth="1"/>
    <col min="5122" max="5123" width="44.375" style="1" customWidth="1"/>
    <col min="5124" max="5124" width="9.375" style="1" customWidth="1"/>
    <col min="5125" max="5125" width="2.625" style="1" customWidth="1"/>
    <col min="5126" max="5376" width="9" style="1"/>
    <col min="5377" max="5377" width="10.875" style="1" bestFit="1" customWidth="1"/>
    <col min="5378" max="5379" width="44.375" style="1" customWidth="1"/>
    <col min="5380" max="5380" width="9.375" style="1" customWidth="1"/>
    <col min="5381" max="5381" width="2.625" style="1" customWidth="1"/>
    <col min="5382" max="5632" width="9" style="1"/>
    <col min="5633" max="5633" width="10.875" style="1" bestFit="1" customWidth="1"/>
    <col min="5634" max="5635" width="44.375" style="1" customWidth="1"/>
    <col min="5636" max="5636" width="9.375" style="1" customWidth="1"/>
    <col min="5637" max="5637" width="2.625" style="1" customWidth="1"/>
    <col min="5638" max="5888" width="9" style="1"/>
    <col min="5889" max="5889" width="10.875" style="1" bestFit="1" customWidth="1"/>
    <col min="5890" max="5891" width="44.375" style="1" customWidth="1"/>
    <col min="5892" max="5892" width="9.375" style="1" customWidth="1"/>
    <col min="5893" max="5893" width="2.625" style="1" customWidth="1"/>
    <col min="5894" max="6144" width="9" style="1"/>
    <col min="6145" max="6145" width="10.875" style="1" bestFit="1" customWidth="1"/>
    <col min="6146" max="6147" width="44.375" style="1" customWidth="1"/>
    <col min="6148" max="6148" width="9.375" style="1" customWidth="1"/>
    <col min="6149" max="6149" width="2.625" style="1" customWidth="1"/>
    <col min="6150" max="6400" width="9" style="1"/>
    <col min="6401" max="6401" width="10.875" style="1" bestFit="1" customWidth="1"/>
    <col min="6402" max="6403" width="44.375" style="1" customWidth="1"/>
    <col min="6404" max="6404" width="9.375" style="1" customWidth="1"/>
    <col min="6405" max="6405" width="2.625" style="1" customWidth="1"/>
    <col min="6406" max="6656" width="9" style="1"/>
    <col min="6657" max="6657" width="10.875" style="1" bestFit="1" customWidth="1"/>
    <col min="6658" max="6659" width="44.375" style="1" customWidth="1"/>
    <col min="6660" max="6660" width="9.375" style="1" customWidth="1"/>
    <col min="6661" max="6661" width="2.625" style="1" customWidth="1"/>
    <col min="6662" max="6912" width="9" style="1"/>
    <col min="6913" max="6913" width="10.875" style="1" bestFit="1" customWidth="1"/>
    <col min="6914" max="6915" width="44.375" style="1" customWidth="1"/>
    <col min="6916" max="6916" width="9.375" style="1" customWidth="1"/>
    <col min="6917" max="6917" width="2.625" style="1" customWidth="1"/>
    <col min="6918" max="7168" width="9" style="1"/>
    <col min="7169" max="7169" width="10.875" style="1" bestFit="1" customWidth="1"/>
    <col min="7170" max="7171" width="44.375" style="1" customWidth="1"/>
    <col min="7172" max="7172" width="9.375" style="1" customWidth="1"/>
    <col min="7173" max="7173" width="2.625" style="1" customWidth="1"/>
    <col min="7174" max="7424" width="9" style="1"/>
    <col min="7425" max="7425" width="10.875" style="1" bestFit="1" customWidth="1"/>
    <col min="7426" max="7427" width="44.375" style="1" customWidth="1"/>
    <col min="7428" max="7428" width="9.375" style="1" customWidth="1"/>
    <col min="7429" max="7429" width="2.625" style="1" customWidth="1"/>
    <col min="7430" max="7680" width="9" style="1"/>
    <col min="7681" max="7681" width="10.875" style="1" bestFit="1" customWidth="1"/>
    <col min="7682" max="7683" width="44.375" style="1" customWidth="1"/>
    <col min="7684" max="7684" width="9.375" style="1" customWidth="1"/>
    <col min="7685" max="7685" width="2.625" style="1" customWidth="1"/>
    <col min="7686" max="7936" width="9" style="1"/>
    <col min="7937" max="7937" width="10.875" style="1" bestFit="1" customWidth="1"/>
    <col min="7938" max="7939" width="44.375" style="1" customWidth="1"/>
    <col min="7940" max="7940" width="9.375" style="1" customWidth="1"/>
    <col min="7941" max="7941" width="2.625" style="1" customWidth="1"/>
    <col min="7942" max="8192" width="9" style="1"/>
    <col min="8193" max="8193" width="10.875" style="1" bestFit="1" customWidth="1"/>
    <col min="8194" max="8195" width="44.375" style="1" customWidth="1"/>
    <col min="8196" max="8196" width="9.375" style="1" customWidth="1"/>
    <col min="8197" max="8197" width="2.625" style="1" customWidth="1"/>
    <col min="8198" max="8448" width="9" style="1"/>
    <col min="8449" max="8449" width="10.875" style="1" bestFit="1" customWidth="1"/>
    <col min="8450" max="8451" width="44.375" style="1" customWidth="1"/>
    <col min="8452" max="8452" width="9.375" style="1" customWidth="1"/>
    <col min="8453" max="8453" width="2.625" style="1" customWidth="1"/>
    <col min="8454" max="8704" width="9" style="1"/>
    <col min="8705" max="8705" width="10.875" style="1" bestFit="1" customWidth="1"/>
    <col min="8706" max="8707" width="44.375" style="1" customWidth="1"/>
    <col min="8708" max="8708" width="9.375" style="1" customWidth="1"/>
    <col min="8709" max="8709" width="2.625" style="1" customWidth="1"/>
    <col min="8710" max="8960" width="9" style="1"/>
    <col min="8961" max="8961" width="10.875" style="1" bestFit="1" customWidth="1"/>
    <col min="8962" max="8963" width="44.375" style="1" customWidth="1"/>
    <col min="8964" max="8964" width="9.375" style="1" customWidth="1"/>
    <col min="8965" max="8965" width="2.625" style="1" customWidth="1"/>
    <col min="8966" max="9216" width="9" style="1"/>
    <col min="9217" max="9217" width="10.875" style="1" bestFit="1" customWidth="1"/>
    <col min="9218" max="9219" width="44.375" style="1" customWidth="1"/>
    <col min="9220" max="9220" width="9.375" style="1" customWidth="1"/>
    <col min="9221" max="9221" width="2.625" style="1" customWidth="1"/>
    <col min="9222" max="9472" width="9" style="1"/>
    <col min="9473" max="9473" width="10.875" style="1" bestFit="1" customWidth="1"/>
    <col min="9474" max="9475" width="44.375" style="1" customWidth="1"/>
    <col min="9476" max="9476" width="9.375" style="1" customWidth="1"/>
    <col min="9477" max="9477" width="2.625" style="1" customWidth="1"/>
    <col min="9478" max="9728" width="9" style="1"/>
    <col min="9729" max="9729" width="10.875" style="1" bestFit="1" customWidth="1"/>
    <col min="9730" max="9731" width="44.375" style="1" customWidth="1"/>
    <col min="9732" max="9732" width="9.375" style="1" customWidth="1"/>
    <col min="9733" max="9733" width="2.625" style="1" customWidth="1"/>
    <col min="9734" max="9984" width="9" style="1"/>
    <col min="9985" max="9985" width="10.875" style="1" bestFit="1" customWidth="1"/>
    <col min="9986" max="9987" width="44.375" style="1" customWidth="1"/>
    <col min="9988" max="9988" width="9.375" style="1" customWidth="1"/>
    <col min="9989" max="9989" width="2.625" style="1" customWidth="1"/>
    <col min="9990" max="10240" width="9" style="1"/>
    <col min="10241" max="10241" width="10.875" style="1" bestFit="1" customWidth="1"/>
    <col min="10242" max="10243" width="44.375" style="1" customWidth="1"/>
    <col min="10244" max="10244" width="9.375" style="1" customWidth="1"/>
    <col min="10245" max="10245" width="2.625" style="1" customWidth="1"/>
    <col min="10246" max="10496" width="9" style="1"/>
    <col min="10497" max="10497" width="10.875" style="1" bestFit="1" customWidth="1"/>
    <col min="10498" max="10499" width="44.375" style="1" customWidth="1"/>
    <col min="10500" max="10500" width="9.375" style="1" customWidth="1"/>
    <col min="10501" max="10501" width="2.625" style="1" customWidth="1"/>
    <col min="10502" max="10752" width="9" style="1"/>
    <col min="10753" max="10753" width="10.875" style="1" bestFit="1" customWidth="1"/>
    <col min="10754" max="10755" width="44.375" style="1" customWidth="1"/>
    <col min="10756" max="10756" width="9.375" style="1" customWidth="1"/>
    <col min="10757" max="10757" width="2.625" style="1" customWidth="1"/>
    <col min="10758" max="11008" width="9" style="1"/>
    <col min="11009" max="11009" width="10.875" style="1" bestFit="1" customWidth="1"/>
    <col min="11010" max="11011" width="44.375" style="1" customWidth="1"/>
    <col min="11012" max="11012" width="9.375" style="1" customWidth="1"/>
    <col min="11013" max="11013" width="2.625" style="1" customWidth="1"/>
    <col min="11014" max="11264" width="9" style="1"/>
    <col min="11265" max="11265" width="10.875" style="1" bestFit="1" customWidth="1"/>
    <col min="11266" max="11267" width="44.375" style="1" customWidth="1"/>
    <col min="11268" max="11268" width="9.375" style="1" customWidth="1"/>
    <col min="11269" max="11269" width="2.625" style="1" customWidth="1"/>
    <col min="11270" max="11520" width="9" style="1"/>
    <col min="11521" max="11521" width="10.875" style="1" bestFit="1" customWidth="1"/>
    <col min="11522" max="11523" width="44.375" style="1" customWidth="1"/>
    <col min="11524" max="11524" width="9.375" style="1" customWidth="1"/>
    <col min="11525" max="11525" width="2.625" style="1" customWidth="1"/>
    <col min="11526" max="11776" width="9" style="1"/>
    <col min="11777" max="11777" width="10.875" style="1" bestFit="1" customWidth="1"/>
    <col min="11778" max="11779" width="44.375" style="1" customWidth="1"/>
    <col min="11780" max="11780" width="9.375" style="1" customWidth="1"/>
    <col min="11781" max="11781" width="2.625" style="1" customWidth="1"/>
    <col min="11782" max="12032" width="9" style="1"/>
    <col min="12033" max="12033" width="10.875" style="1" bestFit="1" customWidth="1"/>
    <col min="12034" max="12035" width="44.375" style="1" customWidth="1"/>
    <col min="12036" max="12036" width="9.375" style="1" customWidth="1"/>
    <col min="12037" max="12037" width="2.625" style="1" customWidth="1"/>
    <col min="12038" max="12288" width="9" style="1"/>
    <col min="12289" max="12289" width="10.875" style="1" bestFit="1" customWidth="1"/>
    <col min="12290" max="12291" width="44.375" style="1" customWidth="1"/>
    <col min="12292" max="12292" width="9.375" style="1" customWidth="1"/>
    <col min="12293" max="12293" width="2.625" style="1" customWidth="1"/>
    <col min="12294" max="12544" width="9" style="1"/>
    <col min="12545" max="12545" width="10.875" style="1" bestFit="1" customWidth="1"/>
    <col min="12546" max="12547" width="44.375" style="1" customWidth="1"/>
    <col min="12548" max="12548" width="9.375" style="1" customWidth="1"/>
    <col min="12549" max="12549" width="2.625" style="1" customWidth="1"/>
    <col min="12550" max="12800" width="9" style="1"/>
    <col min="12801" max="12801" width="10.875" style="1" bestFit="1" customWidth="1"/>
    <col min="12802" max="12803" width="44.375" style="1" customWidth="1"/>
    <col min="12804" max="12804" width="9.375" style="1" customWidth="1"/>
    <col min="12805" max="12805" width="2.625" style="1" customWidth="1"/>
    <col min="12806" max="13056" width="9" style="1"/>
    <col min="13057" max="13057" width="10.875" style="1" bestFit="1" customWidth="1"/>
    <col min="13058" max="13059" width="44.375" style="1" customWidth="1"/>
    <col min="13060" max="13060" width="9.375" style="1" customWidth="1"/>
    <col min="13061" max="13061" width="2.625" style="1" customWidth="1"/>
    <col min="13062" max="13312" width="9" style="1"/>
    <col min="13313" max="13313" width="10.875" style="1" bestFit="1" customWidth="1"/>
    <col min="13314" max="13315" width="44.375" style="1" customWidth="1"/>
    <col min="13316" max="13316" width="9.375" style="1" customWidth="1"/>
    <col min="13317" max="13317" width="2.625" style="1" customWidth="1"/>
    <col min="13318" max="13568" width="9" style="1"/>
    <col min="13569" max="13569" width="10.875" style="1" bestFit="1" customWidth="1"/>
    <col min="13570" max="13571" width="44.375" style="1" customWidth="1"/>
    <col min="13572" max="13572" width="9.375" style="1" customWidth="1"/>
    <col min="13573" max="13573" width="2.625" style="1" customWidth="1"/>
    <col min="13574" max="13824" width="9" style="1"/>
    <col min="13825" max="13825" width="10.875" style="1" bestFit="1" customWidth="1"/>
    <col min="13826" max="13827" width="44.375" style="1" customWidth="1"/>
    <col min="13828" max="13828" width="9.375" style="1" customWidth="1"/>
    <col min="13829" max="13829" width="2.625" style="1" customWidth="1"/>
    <col min="13830" max="14080" width="9" style="1"/>
    <col min="14081" max="14081" width="10.875" style="1" bestFit="1" customWidth="1"/>
    <col min="14082" max="14083" width="44.375" style="1" customWidth="1"/>
    <col min="14084" max="14084" width="9.375" style="1" customWidth="1"/>
    <col min="14085" max="14085" width="2.625" style="1" customWidth="1"/>
    <col min="14086" max="14336" width="9" style="1"/>
    <col min="14337" max="14337" width="10.875" style="1" bestFit="1" customWidth="1"/>
    <col min="14338" max="14339" width="44.375" style="1" customWidth="1"/>
    <col min="14340" max="14340" width="9.375" style="1" customWidth="1"/>
    <col min="14341" max="14341" width="2.625" style="1" customWidth="1"/>
    <col min="14342" max="14592" width="9" style="1"/>
    <col min="14593" max="14593" width="10.875" style="1" bestFit="1" customWidth="1"/>
    <col min="14594" max="14595" width="44.375" style="1" customWidth="1"/>
    <col min="14596" max="14596" width="9.375" style="1" customWidth="1"/>
    <col min="14597" max="14597" width="2.625" style="1" customWidth="1"/>
    <col min="14598" max="14848" width="9" style="1"/>
    <col min="14849" max="14849" width="10.875" style="1" bestFit="1" customWidth="1"/>
    <col min="14850" max="14851" width="44.375" style="1" customWidth="1"/>
    <col min="14852" max="14852" width="9.375" style="1" customWidth="1"/>
    <col min="14853" max="14853" width="2.625" style="1" customWidth="1"/>
    <col min="14854" max="15104" width="9" style="1"/>
    <col min="15105" max="15105" width="10.875" style="1" bestFit="1" customWidth="1"/>
    <col min="15106" max="15107" width="44.375" style="1" customWidth="1"/>
    <col min="15108" max="15108" width="9.375" style="1" customWidth="1"/>
    <col min="15109" max="15109" width="2.625" style="1" customWidth="1"/>
    <col min="15110" max="15360" width="9" style="1"/>
    <col min="15361" max="15361" width="10.875" style="1" bestFit="1" customWidth="1"/>
    <col min="15362" max="15363" width="44.375" style="1" customWidth="1"/>
    <col min="15364" max="15364" width="9.375" style="1" customWidth="1"/>
    <col min="15365" max="15365" width="2.625" style="1" customWidth="1"/>
    <col min="15366" max="15616" width="9" style="1"/>
    <col min="15617" max="15617" width="10.875" style="1" bestFit="1" customWidth="1"/>
    <col min="15618" max="15619" width="44.375" style="1" customWidth="1"/>
    <col min="15620" max="15620" width="9.375" style="1" customWidth="1"/>
    <col min="15621" max="15621" width="2.625" style="1" customWidth="1"/>
    <col min="15622" max="15872" width="9" style="1"/>
    <col min="15873" max="15873" width="10.875" style="1" bestFit="1" customWidth="1"/>
    <col min="15874" max="15875" width="44.375" style="1" customWidth="1"/>
    <col min="15876" max="15876" width="9.375" style="1" customWidth="1"/>
    <col min="15877" max="15877" width="2.625" style="1" customWidth="1"/>
    <col min="15878" max="16128" width="9" style="1"/>
    <col min="16129" max="16129" width="10.875" style="1" bestFit="1" customWidth="1"/>
    <col min="16130" max="16131" width="44.375" style="1" customWidth="1"/>
    <col min="16132" max="16132" width="9.375" style="1" customWidth="1"/>
    <col min="16133" max="16133" width="2.625" style="1" customWidth="1"/>
    <col min="16134" max="16384" width="9" style="1"/>
  </cols>
  <sheetData>
    <row r="1" spans="1:15" ht="35.1" customHeight="1">
      <c r="A1" s="352" t="s">
        <v>367</v>
      </c>
      <c r="B1" s="352"/>
      <c r="C1" s="352"/>
      <c r="D1" s="352"/>
      <c r="E1" s="352"/>
    </row>
    <row r="2" spans="1:15" ht="87" customHeight="1">
      <c r="A2" s="353"/>
      <c r="B2" s="353"/>
      <c r="C2" s="353"/>
      <c r="D2" s="353"/>
      <c r="E2" s="353"/>
    </row>
    <row r="3" spans="1:15" ht="54" customHeight="1">
      <c r="A3" s="320" t="s">
        <v>368</v>
      </c>
      <c r="B3" s="320" t="s">
        <v>369</v>
      </c>
      <c r="C3" s="320" t="s">
        <v>370</v>
      </c>
      <c r="D3" s="321" t="s">
        <v>371</v>
      </c>
      <c r="E3" s="2"/>
    </row>
    <row r="4" spans="1:15" ht="83.25">
      <c r="A4" s="322">
        <v>1</v>
      </c>
      <c r="B4" s="323" t="s">
        <v>37</v>
      </c>
      <c r="C4" s="324" t="s">
        <v>38</v>
      </c>
      <c r="D4" s="325">
        <v>1</v>
      </c>
      <c r="E4" s="3"/>
    </row>
    <row r="5" spans="1:15" ht="55.5">
      <c r="A5" s="326">
        <v>2</v>
      </c>
      <c r="B5" s="327" t="s">
        <v>73</v>
      </c>
      <c r="C5" s="328" t="s">
        <v>74</v>
      </c>
      <c r="D5" s="329">
        <v>2</v>
      </c>
      <c r="E5" s="3"/>
    </row>
    <row r="6" spans="1:15" ht="83.25">
      <c r="A6" s="322">
        <v>3</v>
      </c>
      <c r="B6" s="323" t="s">
        <v>409</v>
      </c>
      <c r="C6" s="324" t="s">
        <v>411</v>
      </c>
      <c r="D6" s="325">
        <v>3</v>
      </c>
      <c r="E6" s="3"/>
    </row>
    <row r="7" spans="1:15" ht="54.75" customHeight="1">
      <c r="A7" s="326">
        <v>4</v>
      </c>
      <c r="B7" s="327" t="s">
        <v>413</v>
      </c>
      <c r="C7" s="328" t="s">
        <v>276</v>
      </c>
      <c r="D7" s="329">
        <v>4</v>
      </c>
      <c r="E7" s="3"/>
    </row>
    <row r="8" spans="1:15" ht="83.25">
      <c r="A8" s="322">
        <v>5</v>
      </c>
      <c r="B8" s="323" t="s">
        <v>277</v>
      </c>
      <c r="C8" s="324" t="s">
        <v>712</v>
      </c>
      <c r="D8" s="325">
        <v>5</v>
      </c>
      <c r="E8" s="3"/>
    </row>
    <row r="9" spans="1:15" ht="83.25">
      <c r="A9" s="326" t="s">
        <v>511</v>
      </c>
      <c r="B9" s="327" t="s">
        <v>278</v>
      </c>
      <c r="C9" s="328" t="s">
        <v>713</v>
      </c>
      <c r="D9" s="329" t="s">
        <v>511</v>
      </c>
      <c r="E9" s="3"/>
    </row>
    <row r="10" spans="1:15" ht="83.25">
      <c r="A10" s="322" t="s">
        <v>512</v>
      </c>
      <c r="B10" s="323" t="s">
        <v>279</v>
      </c>
      <c r="C10" s="324" t="s">
        <v>714</v>
      </c>
      <c r="D10" s="325" t="s">
        <v>512</v>
      </c>
      <c r="E10" s="3"/>
    </row>
    <row r="11" spans="1:15" ht="83.25">
      <c r="A11" s="326" t="s">
        <v>513</v>
      </c>
      <c r="B11" s="327" t="s">
        <v>402</v>
      </c>
      <c r="C11" s="328" t="s">
        <v>401</v>
      </c>
      <c r="D11" s="329" t="s">
        <v>513</v>
      </c>
      <c r="E11" s="3"/>
    </row>
    <row r="12" spans="1:15" ht="83.25">
      <c r="A12" s="322" t="s">
        <v>514</v>
      </c>
      <c r="B12" s="323" t="s">
        <v>642</v>
      </c>
      <c r="C12" s="324" t="s">
        <v>717</v>
      </c>
      <c r="D12" s="325" t="s">
        <v>514</v>
      </c>
      <c r="E12" s="3"/>
    </row>
    <row r="13" spans="1:15" ht="83.25">
      <c r="A13" s="326" t="s">
        <v>643</v>
      </c>
      <c r="B13" s="327" t="s">
        <v>650</v>
      </c>
      <c r="C13" s="328" t="s">
        <v>718</v>
      </c>
      <c r="D13" s="329" t="s">
        <v>643</v>
      </c>
      <c r="E13" s="3"/>
    </row>
    <row r="14" spans="1:15" ht="83.25">
      <c r="A14" s="322" t="s">
        <v>644</v>
      </c>
      <c r="B14" s="323" t="s">
        <v>651</v>
      </c>
      <c r="C14" s="324" t="s">
        <v>719</v>
      </c>
      <c r="D14" s="325" t="s">
        <v>644</v>
      </c>
      <c r="E14" s="3"/>
      <c r="O14" s="1">
        <v>16</v>
      </c>
    </row>
    <row r="15" spans="1:15" ht="83.25">
      <c r="A15" s="326" t="s">
        <v>645</v>
      </c>
      <c r="B15" s="327" t="s">
        <v>319</v>
      </c>
      <c r="C15" s="328" t="s">
        <v>316</v>
      </c>
      <c r="D15" s="329" t="s">
        <v>645</v>
      </c>
      <c r="E15" s="3"/>
    </row>
    <row r="16" spans="1:15" ht="83.25">
      <c r="A16" s="322" t="s">
        <v>646</v>
      </c>
      <c r="B16" s="323" t="s">
        <v>652</v>
      </c>
      <c r="C16" s="324" t="s">
        <v>647</v>
      </c>
      <c r="D16" s="325" t="s">
        <v>646</v>
      </c>
      <c r="E16" s="3"/>
    </row>
    <row r="17" spans="1:5" ht="83.25">
      <c r="A17" s="326" t="s">
        <v>321</v>
      </c>
      <c r="B17" s="327" t="s">
        <v>653</v>
      </c>
      <c r="C17" s="328" t="s">
        <v>648</v>
      </c>
      <c r="D17" s="329" t="s">
        <v>321</v>
      </c>
      <c r="E17" s="3"/>
    </row>
    <row r="18" spans="1:5" ht="83.25">
      <c r="A18" s="322" t="s">
        <v>322</v>
      </c>
      <c r="B18" s="323" t="s">
        <v>654</v>
      </c>
      <c r="C18" s="324" t="s">
        <v>649</v>
      </c>
      <c r="D18" s="325" t="s">
        <v>322</v>
      </c>
      <c r="E18" s="3"/>
    </row>
    <row r="19" spans="1:5" ht="55.5">
      <c r="A19" s="326" t="s">
        <v>323</v>
      </c>
      <c r="B19" s="327" t="s">
        <v>397</v>
      </c>
      <c r="C19" s="328" t="s">
        <v>394</v>
      </c>
      <c r="D19" s="329" t="s">
        <v>323</v>
      </c>
      <c r="E19" s="3"/>
    </row>
    <row r="20" spans="1:5" ht="55.5">
      <c r="A20" s="322" t="s">
        <v>333</v>
      </c>
      <c r="B20" s="323" t="s">
        <v>398</v>
      </c>
      <c r="C20" s="324" t="s">
        <v>393</v>
      </c>
      <c r="D20" s="325" t="s">
        <v>333</v>
      </c>
      <c r="E20" s="3"/>
    </row>
    <row r="21" spans="1:5" ht="55.5">
      <c r="A21" s="326" t="s">
        <v>334</v>
      </c>
      <c r="B21" s="327" t="s">
        <v>655</v>
      </c>
      <c r="C21" s="328" t="s">
        <v>320</v>
      </c>
      <c r="D21" s="329" t="s">
        <v>334</v>
      </c>
      <c r="E21" s="3"/>
    </row>
    <row r="22" spans="1:5" ht="83.25">
      <c r="A22" s="322" t="s">
        <v>335</v>
      </c>
      <c r="B22" s="323" t="s">
        <v>656</v>
      </c>
      <c r="C22" s="324" t="s">
        <v>531</v>
      </c>
      <c r="D22" s="325" t="s">
        <v>335</v>
      </c>
      <c r="E22" s="3"/>
    </row>
    <row r="23" spans="1:5" ht="83.25">
      <c r="A23" s="326" t="s">
        <v>336</v>
      </c>
      <c r="B23" s="327" t="s">
        <v>657</v>
      </c>
      <c r="C23" s="328" t="s">
        <v>532</v>
      </c>
      <c r="D23" s="329" t="s">
        <v>336</v>
      </c>
      <c r="E23" s="3"/>
    </row>
    <row r="24" spans="1:5" ht="38.25" customHeight="1">
      <c r="A24" s="322" t="s">
        <v>337</v>
      </c>
      <c r="B24" s="323" t="s">
        <v>658</v>
      </c>
      <c r="C24" s="324" t="s">
        <v>533</v>
      </c>
      <c r="D24" s="325" t="s">
        <v>337</v>
      </c>
      <c r="E24" s="3"/>
    </row>
    <row r="25" spans="1:5" ht="83.25">
      <c r="A25" s="326" t="s">
        <v>338</v>
      </c>
      <c r="B25" s="327" t="s">
        <v>659</v>
      </c>
      <c r="C25" s="328" t="s">
        <v>534</v>
      </c>
      <c r="D25" s="329" t="s">
        <v>338</v>
      </c>
      <c r="E25" s="3"/>
    </row>
    <row r="26" spans="1:5" ht="83.25">
      <c r="A26" s="322" t="s">
        <v>339</v>
      </c>
      <c r="B26" s="323" t="s">
        <v>660</v>
      </c>
      <c r="C26" s="324" t="s">
        <v>535</v>
      </c>
      <c r="D26" s="325" t="s">
        <v>339</v>
      </c>
      <c r="E26" s="3"/>
    </row>
    <row r="27" spans="1:5" ht="83.25">
      <c r="A27" s="326" t="s">
        <v>340</v>
      </c>
      <c r="B27" s="327" t="s">
        <v>661</v>
      </c>
      <c r="C27" s="328" t="s">
        <v>536</v>
      </c>
      <c r="D27" s="329" t="s">
        <v>340</v>
      </c>
      <c r="E27" s="3"/>
    </row>
    <row r="28" spans="1:5" ht="83.25">
      <c r="A28" s="322" t="s">
        <v>341</v>
      </c>
      <c r="B28" s="323" t="s">
        <v>662</v>
      </c>
      <c r="C28" s="324" t="s">
        <v>537</v>
      </c>
      <c r="D28" s="325" t="s">
        <v>341</v>
      </c>
      <c r="E28" s="3"/>
    </row>
    <row r="29" spans="1:5" ht="83.25">
      <c r="A29" s="326" t="s">
        <v>342</v>
      </c>
      <c r="B29" s="327" t="s">
        <v>663</v>
      </c>
      <c r="C29" s="328" t="s">
        <v>538</v>
      </c>
      <c r="D29" s="329" t="s">
        <v>342</v>
      </c>
      <c r="E29" s="3"/>
    </row>
    <row r="30" spans="1:5" ht="83.25">
      <c r="A30" s="322" t="s">
        <v>343</v>
      </c>
      <c r="B30" s="323" t="s">
        <v>664</v>
      </c>
      <c r="C30" s="324" t="s">
        <v>539</v>
      </c>
      <c r="D30" s="325" t="s">
        <v>343</v>
      </c>
      <c r="E30" s="3"/>
    </row>
    <row r="31" spans="1:5" ht="83.25">
      <c r="A31" s="326" t="s">
        <v>344</v>
      </c>
      <c r="B31" s="327" t="s">
        <v>665</v>
      </c>
      <c r="C31" s="328" t="s">
        <v>540</v>
      </c>
      <c r="D31" s="329" t="s">
        <v>344</v>
      </c>
      <c r="E31" s="3"/>
    </row>
    <row r="32" spans="1:5" ht="83.25">
      <c r="A32" s="322" t="s">
        <v>345</v>
      </c>
      <c r="B32" s="323" t="s">
        <v>666</v>
      </c>
      <c r="C32" s="324" t="s">
        <v>541</v>
      </c>
      <c r="D32" s="325" t="s">
        <v>345</v>
      </c>
      <c r="E32" s="3"/>
    </row>
    <row r="33" spans="1:5" ht="83.25">
      <c r="A33" s="326" t="s">
        <v>346</v>
      </c>
      <c r="B33" s="327" t="s">
        <v>667</v>
      </c>
      <c r="C33" s="328" t="s">
        <v>720</v>
      </c>
      <c r="D33" s="329" t="s">
        <v>346</v>
      </c>
      <c r="E33" s="3"/>
    </row>
    <row r="34" spans="1:5" ht="83.25">
      <c r="A34" s="322" t="s">
        <v>347</v>
      </c>
      <c r="B34" s="323" t="s">
        <v>650</v>
      </c>
      <c r="C34" s="324" t="s">
        <v>721</v>
      </c>
      <c r="D34" s="325" t="s">
        <v>347</v>
      </c>
      <c r="E34" s="3"/>
    </row>
    <row r="35" spans="1:5" ht="83.25">
      <c r="A35" s="326" t="s">
        <v>348</v>
      </c>
      <c r="B35" s="327" t="s">
        <v>668</v>
      </c>
      <c r="C35" s="328" t="s">
        <v>722</v>
      </c>
      <c r="D35" s="329" t="s">
        <v>348</v>
      </c>
      <c r="E35" s="3"/>
    </row>
    <row r="36" spans="1:5" ht="83.25">
      <c r="A36" s="322" t="s">
        <v>349</v>
      </c>
      <c r="B36" s="323" t="s">
        <v>669</v>
      </c>
      <c r="C36" s="324" t="s">
        <v>542</v>
      </c>
      <c r="D36" s="325" t="s">
        <v>349</v>
      </c>
      <c r="E36" s="3"/>
    </row>
    <row r="37" spans="1:5" ht="83.25">
      <c r="A37" s="326" t="s">
        <v>350</v>
      </c>
      <c r="B37" s="327" t="s">
        <v>670</v>
      </c>
      <c r="C37" s="328" t="s">
        <v>543</v>
      </c>
      <c r="D37" s="329" t="s">
        <v>350</v>
      </c>
      <c r="E37" s="3"/>
    </row>
    <row r="38" spans="1:5" ht="83.25">
      <c r="A38" s="322" t="s">
        <v>351</v>
      </c>
      <c r="B38" s="323" t="s">
        <v>671</v>
      </c>
      <c r="C38" s="324" t="s">
        <v>544</v>
      </c>
      <c r="D38" s="325" t="s">
        <v>351</v>
      </c>
      <c r="E38" s="3"/>
    </row>
    <row r="39" spans="1:5" ht="83.25">
      <c r="A39" s="326" t="s">
        <v>352</v>
      </c>
      <c r="B39" s="327" t="s">
        <v>672</v>
      </c>
      <c r="C39" s="328" t="s">
        <v>545</v>
      </c>
      <c r="D39" s="329" t="s">
        <v>352</v>
      </c>
      <c r="E39" s="3"/>
    </row>
    <row r="40" spans="1:5" ht="83.25">
      <c r="A40" s="322" t="s">
        <v>353</v>
      </c>
      <c r="B40" s="323" t="s">
        <v>673</v>
      </c>
      <c r="C40" s="324" t="s">
        <v>546</v>
      </c>
      <c r="D40" s="325" t="s">
        <v>353</v>
      </c>
      <c r="E40" s="3"/>
    </row>
    <row r="41" spans="1:5" ht="83.25">
      <c r="A41" s="326" t="s">
        <v>354</v>
      </c>
      <c r="B41" s="327" t="s">
        <v>674</v>
      </c>
      <c r="C41" s="328" t="s">
        <v>547</v>
      </c>
      <c r="D41" s="329" t="s">
        <v>354</v>
      </c>
      <c r="E41" s="3"/>
    </row>
    <row r="42" spans="1:5" ht="83.25">
      <c r="A42" s="322" t="s">
        <v>355</v>
      </c>
      <c r="B42" s="323" t="s">
        <v>675</v>
      </c>
      <c r="C42" s="324" t="s">
        <v>548</v>
      </c>
      <c r="D42" s="325" t="s">
        <v>355</v>
      </c>
      <c r="E42" s="3"/>
    </row>
    <row r="43" spans="1:5" ht="83.25">
      <c r="A43" s="326" t="s">
        <v>356</v>
      </c>
      <c r="B43" s="327" t="s">
        <v>676</v>
      </c>
      <c r="C43" s="328" t="s">
        <v>549</v>
      </c>
      <c r="D43" s="329" t="s">
        <v>356</v>
      </c>
      <c r="E43" s="3"/>
    </row>
    <row r="44" spans="1:5" ht="83.25">
      <c r="A44" s="322" t="s">
        <v>357</v>
      </c>
      <c r="B44" s="323" t="s">
        <v>677</v>
      </c>
      <c r="C44" s="324" t="s">
        <v>550</v>
      </c>
      <c r="D44" s="325" t="s">
        <v>357</v>
      </c>
      <c r="E44" s="3"/>
    </row>
    <row r="45" spans="1:5" ht="83.25">
      <c r="A45" s="326" t="s">
        <v>358</v>
      </c>
      <c r="B45" s="327" t="s">
        <v>396</v>
      </c>
      <c r="C45" s="328" t="s">
        <v>395</v>
      </c>
      <c r="D45" s="329" t="s">
        <v>358</v>
      </c>
      <c r="E45" s="3"/>
    </row>
    <row r="46" spans="1:5" ht="55.5">
      <c r="A46" s="322" t="s">
        <v>359</v>
      </c>
      <c r="B46" s="323" t="s">
        <v>399</v>
      </c>
      <c r="C46" s="324" t="s">
        <v>400</v>
      </c>
      <c r="D46" s="325" t="s">
        <v>359</v>
      </c>
    </row>
    <row r="47" spans="1:5" ht="83.25">
      <c r="A47" s="326" t="s">
        <v>360</v>
      </c>
      <c r="B47" s="327" t="s">
        <v>494</v>
      </c>
      <c r="C47" s="328" t="s">
        <v>493</v>
      </c>
      <c r="D47" s="329" t="s">
        <v>360</v>
      </c>
    </row>
    <row r="48" spans="1:5" ht="83.25">
      <c r="A48" s="322" t="s">
        <v>361</v>
      </c>
      <c r="B48" s="323" t="s">
        <v>492</v>
      </c>
      <c r="C48" s="324" t="s">
        <v>491</v>
      </c>
      <c r="D48" s="325" t="s">
        <v>361</v>
      </c>
    </row>
    <row r="49" spans="1:4" ht="83.25">
      <c r="A49" s="326" t="s">
        <v>362</v>
      </c>
      <c r="B49" s="327" t="s">
        <v>490</v>
      </c>
      <c r="C49" s="328" t="s">
        <v>489</v>
      </c>
      <c r="D49" s="329" t="s">
        <v>362</v>
      </c>
    </row>
    <row r="50" spans="1:4" ht="111">
      <c r="A50" s="322" t="s">
        <v>363</v>
      </c>
      <c r="B50" s="323" t="s">
        <v>405</v>
      </c>
      <c r="C50" s="324" t="s">
        <v>715</v>
      </c>
      <c r="D50" s="325" t="s">
        <v>363</v>
      </c>
    </row>
    <row r="51" spans="1:4" ht="111">
      <c r="A51" s="326" t="s">
        <v>364</v>
      </c>
      <c r="B51" s="327" t="s">
        <v>678</v>
      </c>
      <c r="C51" s="328" t="s">
        <v>711</v>
      </c>
      <c r="D51" s="329" t="s">
        <v>364</v>
      </c>
    </row>
    <row r="52" spans="1:4" ht="111">
      <c r="A52" s="322" t="s">
        <v>365</v>
      </c>
      <c r="B52" s="323" t="s">
        <v>679</v>
      </c>
      <c r="C52" s="324" t="s">
        <v>716</v>
      </c>
      <c r="D52" s="325" t="s">
        <v>365</v>
      </c>
    </row>
    <row r="53" spans="1:4" ht="83.25">
      <c r="A53" s="326" t="s">
        <v>366</v>
      </c>
      <c r="B53" s="327" t="s">
        <v>404</v>
      </c>
      <c r="C53" s="328" t="s">
        <v>403</v>
      </c>
      <c r="D53" s="329" t="s">
        <v>366</v>
      </c>
    </row>
    <row r="54" spans="1:4" ht="111">
      <c r="A54" s="322" t="s">
        <v>515</v>
      </c>
      <c r="B54" s="323" t="s">
        <v>680</v>
      </c>
      <c r="C54" s="324" t="s">
        <v>723</v>
      </c>
      <c r="D54" s="325" t="s">
        <v>515</v>
      </c>
    </row>
    <row r="55" spans="1:4" ht="111">
      <c r="A55" s="326" t="s">
        <v>516</v>
      </c>
      <c r="B55" s="327" t="s">
        <v>681</v>
      </c>
      <c r="C55" s="328" t="s">
        <v>724</v>
      </c>
      <c r="D55" s="329" t="s">
        <v>516</v>
      </c>
    </row>
    <row r="56" spans="1:4" ht="111">
      <c r="A56" s="322" t="s">
        <v>517</v>
      </c>
      <c r="B56" s="323" t="s">
        <v>682</v>
      </c>
      <c r="C56" s="324" t="s">
        <v>725</v>
      </c>
      <c r="D56" s="325" t="s">
        <v>517</v>
      </c>
    </row>
    <row r="57" spans="1:4" ht="83.25">
      <c r="A57" s="326" t="s">
        <v>518</v>
      </c>
      <c r="B57" s="327" t="s">
        <v>435</v>
      </c>
      <c r="C57" s="328" t="s">
        <v>434</v>
      </c>
      <c r="D57" s="329" t="s">
        <v>518</v>
      </c>
    </row>
    <row r="58" spans="1:4" ht="83.25">
      <c r="A58" s="322" t="s">
        <v>519</v>
      </c>
      <c r="B58" s="323" t="s">
        <v>683</v>
      </c>
      <c r="C58" s="324" t="s">
        <v>478</v>
      </c>
      <c r="D58" s="325" t="s">
        <v>519</v>
      </c>
    </row>
    <row r="59" spans="1:4" ht="83.25">
      <c r="A59" s="326" t="s">
        <v>520</v>
      </c>
      <c r="B59" s="327" t="s">
        <v>483</v>
      </c>
      <c r="C59" s="328" t="s">
        <v>477</v>
      </c>
      <c r="D59" s="329" t="s">
        <v>520</v>
      </c>
    </row>
    <row r="60" spans="1:4" ht="83.25">
      <c r="A60" s="322" t="s">
        <v>521</v>
      </c>
      <c r="B60" s="323" t="s">
        <v>684</v>
      </c>
      <c r="C60" s="324" t="s">
        <v>438</v>
      </c>
      <c r="D60" s="325" t="s">
        <v>521</v>
      </c>
    </row>
    <row r="61" spans="1:4" ht="83.25">
      <c r="A61" s="326" t="s">
        <v>522</v>
      </c>
      <c r="B61" s="327" t="s">
        <v>685</v>
      </c>
      <c r="C61" s="328" t="s">
        <v>480</v>
      </c>
      <c r="D61" s="329" t="s">
        <v>522</v>
      </c>
    </row>
    <row r="62" spans="1:4" ht="83.25">
      <c r="A62" s="322" t="s">
        <v>523</v>
      </c>
      <c r="B62" s="323" t="s">
        <v>686</v>
      </c>
      <c r="C62" s="324" t="s">
        <v>551</v>
      </c>
      <c r="D62" s="325" t="s">
        <v>523</v>
      </c>
    </row>
    <row r="63" spans="1:4" ht="83.25">
      <c r="A63" s="326" t="s">
        <v>524</v>
      </c>
      <c r="B63" s="327" t="s">
        <v>453</v>
      </c>
      <c r="C63" s="328" t="s">
        <v>437</v>
      </c>
      <c r="D63" s="329" t="s">
        <v>524</v>
      </c>
    </row>
    <row r="64" spans="1:4" ht="83.25">
      <c r="A64" s="322" t="s">
        <v>525</v>
      </c>
      <c r="B64" s="323" t="s">
        <v>488</v>
      </c>
      <c r="C64" s="324" t="s">
        <v>486</v>
      </c>
      <c r="D64" s="325" t="s">
        <v>525</v>
      </c>
    </row>
    <row r="65" spans="1:4" ht="83.25">
      <c r="A65" s="326" t="s">
        <v>526</v>
      </c>
      <c r="B65" s="327" t="s">
        <v>487</v>
      </c>
      <c r="C65" s="328" t="s">
        <v>485</v>
      </c>
      <c r="D65" s="329" t="s">
        <v>526</v>
      </c>
    </row>
    <row r="66" spans="1:4" ht="138.75">
      <c r="A66" s="322" t="s">
        <v>527</v>
      </c>
      <c r="B66" s="323" t="s">
        <v>693</v>
      </c>
      <c r="C66" s="324" t="s">
        <v>694</v>
      </c>
      <c r="D66" s="325" t="s">
        <v>527</v>
      </c>
    </row>
    <row r="67" spans="1:4" ht="83.25">
      <c r="A67" s="326" t="s">
        <v>528</v>
      </c>
      <c r="B67" s="327" t="s">
        <v>509</v>
      </c>
      <c r="C67" s="328" t="s">
        <v>508</v>
      </c>
      <c r="D67" s="329" t="s">
        <v>528</v>
      </c>
    </row>
    <row r="68" spans="1:4" ht="111">
      <c r="A68" s="322" t="s">
        <v>529</v>
      </c>
      <c r="B68" s="323" t="s">
        <v>503</v>
      </c>
      <c r="C68" s="324" t="s">
        <v>502</v>
      </c>
      <c r="D68" s="325" t="s">
        <v>529</v>
      </c>
    </row>
    <row r="69" spans="1:4" ht="83.25">
      <c r="A69" s="322">
        <v>32</v>
      </c>
      <c r="B69" s="323" t="s">
        <v>504</v>
      </c>
      <c r="C69" s="324" t="s">
        <v>505</v>
      </c>
      <c r="D69" s="325" t="s">
        <v>530</v>
      </c>
    </row>
    <row r="400" spans="2:2">
      <c r="B400" s="331" t="s">
        <v>698</v>
      </c>
    </row>
    <row r="402" spans="2:2">
      <c r="B402" s="331" t="s">
        <v>700</v>
      </c>
    </row>
  </sheetData>
  <mergeCells count="1">
    <mergeCell ref="A1:E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rowBreaks count="1" manualBreakCount="1">
    <brk id="53" max="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3"/>
  <sheetViews>
    <sheetView showGridLines="0" view="pageBreakPreview" zoomScale="60" zoomScaleNormal="75" workbookViewId="0">
      <selection activeCell="B4" sqref="B4:N4"/>
    </sheetView>
  </sheetViews>
  <sheetFormatPr defaultRowHeight="18"/>
  <cols>
    <col min="1" max="1" width="8.625" style="51" customWidth="1"/>
    <col min="2" max="2" width="39.75" style="50" customWidth="1"/>
    <col min="3" max="11" width="14.5" style="50" customWidth="1"/>
    <col min="12" max="13" width="14.5" style="51" customWidth="1"/>
    <col min="14" max="14" width="39.75" style="51" customWidth="1"/>
    <col min="15" max="15" width="8.625" style="51" customWidth="1"/>
    <col min="16" max="227" width="9" style="51"/>
    <col min="228" max="228" width="26.875" style="51" customWidth="1"/>
    <col min="229" max="235" width="17.625" style="51" customWidth="1"/>
    <col min="236" max="236" width="26.875" style="51" customWidth="1"/>
    <col min="237" max="483" width="9" style="51"/>
    <col min="484" max="484" width="26.875" style="51" customWidth="1"/>
    <col min="485" max="491" width="17.625" style="51" customWidth="1"/>
    <col min="492" max="492" width="26.875" style="51" customWidth="1"/>
    <col min="493" max="739" width="9" style="51"/>
    <col min="740" max="740" width="26.875" style="51" customWidth="1"/>
    <col min="741" max="747" width="17.625" style="51" customWidth="1"/>
    <col min="748" max="748" width="26.875" style="51" customWidth="1"/>
    <col min="749" max="995" width="9" style="51"/>
    <col min="996" max="996" width="26.875" style="51" customWidth="1"/>
    <col min="997" max="1003" width="17.625" style="51" customWidth="1"/>
    <col min="1004" max="1004" width="26.875" style="51" customWidth="1"/>
    <col min="1005" max="1251" width="9" style="51"/>
    <col min="1252" max="1252" width="26.875" style="51" customWidth="1"/>
    <col min="1253" max="1259" width="17.625" style="51" customWidth="1"/>
    <col min="1260" max="1260" width="26.875" style="51" customWidth="1"/>
    <col min="1261" max="1507" width="9" style="51"/>
    <col min="1508" max="1508" width="26.875" style="51" customWidth="1"/>
    <col min="1509" max="1515" width="17.625" style="51" customWidth="1"/>
    <col min="1516" max="1516" width="26.875" style="51" customWidth="1"/>
    <col min="1517" max="1763" width="9" style="51"/>
    <col min="1764" max="1764" width="26.875" style="51" customWidth="1"/>
    <col min="1765" max="1771" width="17.625" style="51" customWidth="1"/>
    <col min="1772" max="1772" width="26.875" style="51" customWidth="1"/>
    <col min="1773" max="2019" width="9" style="51"/>
    <col min="2020" max="2020" width="26.875" style="51" customWidth="1"/>
    <col min="2021" max="2027" width="17.625" style="51" customWidth="1"/>
    <col min="2028" max="2028" width="26.875" style="51" customWidth="1"/>
    <col min="2029" max="2275" width="9" style="51"/>
    <col min="2276" max="2276" width="26.875" style="51" customWidth="1"/>
    <col min="2277" max="2283" width="17.625" style="51" customWidth="1"/>
    <col min="2284" max="2284" width="26.875" style="51" customWidth="1"/>
    <col min="2285" max="2531" width="9" style="51"/>
    <col min="2532" max="2532" width="26.875" style="51" customWidth="1"/>
    <col min="2533" max="2539" width="17.625" style="51" customWidth="1"/>
    <col min="2540" max="2540" width="26.875" style="51" customWidth="1"/>
    <col min="2541" max="2787" width="9" style="51"/>
    <col min="2788" max="2788" width="26.875" style="51" customWidth="1"/>
    <col min="2789" max="2795" width="17.625" style="51" customWidth="1"/>
    <col min="2796" max="2796" width="26.875" style="51" customWidth="1"/>
    <col min="2797" max="3043" width="9" style="51"/>
    <col min="3044" max="3044" width="26.875" style="51" customWidth="1"/>
    <col min="3045" max="3051" width="17.625" style="51" customWidth="1"/>
    <col min="3052" max="3052" width="26.875" style="51" customWidth="1"/>
    <col min="3053" max="3299" width="9" style="51"/>
    <col min="3300" max="3300" width="26.875" style="51" customWidth="1"/>
    <col min="3301" max="3307" width="17.625" style="51" customWidth="1"/>
    <col min="3308" max="3308" width="26.875" style="51" customWidth="1"/>
    <col min="3309" max="3555" width="9" style="51"/>
    <col min="3556" max="3556" width="26.875" style="51" customWidth="1"/>
    <col min="3557" max="3563" width="17.625" style="51" customWidth="1"/>
    <col min="3564" max="3564" width="26.875" style="51" customWidth="1"/>
    <col min="3565" max="3811" width="9" style="51"/>
    <col min="3812" max="3812" width="26.875" style="51" customWidth="1"/>
    <col min="3813" max="3819" width="17.625" style="51" customWidth="1"/>
    <col min="3820" max="3820" width="26.875" style="51" customWidth="1"/>
    <col min="3821" max="4067" width="9" style="51"/>
    <col min="4068" max="4068" width="26.875" style="51" customWidth="1"/>
    <col min="4069" max="4075" width="17.625" style="51" customWidth="1"/>
    <col min="4076" max="4076" width="26.875" style="51" customWidth="1"/>
    <col min="4077" max="4323" width="9" style="51"/>
    <col min="4324" max="4324" width="26.875" style="51" customWidth="1"/>
    <col min="4325" max="4331" width="17.625" style="51" customWidth="1"/>
    <col min="4332" max="4332" width="26.875" style="51" customWidth="1"/>
    <col min="4333" max="4579" width="9" style="51"/>
    <col min="4580" max="4580" width="26.875" style="51" customWidth="1"/>
    <col min="4581" max="4587" width="17.625" style="51" customWidth="1"/>
    <col min="4588" max="4588" width="26.875" style="51" customWidth="1"/>
    <col min="4589" max="4835" width="9" style="51"/>
    <col min="4836" max="4836" width="26.875" style="51" customWidth="1"/>
    <col min="4837" max="4843" width="17.625" style="51" customWidth="1"/>
    <col min="4844" max="4844" width="26.875" style="51" customWidth="1"/>
    <col min="4845" max="5091" width="9" style="51"/>
    <col min="5092" max="5092" width="26.875" style="51" customWidth="1"/>
    <col min="5093" max="5099" width="17.625" style="51" customWidth="1"/>
    <col min="5100" max="5100" width="26.875" style="51" customWidth="1"/>
    <col min="5101" max="5347" width="9" style="51"/>
    <col min="5348" max="5348" width="26.875" style="51" customWidth="1"/>
    <col min="5349" max="5355" width="17.625" style="51" customWidth="1"/>
    <col min="5356" max="5356" width="26.875" style="51" customWidth="1"/>
    <col min="5357" max="5603" width="9" style="51"/>
    <col min="5604" max="5604" width="26.875" style="51" customWidth="1"/>
    <col min="5605" max="5611" width="17.625" style="51" customWidth="1"/>
    <col min="5612" max="5612" width="26.875" style="51" customWidth="1"/>
    <col min="5613" max="5859" width="9" style="51"/>
    <col min="5860" max="5860" width="26.875" style="51" customWidth="1"/>
    <col min="5861" max="5867" width="17.625" style="51" customWidth="1"/>
    <col min="5868" max="5868" width="26.875" style="51" customWidth="1"/>
    <col min="5869" max="6115" width="9" style="51"/>
    <col min="6116" max="6116" width="26.875" style="51" customWidth="1"/>
    <col min="6117" max="6123" width="17.625" style="51" customWidth="1"/>
    <col min="6124" max="6124" width="26.875" style="51" customWidth="1"/>
    <col min="6125" max="6371" width="9" style="51"/>
    <col min="6372" max="6372" width="26.875" style="51" customWidth="1"/>
    <col min="6373" max="6379" width="17.625" style="51" customWidth="1"/>
    <col min="6380" max="6380" width="26.875" style="51" customWidth="1"/>
    <col min="6381" max="6627" width="9" style="51"/>
    <col min="6628" max="6628" width="26.875" style="51" customWidth="1"/>
    <col min="6629" max="6635" width="17.625" style="51" customWidth="1"/>
    <col min="6636" max="6636" width="26.875" style="51" customWidth="1"/>
    <col min="6637" max="6883" width="9" style="51"/>
    <col min="6884" max="6884" width="26.875" style="51" customWidth="1"/>
    <col min="6885" max="6891" width="17.625" style="51" customWidth="1"/>
    <col min="6892" max="6892" width="26.875" style="51" customWidth="1"/>
    <col min="6893" max="7139" width="9" style="51"/>
    <col min="7140" max="7140" width="26.875" style="51" customWidth="1"/>
    <col min="7141" max="7147" width="17.625" style="51" customWidth="1"/>
    <col min="7148" max="7148" width="26.875" style="51" customWidth="1"/>
    <col min="7149" max="7395" width="9" style="51"/>
    <col min="7396" max="7396" width="26.875" style="51" customWidth="1"/>
    <col min="7397" max="7403" width="17.625" style="51" customWidth="1"/>
    <col min="7404" max="7404" width="26.875" style="51" customWidth="1"/>
    <col min="7405" max="7651" width="9" style="51"/>
    <col min="7652" max="7652" width="26.875" style="51" customWidth="1"/>
    <col min="7653" max="7659" width="17.625" style="51" customWidth="1"/>
    <col min="7660" max="7660" width="26.875" style="51" customWidth="1"/>
    <col min="7661" max="7907" width="9" style="51"/>
    <col min="7908" max="7908" width="26.875" style="51" customWidth="1"/>
    <col min="7909" max="7915" width="17.625" style="51" customWidth="1"/>
    <col min="7916" max="7916" width="26.875" style="51" customWidth="1"/>
    <col min="7917" max="8163" width="9" style="51"/>
    <col min="8164" max="8164" width="26.875" style="51" customWidth="1"/>
    <col min="8165" max="8171" width="17.625" style="51" customWidth="1"/>
    <col min="8172" max="8172" width="26.875" style="51" customWidth="1"/>
    <col min="8173" max="8419" width="9" style="51"/>
    <col min="8420" max="8420" width="26.875" style="51" customWidth="1"/>
    <col min="8421" max="8427" width="17.625" style="51" customWidth="1"/>
    <col min="8428" max="8428" width="26.875" style="51" customWidth="1"/>
    <col min="8429" max="8675" width="9" style="51"/>
    <col min="8676" max="8676" width="26.875" style="51" customWidth="1"/>
    <col min="8677" max="8683" width="17.625" style="51" customWidth="1"/>
    <col min="8684" max="8684" width="26.875" style="51" customWidth="1"/>
    <col min="8685" max="8931" width="9" style="51"/>
    <col min="8932" max="8932" width="26.875" style="51" customWidth="1"/>
    <col min="8933" max="8939" width="17.625" style="51" customWidth="1"/>
    <col min="8940" max="8940" width="26.875" style="51" customWidth="1"/>
    <col min="8941" max="9187" width="9" style="51"/>
    <col min="9188" max="9188" width="26.875" style="51" customWidth="1"/>
    <col min="9189" max="9195" width="17.625" style="51" customWidth="1"/>
    <col min="9196" max="9196" width="26.875" style="51" customWidth="1"/>
    <col min="9197" max="9443" width="9" style="51"/>
    <col min="9444" max="9444" width="26.875" style="51" customWidth="1"/>
    <col min="9445" max="9451" width="17.625" style="51" customWidth="1"/>
    <col min="9452" max="9452" width="26.875" style="51" customWidth="1"/>
    <col min="9453" max="9699" width="9" style="51"/>
    <col min="9700" max="9700" width="26.875" style="51" customWidth="1"/>
    <col min="9701" max="9707" width="17.625" style="51" customWidth="1"/>
    <col min="9708" max="9708" width="26.875" style="51" customWidth="1"/>
    <col min="9709" max="9955" width="9" style="51"/>
    <col min="9956" max="9956" width="26.875" style="51" customWidth="1"/>
    <col min="9957" max="9963" width="17.625" style="51" customWidth="1"/>
    <col min="9964" max="9964" width="26.875" style="51" customWidth="1"/>
    <col min="9965" max="10211" width="9" style="51"/>
    <col min="10212" max="10212" width="26.875" style="51" customWidth="1"/>
    <col min="10213" max="10219" width="17.625" style="51" customWidth="1"/>
    <col min="10220" max="10220" width="26.875" style="51" customWidth="1"/>
    <col min="10221" max="10467" width="9" style="51"/>
    <col min="10468" max="10468" width="26.875" style="51" customWidth="1"/>
    <col min="10469" max="10475" width="17.625" style="51" customWidth="1"/>
    <col min="10476" max="10476" width="26.875" style="51" customWidth="1"/>
    <col min="10477" max="10723" width="9" style="51"/>
    <col min="10724" max="10724" width="26.875" style="51" customWidth="1"/>
    <col min="10725" max="10731" width="17.625" style="51" customWidth="1"/>
    <col min="10732" max="10732" width="26.875" style="51" customWidth="1"/>
    <col min="10733" max="10979" width="9" style="51"/>
    <col min="10980" max="10980" width="26.875" style="51" customWidth="1"/>
    <col min="10981" max="10987" width="17.625" style="51" customWidth="1"/>
    <col min="10988" max="10988" width="26.875" style="51" customWidth="1"/>
    <col min="10989" max="11235" width="9" style="51"/>
    <col min="11236" max="11236" width="26.875" style="51" customWidth="1"/>
    <col min="11237" max="11243" width="17.625" style="51" customWidth="1"/>
    <col min="11244" max="11244" width="26.875" style="51" customWidth="1"/>
    <col min="11245" max="11491" width="9" style="51"/>
    <col min="11492" max="11492" width="26.875" style="51" customWidth="1"/>
    <col min="11493" max="11499" width="17.625" style="51" customWidth="1"/>
    <col min="11500" max="11500" width="26.875" style="51" customWidth="1"/>
    <col min="11501" max="11747" width="9" style="51"/>
    <col min="11748" max="11748" width="26.875" style="51" customWidth="1"/>
    <col min="11749" max="11755" width="17.625" style="51" customWidth="1"/>
    <col min="11756" max="11756" width="26.875" style="51" customWidth="1"/>
    <col min="11757" max="12003" width="9" style="51"/>
    <col min="12004" max="12004" width="26.875" style="51" customWidth="1"/>
    <col min="12005" max="12011" width="17.625" style="51" customWidth="1"/>
    <col min="12012" max="12012" width="26.875" style="51" customWidth="1"/>
    <col min="12013" max="12259" width="9" style="51"/>
    <col min="12260" max="12260" width="26.875" style="51" customWidth="1"/>
    <col min="12261" max="12267" width="17.625" style="51" customWidth="1"/>
    <col min="12268" max="12268" width="26.875" style="51" customWidth="1"/>
    <col min="12269" max="12515" width="9" style="51"/>
    <col min="12516" max="12516" width="26.875" style="51" customWidth="1"/>
    <col min="12517" max="12523" width="17.625" style="51" customWidth="1"/>
    <col min="12524" max="12524" width="26.875" style="51" customWidth="1"/>
    <col min="12525" max="12771" width="9" style="51"/>
    <col min="12772" max="12772" width="26.875" style="51" customWidth="1"/>
    <col min="12773" max="12779" width="17.625" style="51" customWidth="1"/>
    <col min="12780" max="12780" width="26.875" style="51" customWidth="1"/>
    <col min="12781" max="13027" width="9" style="51"/>
    <col min="13028" max="13028" width="26.875" style="51" customWidth="1"/>
    <col min="13029" max="13035" width="17.625" style="51" customWidth="1"/>
    <col min="13036" max="13036" width="26.875" style="51" customWidth="1"/>
    <col min="13037" max="13283" width="9" style="51"/>
    <col min="13284" max="13284" width="26.875" style="51" customWidth="1"/>
    <col min="13285" max="13291" width="17.625" style="51" customWidth="1"/>
    <col min="13292" max="13292" width="26.875" style="51" customWidth="1"/>
    <col min="13293" max="13539" width="9" style="51"/>
    <col min="13540" max="13540" width="26.875" style="51" customWidth="1"/>
    <col min="13541" max="13547" width="17.625" style="51" customWidth="1"/>
    <col min="13548" max="13548" width="26.875" style="51" customWidth="1"/>
    <col min="13549" max="13795" width="9" style="51"/>
    <col min="13796" max="13796" width="26.875" style="51" customWidth="1"/>
    <col min="13797" max="13803" width="17.625" style="51" customWidth="1"/>
    <col min="13804" max="13804" width="26.875" style="51" customWidth="1"/>
    <col min="13805" max="14051" width="9" style="51"/>
    <col min="14052" max="14052" width="26.875" style="51" customWidth="1"/>
    <col min="14053" max="14059" width="17.625" style="51" customWidth="1"/>
    <col min="14060" max="14060" width="26.875" style="51" customWidth="1"/>
    <col min="14061" max="14307" width="9" style="51"/>
    <col min="14308" max="14308" width="26.875" style="51" customWidth="1"/>
    <col min="14309" max="14315" width="17.625" style="51" customWidth="1"/>
    <col min="14316" max="14316" width="26.875" style="51" customWidth="1"/>
    <col min="14317" max="14563" width="9" style="51"/>
    <col min="14564" max="14564" width="26.875" style="51" customWidth="1"/>
    <col min="14565" max="14571" width="17.625" style="51" customWidth="1"/>
    <col min="14572" max="14572" width="26.875" style="51" customWidth="1"/>
    <col min="14573" max="14819" width="9" style="51"/>
    <col min="14820" max="14820" width="26.875" style="51" customWidth="1"/>
    <col min="14821" max="14827" width="17.625" style="51" customWidth="1"/>
    <col min="14828" max="14828" width="26.875" style="51" customWidth="1"/>
    <col min="14829" max="15075" width="9" style="51"/>
    <col min="15076" max="15076" width="26.875" style="51" customWidth="1"/>
    <col min="15077" max="15083" width="17.625" style="51" customWidth="1"/>
    <col min="15084" max="15084" width="26.875" style="51" customWidth="1"/>
    <col min="15085" max="15331" width="9" style="51"/>
    <col min="15332" max="15332" width="26.875" style="51" customWidth="1"/>
    <col min="15333" max="15339" width="17.625" style="51" customWidth="1"/>
    <col min="15340" max="15340" width="26.875" style="51" customWidth="1"/>
    <col min="15341" max="15587" width="9" style="51"/>
    <col min="15588" max="15588" width="26.875" style="51" customWidth="1"/>
    <col min="15589" max="15595" width="17.625" style="51" customWidth="1"/>
    <col min="15596" max="15596" width="26.875" style="51" customWidth="1"/>
    <col min="15597" max="15843" width="9" style="51"/>
    <col min="15844" max="15844" width="26.875" style="51" customWidth="1"/>
    <col min="15845" max="15851" width="17.625" style="51" customWidth="1"/>
    <col min="15852" max="15852" width="26.875" style="51" customWidth="1"/>
    <col min="15853" max="16099" width="9" style="51"/>
    <col min="16100" max="16100" width="26.875" style="51" customWidth="1"/>
    <col min="16101" max="16107" width="17.625" style="51" customWidth="1"/>
    <col min="16108" max="16108" width="26.875" style="51" customWidth="1"/>
    <col min="16109" max="16384" width="9" style="51"/>
  </cols>
  <sheetData>
    <row r="1" spans="1:16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1"/>
    </row>
    <row r="2" spans="1:16" s="32" customFormat="1" ht="54.95" customHeight="1">
      <c r="B2" s="29" t="s">
        <v>284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0"/>
      <c r="N2" s="31" t="s">
        <v>275</v>
      </c>
    </row>
    <row r="3" spans="1:16" s="32" customFormat="1" ht="28.5" customHeight="1">
      <c r="B3" s="369" t="s">
        <v>726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</row>
    <row r="4" spans="1:16" s="32" customFormat="1" ht="45" customHeight="1">
      <c r="B4" s="384" t="s">
        <v>705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</row>
    <row r="5" spans="1:16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</row>
    <row r="6" spans="1:16" s="291" customFormat="1" ht="75.75" customHeight="1">
      <c r="B6" s="385" t="s">
        <v>135</v>
      </c>
      <c r="C6" s="334" t="s">
        <v>78</v>
      </c>
      <c r="D6" s="335" t="s">
        <v>106</v>
      </c>
      <c r="E6" s="335" t="s">
        <v>258</v>
      </c>
      <c r="F6" s="335" t="s">
        <v>257</v>
      </c>
      <c r="G6" s="335" t="s">
        <v>256</v>
      </c>
      <c r="H6" s="335" t="s">
        <v>375</v>
      </c>
      <c r="I6" s="335" t="s">
        <v>376</v>
      </c>
      <c r="J6" s="335" t="s">
        <v>255</v>
      </c>
      <c r="K6" s="335" t="s">
        <v>254</v>
      </c>
      <c r="L6" s="335" t="s">
        <v>253</v>
      </c>
      <c r="M6" s="335" t="s">
        <v>252</v>
      </c>
      <c r="N6" s="385" t="s">
        <v>137</v>
      </c>
    </row>
    <row r="7" spans="1:16" s="291" customFormat="1" ht="103.5" customHeight="1">
      <c r="B7" s="386"/>
      <c r="C7" s="336" t="s">
        <v>1</v>
      </c>
      <c r="D7" s="336" t="s">
        <v>76</v>
      </c>
      <c r="E7" s="336" t="s">
        <v>259</v>
      </c>
      <c r="F7" s="336" t="s">
        <v>260</v>
      </c>
      <c r="G7" s="336" t="s">
        <v>261</v>
      </c>
      <c r="H7" s="336" t="s">
        <v>262</v>
      </c>
      <c r="I7" s="336" t="s">
        <v>263</v>
      </c>
      <c r="J7" s="336" t="s">
        <v>264</v>
      </c>
      <c r="K7" s="336" t="s">
        <v>265</v>
      </c>
      <c r="L7" s="336" t="s">
        <v>266</v>
      </c>
      <c r="M7" s="336" t="s">
        <v>267</v>
      </c>
      <c r="N7" s="386"/>
    </row>
    <row r="8" spans="1:16" s="43" customFormat="1" ht="57" customHeight="1">
      <c r="B8" s="103" t="s">
        <v>157</v>
      </c>
      <c r="C8" s="42">
        <f>SUM(D8:M8)</f>
        <v>783481</v>
      </c>
      <c r="D8" s="42">
        <f>'7-1'!D8+'7-2'!D8</f>
        <v>66788</v>
      </c>
      <c r="E8" s="42">
        <f>'7-1'!E8+'7-2'!E8</f>
        <v>176764</v>
      </c>
      <c r="F8" s="42">
        <f>'7-2'!F8</f>
        <v>240378</v>
      </c>
      <c r="G8" s="42">
        <f>'7-1'!F8+'7-2'!G8</f>
        <v>46543</v>
      </c>
      <c r="H8" s="42">
        <f>'7-1'!G8+'7-2'!H8</f>
        <v>37608</v>
      </c>
      <c r="I8" s="42">
        <f>'7-1'!H8+'7-2'!I8</f>
        <v>18586</v>
      </c>
      <c r="J8" s="42">
        <f>'7-1'!I8+'7-2'!J8</f>
        <v>2856</v>
      </c>
      <c r="K8" s="42">
        <f>'7-1'!J8+'7-2'!K8</f>
        <v>171980</v>
      </c>
      <c r="L8" s="42">
        <f>'7-1'!K8+'7-2'!L8</f>
        <v>12365</v>
      </c>
      <c r="M8" s="42">
        <f>'7-1'!L8+'7-2'!M8</f>
        <v>9613</v>
      </c>
      <c r="N8" s="103" t="s">
        <v>158</v>
      </c>
      <c r="P8" s="221"/>
    </row>
    <row r="9" spans="1:16" s="43" customFormat="1" ht="57" customHeight="1">
      <c r="B9" s="104" t="s">
        <v>159</v>
      </c>
      <c r="C9" s="44">
        <f t="shared" ref="C9:C10" si="0">SUM(D9:M9)</f>
        <v>392205</v>
      </c>
      <c r="D9" s="44">
        <f>'7-1'!D9+'7-2'!D9</f>
        <v>85936</v>
      </c>
      <c r="E9" s="44">
        <f>'7-1'!E9+'7-2'!E9</f>
        <v>71938</v>
      </c>
      <c r="F9" s="44">
        <f>'7-2'!F9</f>
        <v>114658</v>
      </c>
      <c r="G9" s="44">
        <f>'7-1'!F9+'7-2'!G9</f>
        <v>26979</v>
      </c>
      <c r="H9" s="44">
        <f>'7-1'!G9+'7-2'!H9</f>
        <v>25048</v>
      </c>
      <c r="I9" s="44">
        <f>'7-1'!H9+'7-2'!I9</f>
        <v>7998</v>
      </c>
      <c r="J9" s="44">
        <f>'7-1'!I9+'7-2'!J9</f>
        <v>1921</v>
      </c>
      <c r="K9" s="44">
        <f>'7-1'!J9+'7-2'!K9</f>
        <v>51949</v>
      </c>
      <c r="L9" s="44">
        <f>'7-1'!K9+'7-2'!L9</f>
        <v>3630</v>
      </c>
      <c r="M9" s="44">
        <f>'7-1'!L9+'7-2'!M9</f>
        <v>2148</v>
      </c>
      <c r="N9" s="104" t="s">
        <v>160</v>
      </c>
      <c r="P9" s="221"/>
    </row>
    <row r="10" spans="1:16" s="43" customFormat="1" ht="57" customHeight="1">
      <c r="B10" s="103" t="s">
        <v>161</v>
      </c>
      <c r="C10" s="42">
        <f t="shared" si="0"/>
        <v>136575</v>
      </c>
      <c r="D10" s="42">
        <f>'7-1'!D10+'7-2'!D10</f>
        <v>62070</v>
      </c>
      <c r="E10" s="42">
        <f>'7-1'!E10+'7-2'!E10</f>
        <v>18909</v>
      </c>
      <c r="F10" s="42">
        <f>'7-2'!F10</f>
        <v>26239</v>
      </c>
      <c r="G10" s="42">
        <f>'7-1'!F10+'7-2'!G10</f>
        <v>6773</v>
      </c>
      <c r="H10" s="42">
        <f>'7-1'!G10+'7-2'!H10</f>
        <v>8707</v>
      </c>
      <c r="I10" s="42">
        <f>'7-1'!H10+'7-2'!I10</f>
        <v>2526</v>
      </c>
      <c r="J10" s="42">
        <f>'7-1'!I10+'7-2'!J10</f>
        <v>648</v>
      </c>
      <c r="K10" s="42">
        <f>'7-1'!J10+'7-2'!K10</f>
        <v>9632</v>
      </c>
      <c r="L10" s="42">
        <f>'7-1'!K10+'7-2'!L10</f>
        <v>347</v>
      </c>
      <c r="M10" s="42">
        <f>'7-1'!L10+'7-2'!M10</f>
        <v>724</v>
      </c>
      <c r="N10" s="103" t="s">
        <v>162</v>
      </c>
      <c r="P10" s="191"/>
    </row>
    <row r="11" spans="1:16" s="48" customFormat="1" ht="57" customHeight="1">
      <c r="B11" s="315" t="s">
        <v>1</v>
      </c>
      <c r="C11" s="297">
        <f t="shared" ref="C11:L11" si="1">SUM(C8:C10)</f>
        <v>1312261</v>
      </c>
      <c r="D11" s="297">
        <f t="shared" si="1"/>
        <v>214794</v>
      </c>
      <c r="E11" s="297">
        <f t="shared" si="1"/>
        <v>267611</v>
      </c>
      <c r="F11" s="297">
        <f t="shared" si="1"/>
        <v>381275</v>
      </c>
      <c r="G11" s="297">
        <f t="shared" si="1"/>
        <v>80295</v>
      </c>
      <c r="H11" s="297">
        <f t="shared" si="1"/>
        <v>71363</v>
      </c>
      <c r="I11" s="297">
        <f t="shared" si="1"/>
        <v>29110</v>
      </c>
      <c r="J11" s="297">
        <f t="shared" si="1"/>
        <v>5425</v>
      </c>
      <c r="K11" s="297">
        <f t="shared" si="1"/>
        <v>233561</v>
      </c>
      <c r="L11" s="296">
        <f t="shared" si="1"/>
        <v>16342</v>
      </c>
      <c r="M11" s="296">
        <f>SUM(M8:M10)</f>
        <v>12485</v>
      </c>
      <c r="N11" s="319" t="s">
        <v>78</v>
      </c>
    </row>
    <row r="12" spans="1:16" s="48" customFormat="1" ht="30" customHeight="1">
      <c r="B12" s="387" t="s">
        <v>702</v>
      </c>
      <c r="C12" s="387"/>
      <c r="D12" s="383"/>
      <c r="E12" s="383"/>
      <c r="F12" s="49"/>
      <c r="G12" s="49"/>
      <c r="H12" s="49"/>
      <c r="I12" s="49"/>
      <c r="J12" s="49"/>
      <c r="K12" s="49"/>
      <c r="L12" s="367" t="s">
        <v>701</v>
      </c>
      <c r="M12" s="367"/>
      <c r="N12" s="367"/>
    </row>
    <row r="13" spans="1:16" ht="22.5">
      <c r="B13" s="383" t="s">
        <v>510</v>
      </c>
      <c r="C13" s="383"/>
      <c r="D13" s="383"/>
      <c r="E13" s="383"/>
      <c r="F13" s="49"/>
      <c r="G13" s="49"/>
      <c r="H13" s="49"/>
      <c r="I13" s="49"/>
      <c r="J13" s="49"/>
      <c r="K13" s="49"/>
      <c r="L13" s="367" t="s">
        <v>282</v>
      </c>
      <c r="M13" s="367"/>
      <c r="N13" s="367"/>
    </row>
    <row r="14" spans="1:16" ht="46.5" customHeight="1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6"/>
      <c r="M14" s="56"/>
    </row>
    <row r="15" spans="1:16" ht="46.5" customHeight="1">
      <c r="A15" s="56"/>
      <c r="B15" s="57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</row>
    <row r="16" spans="1:16" ht="46.5" customHeight="1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6"/>
      <c r="M16" s="56"/>
    </row>
    <row r="17" spans="1:13" ht="46.5" customHeight="1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6"/>
      <c r="M17" s="56"/>
    </row>
    <row r="18" spans="1:13" ht="46.5" customHeight="1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6"/>
      <c r="M18" s="56"/>
    </row>
    <row r="19" spans="1:13" ht="30.75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6"/>
      <c r="M19" s="56"/>
    </row>
    <row r="20" spans="1:13" ht="30.7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6"/>
      <c r="M20" s="56"/>
    </row>
    <row r="24" spans="1:13" ht="38.25" customHeight="1"/>
    <row r="401" spans="2:2">
      <c r="B401" s="50" t="s">
        <v>698</v>
      </c>
    </row>
    <row r="403" spans="2:2">
      <c r="B403" s="50" t="s">
        <v>699</v>
      </c>
    </row>
  </sheetData>
  <mergeCells count="10">
    <mergeCell ref="B13:C13"/>
    <mergeCell ref="D13:E13"/>
    <mergeCell ref="L13:N13"/>
    <mergeCell ref="B3:N3"/>
    <mergeCell ref="B4:N4"/>
    <mergeCell ref="B6:B7"/>
    <mergeCell ref="N6:N7"/>
    <mergeCell ref="B12:C12"/>
    <mergeCell ref="D12:E12"/>
    <mergeCell ref="L12:N12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03"/>
  <sheetViews>
    <sheetView showGridLines="0" view="pageBreakPreview" zoomScale="55" zoomScaleNormal="75" zoomScaleSheetLayoutView="55" workbookViewId="0">
      <selection activeCell="B4" sqref="B4:M4"/>
    </sheetView>
  </sheetViews>
  <sheetFormatPr defaultRowHeight="25.5"/>
  <cols>
    <col min="1" max="1" width="8.625" style="51" customWidth="1"/>
    <col min="2" max="2" width="42.875" style="338" customWidth="1"/>
    <col min="3" max="10" width="16.875" style="50" customWidth="1"/>
    <col min="11" max="12" width="16.875" style="51" customWidth="1"/>
    <col min="13" max="13" width="42.875" style="232" customWidth="1"/>
    <col min="14" max="14" width="8.625" style="51" customWidth="1"/>
    <col min="15" max="15" width="19.125" style="51" customWidth="1"/>
    <col min="16" max="16" width="24.875" style="51" customWidth="1"/>
    <col min="17" max="17" width="17.25" style="51" customWidth="1"/>
    <col min="18" max="18" width="10.75" style="51" customWidth="1"/>
    <col min="19" max="19" width="14.125" style="51" customWidth="1"/>
    <col min="20" max="20" width="16.625" style="51" customWidth="1"/>
    <col min="21" max="21" width="18.875" style="51" customWidth="1"/>
    <col min="22" max="22" width="9.25" style="51" customWidth="1"/>
    <col min="23" max="23" width="10.375" style="51" customWidth="1"/>
    <col min="24" max="24" width="13.25" style="51" customWidth="1"/>
    <col min="25" max="25" width="13" style="51" customWidth="1"/>
    <col min="26" max="26" width="10.375" style="51" customWidth="1"/>
    <col min="27" max="27" width="12.375" style="51" customWidth="1"/>
    <col min="28" max="28" width="11.375" style="51" customWidth="1"/>
    <col min="29" max="29" width="14.125" style="51" customWidth="1"/>
    <col min="30" max="30" width="30.125" style="51" customWidth="1"/>
    <col min="31" max="31" width="10.375" style="51" customWidth="1"/>
    <col min="32" max="32" width="20.625" style="51" customWidth="1"/>
    <col min="33" max="33" width="16.25" style="51" customWidth="1"/>
    <col min="34" max="34" width="11.5" style="51" customWidth="1"/>
    <col min="35" max="35" width="15.75" style="51" customWidth="1"/>
    <col min="36" max="36" width="20.625" style="51" customWidth="1"/>
    <col min="37" max="38" width="25.125" style="51" customWidth="1"/>
    <col min="39" max="39" width="12" style="51" customWidth="1"/>
    <col min="40" max="40" width="16.25" style="51" customWidth="1"/>
    <col min="41" max="41" width="11.5" style="51" customWidth="1"/>
    <col min="42" max="42" width="15.75" style="51" customWidth="1"/>
    <col min="43" max="43" width="12.25" style="51" customWidth="1"/>
    <col min="44" max="44" width="12" style="51" customWidth="1"/>
    <col min="45" max="45" width="16.25" style="51" customWidth="1"/>
    <col min="46" max="46" width="11.5" style="51" customWidth="1"/>
    <col min="47" max="47" width="15.75" style="51" customWidth="1"/>
    <col min="48" max="48" width="20.625" style="51" customWidth="1"/>
    <col min="49" max="49" width="25.125" style="51" customWidth="1"/>
    <col min="50" max="50" width="13" style="51" customWidth="1"/>
    <col min="51" max="51" width="14.875" style="51" customWidth="1"/>
    <col min="52" max="52" width="16.25" style="51" customWidth="1"/>
    <col min="53" max="53" width="11.5" style="51" customWidth="1"/>
    <col min="54" max="54" width="15.75" style="51" customWidth="1"/>
    <col min="55" max="55" width="20.625" style="51" customWidth="1"/>
    <col min="56" max="56" width="25.125" style="51" customWidth="1"/>
    <col min="57" max="57" width="19.125" style="51" customWidth="1"/>
    <col min="58" max="58" width="13.875" style="51" customWidth="1"/>
    <col min="59" max="59" width="16.25" style="51" customWidth="1"/>
    <col min="60" max="60" width="11.5" style="51" customWidth="1"/>
    <col min="61" max="61" width="15.75" style="51" customWidth="1"/>
    <col min="62" max="62" width="20.625" style="51" customWidth="1"/>
    <col min="63" max="63" width="25.125" style="51" customWidth="1"/>
    <col min="64" max="64" width="18.25" style="51" customWidth="1"/>
    <col min="65" max="65" width="13.625" style="51" customWidth="1"/>
    <col min="66" max="66" width="9" style="51" customWidth="1"/>
    <col min="67" max="67" width="11.5" style="51" customWidth="1"/>
    <col min="68" max="68" width="30.875" style="51" customWidth="1"/>
    <col min="69" max="69" width="9.875" style="51" customWidth="1"/>
    <col min="70" max="70" width="7.625" style="51" customWidth="1"/>
    <col min="71" max="73" width="7" style="51" customWidth="1"/>
    <col min="74" max="74" width="8.375" style="51" customWidth="1"/>
    <col min="75" max="75" width="25.125" style="51" bestFit="1" customWidth="1"/>
    <col min="76" max="76" width="8.125" style="51" customWidth="1"/>
    <col min="77" max="79" width="7" style="51" customWidth="1"/>
    <col min="80" max="80" width="12.25" style="51" bestFit="1" customWidth="1"/>
    <col min="81" max="81" width="8.875" style="51" customWidth="1"/>
    <col min="82" max="84" width="7" style="51" customWidth="1"/>
    <col min="85" max="87" width="7.625" style="51" customWidth="1"/>
    <col min="88" max="90" width="7" style="51" customWidth="1"/>
    <col min="91" max="91" width="8.375" style="51" customWidth="1"/>
    <col min="92" max="92" width="13" style="51" bestFit="1" customWidth="1"/>
    <col min="93" max="93" width="14.875" style="51" bestFit="1" customWidth="1"/>
    <col min="94" max="98" width="7" style="51" customWidth="1"/>
    <col min="99" max="100" width="7.625" style="51" customWidth="1"/>
    <col min="101" max="103" width="7" style="51" customWidth="1"/>
    <col min="104" max="104" width="8.375" style="51" customWidth="1"/>
    <col min="105" max="105" width="19.125" style="51" bestFit="1" customWidth="1"/>
    <col min="106" max="106" width="13.875" style="51" bestFit="1" customWidth="1"/>
    <col min="107" max="108" width="7" style="51" customWidth="1"/>
    <col min="109" max="109" width="18.25" style="51" bestFit="1" customWidth="1"/>
    <col min="110" max="110" width="15.75" style="51" bestFit="1" customWidth="1"/>
    <col min="111" max="111" width="9" style="51"/>
    <col min="112" max="112" width="11.5" style="51" bestFit="1" customWidth="1"/>
    <col min="113" max="113" width="30.875" style="51" bestFit="1" customWidth="1"/>
    <col min="114" max="114" width="9.875" style="51" bestFit="1" customWidth="1"/>
    <col min="115" max="229" width="9" style="51"/>
    <col min="230" max="230" width="26.875" style="51" customWidth="1"/>
    <col min="231" max="237" width="17.625" style="51" customWidth="1"/>
    <col min="238" max="238" width="26.875" style="51" customWidth="1"/>
    <col min="239" max="485" width="9" style="51"/>
    <col min="486" max="486" width="26.875" style="51" customWidth="1"/>
    <col min="487" max="493" width="17.625" style="51" customWidth="1"/>
    <col min="494" max="494" width="26.875" style="51" customWidth="1"/>
    <col min="495" max="741" width="9" style="51"/>
    <col min="742" max="742" width="26.875" style="51" customWidth="1"/>
    <col min="743" max="749" width="17.625" style="51" customWidth="1"/>
    <col min="750" max="750" width="26.875" style="51" customWidth="1"/>
    <col min="751" max="997" width="9" style="51"/>
    <col min="998" max="998" width="26.875" style="51" customWidth="1"/>
    <col min="999" max="1005" width="17.625" style="51" customWidth="1"/>
    <col min="1006" max="1006" width="26.875" style="51" customWidth="1"/>
    <col min="1007" max="1253" width="9" style="51"/>
    <col min="1254" max="1254" width="26.875" style="51" customWidth="1"/>
    <col min="1255" max="1261" width="17.625" style="51" customWidth="1"/>
    <col min="1262" max="1262" width="26.875" style="51" customWidth="1"/>
    <col min="1263" max="1509" width="9" style="51"/>
    <col min="1510" max="1510" width="26.875" style="51" customWidth="1"/>
    <col min="1511" max="1517" width="17.625" style="51" customWidth="1"/>
    <col min="1518" max="1518" width="26.875" style="51" customWidth="1"/>
    <col min="1519" max="1765" width="9" style="51"/>
    <col min="1766" max="1766" width="26.875" style="51" customWidth="1"/>
    <col min="1767" max="1773" width="17.625" style="51" customWidth="1"/>
    <col min="1774" max="1774" width="26.875" style="51" customWidth="1"/>
    <col min="1775" max="2021" width="9" style="51"/>
    <col min="2022" max="2022" width="26.875" style="51" customWidth="1"/>
    <col min="2023" max="2029" width="17.625" style="51" customWidth="1"/>
    <col min="2030" max="2030" width="26.875" style="51" customWidth="1"/>
    <col min="2031" max="2277" width="9" style="51"/>
    <col min="2278" max="2278" width="26.875" style="51" customWidth="1"/>
    <col min="2279" max="2285" width="17.625" style="51" customWidth="1"/>
    <col min="2286" max="2286" width="26.875" style="51" customWidth="1"/>
    <col min="2287" max="2533" width="9" style="51"/>
    <col min="2534" max="2534" width="26.875" style="51" customWidth="1"/>
    <col min="2535" max="2541" width="17.625" style="51" customWidth="1"/>
    <col min="2542" max="2542" width="26.875" style="51" customWidth="1"/>
    <col min="2543" max="2789" width="9" style="51"/>
    <col min="2790" max="2790" width="26.875" style="51" customWidth="1"/>
    <col min="2791" max="2797" width="17.625" style="51" customWidth="1"/>
    <col min="2798" max="2798" width="26.875" style="51" customWidth="1"/>
    <col min="2799" max="3045" width="9" style="51"/>
    <col min="3046" max="3046" width="26.875" style="51" customWidth="1"/>
    <col min="3047" max="3053" width="17.625" style="51" customWidth="1"/>
    <col min="3054" max="3054" width="26.875" style="51" customWidth="1"/>
    <col min="3055" max="3301" width="9" style="51"/>
    <col min="3302" max="3302" width="26.875" style="51" customWidth="1"/>
    <col min="3303" max="3309" width="17.625" style="51" customWidth="1"/>
    <col min="3310" max="3310" width="26.875" style="51" customWidth="1"/>
    <col min="3311" max="3557" width="9" style="51"/>
    <col min="3558" max="3558" width="26.875" style="51" customWidth="1"/>
    <col min="3559" max="3565" width="17.625" style="51" customWidth="1"/>
    <col min="3566" max="3566" width="26.875" style="51" customWidth="1"/>
    <col min="3567" max="3813" width="9" style="51"/>
    <col min="3814" max="3814" width="26.875" style="51" customWidth="1"/>
    <col min="3815" max="3821" width="17.625" style="51" customWidth="1"/>
    <col min="3822" max="3822" width="26.875" style="51" customWidth="1"/>
    <col min="3823" max="4069" width="9" style="51"/>
    <col min="4070" max="4070" width="26.875" style="51" customWidth="1"/>
    <col min="4071" max="4077" width="17.625" style="51" customWidth="1"/>
    <col min="4078" max="4078" width="26.875" style="51" customWidth="1"/>
    <col min="4079" max="4325" width="9" style="51"/>
    <col min="4326" max="4326" width="26.875" style="51" customWidth="1"/>
    <col min="4327" max="4333" width="17.625" style="51" customWidth="1"/>
    <col min="4334" max="4334" width="26.875" style="51" customWidth="1"/>
    <col min="4335" max="4581" width="9" style="51"/>
    <col min="4582" max="4582" width="26.875" style="51" customWidth="1"/>
    <col min="4583" max="4589" width="17.625" style="51" customWidth="1"/>
    <col min="4590" max="4590" width="26.875" style="51" customWidth="1"/>
    <col min="4591" max="4837" width="9" style="51"/>
    <col min="4838" max="4838" width="26.875" style="51" customWidth="1"/>
    <col min="4839" max="4845" width="17.625" style="51" customWidth="1"/>
    <col min="4846" max="4846" width="26.875" style="51" customWidth="1"/>
    <col min="4847" max="5093" width="9" style="51"/>
    <col min="5094" max="5094" width="26.875" style="51" customWidth="1"/>
    <col min="5095" max="5101" width="17.625" style="51" customWidth="1"/>
    <col min="5102" max="5102" width="26.875" style="51" customWidth="1"/>
    <col min="5103" max="5349" width="9" style="51"/>
    <col min="5350" max="5350" width="26.875" style="51" customWidth="1"/>
    <col min="5351" max="5357" width="17.625" style="51" customWidth="1"/>
    <col min="5358" max="5358" width="26.875" style="51" customWidth="1"/>
    <col min="5359" max="5605" width="9" style="51"/>
    <col min="5606" max="5606" width="26.875" style="51" customWidth="1"/>
    <col min="5607" max="5613" width="17.625" style="51" customWidth="1"/>
    <col min="5614" max="5614" width="26.875" style="51" customWidth="1"/>
    <col min="5615" max="5861" width="9" style="51"/>
    <col min="5862" max="5862" width="26.875" style="51" customWidth="1"/>
    <col min="5863" max="5869" width="17.625" style="51" customWidth="1"/>
    <col min="5870" max="5870" width="26.875" style="51" customWidth="1"/>
    <col min="5871" max="6117" width="9" style="51"/>
    <col min="6118" max="6118" width="26.875" style="51" customWidth="1"/>
    <col min="6119" max="6125" width="17.625" style="51" customWidth="1"/>
    <col min="6126" max="6126" width="26.875" style="51" customWidth="1"/>
    <col min="6127" max="6373" width="9" style="51"/>
    <col min="6374" max="6374" width="26.875" style="51" customWidth="1"/>
    <col min="6375" max="6381" width="17.625" style="51" customWidth="1"/>
    <col min="6382" max="6382" width="26.875" style="51" customWidth="1"/>
    <col min="6383" max="6629" width="9" style="51"/>
    <col min="6630" max="6630" width="26.875" style="51" customWidth="1"/>
    <col min="6631" max="6637" width="17.625" style="51" customWidth="1"/>
    <col min="6638" max="6638" width="26.875" style="51" customWidth="1"/>
    <col min="6639" max="6885" width="9" style="51"/>
    <col min="6886" max="6886" width="26.875" style="51" customWidth="1"/>
    <col min="6887" max="6893" width="17.625" style="51" customWidth="1"/>
    <col min="6894" max="6894" width="26.875" style="51" customWidth="1"/>
    <col min="6895" max="7141" width="9" style="51"/>
    <col min="7142" max="7142" width="26.875" style="51" customWidth="1"/>
    <col min="7143" max="7149" width="17.625" style="51" customWidth="1"/>
    <col min="7150" max="7150" width="26.875" style="51" customWidth="1"/>
    <col min="7151" max="7397" width="9" style="51"/>
    <col min="7398" max="7398" width="26.875" style="51" customWidth="1"/>
    <col min="7399" max="7405" width="17.625" style="51" customWidth="1"/>
    <col min="7406" max="7406" width="26.875" style="51" customWidth="1"/>
    <col min="7407" max="7653" width="9" style="51"/>
    <col min="7654" max="7654" width="26.875" style="51" customWidth="1"/>
    <col min="7655" max="7661" width="17.625" style="51" customWidth="1"/>
    <col min="7662" max="7662" width="26.875" style="51" customWidth="1"/>
    <col min="7663" max="7909" width="9" style="51"/>
    <col min="7910" max="7910" width="26.875" style="51" customWidth="1"/>
    <col min="7911" max="7917" width="17.625" style="51" customWidth="1"/>
    <col min="7918" max="7918" width="26.875" style="51" customWidth="1"/>
    <col min="7919" max="8165" width="9" style="51"/>
    <col min="8166" max="8166" width="26.875" style="51" customWidth="1"/>
    <col min="8167" max="8173" width="17.625" style="51" customWidth="1"/>
    <col min="8174" max="8174" width="26.875" style="51" customWidth="1"/>
    <col min="8175" max="8421" width="9" style="51"/>
    <col min="8422" max="8422" width="26.875" style="51" customWidth="1"/>
    <col min="8423" max="8429" width="17.625" style="51" customWidth="1"/>
    <col min="8430" max="8430" width="26.875" style="51" customWidth="1"/>
    <col min="8431" max="8677" width="9" style="51"/>
    <col min="8678" max="8678" width="26.875" style="51" customWidth="1"/>
    <col min="8679" max="8685" width="17.625" style="51" customWidth="1"/>
    <col min="8686" max="8686" width="26.875" style="51" customWidth="1"/>
    <col min="8687" max="8933" width="9" style="51"/>
    <col min="8934" max="8934" width="26.875" style="51" customWidth="1"/>
    <col min="8935" max="8941" width="17.625" style="51" customWidth="1"/>
    <col min="8942" max="8942" width="26.875" style="51" customWidth="1"/>
    <col min="8943" max="9189" width="9" style="51"/>
    <col min="9190" max="9190" width="26.875" style="51" customWidth="1"/>
    <col min="9191" max="9197" width="17.625" style="51" customWidth="1"/>
    <col min="9198" max="9198" width="26.875" style="51" customWidth="1"/>
    <col min="9199" max="9445" width="9" style="51"/>
    <col min="9446" max="9446" width="26.875" style="51" customWidth="1"/>
    <col min="9447" max="9453" width="17.625" style="51" customWidth="1"/>
    <col min="9454" max="9454" width="26.875" style="51" customWidth="1"/>
    <col min="9455" max="9701" width="9" style="51"/>
    <col min="9702" max="9702" width="26.875" style="51" customWidth="1"/>
    <col min="9703" max="9709" width="17.625" style="51" customWidth="1"/>
    <col min="9710" max="9710" width="26.875" style="51" customWidth="1"/>
    <col min="9711" max="9957" width="9" style="51"/>
    <col min="9958" max="9958" width="26.875" style="51" customWidth="1"/>
    <col min="9959" max="9965" width="17.625" style="51" customWidth="1"/>
    <col min="9966" max="9966" width="26.875" style="51" customWidth="1"/>
    <col min="9967" max="10213" width="9" style="51"/>
    <col min="10214" max="10214" width="26.875" style="51" customWidth="1"/>
    <col min="10215" max="10221" width="17.625" style="51" customWidth="1"/>
    <col min="10222" max="10222" width="26.875" style="51" customWidth="1"/>
    <col min="10223" max="10469" width="9" style="51"/>
    <col min="10470" max="10470" width="26.875" style="51" customWidth="1"/>
    <col min="10471" max="10477" width="17.625" style="51" customWidth="1"/>
    <col min="10478" max="10478" width="26.875" style="51" customWidth="1"/>
    <col min="10479" max="10725" width="9" style="51"/>
    <col min="10726" max="10726" width="26.875" style="51" customWidth="1"/>
    <col min="10727" max="10733" width="17.625" style="51" customWidth="1"/>
    <col min="10734" max="10734" width="26.875" style="51" customWidth="1"/>
    <col min="10735" max="10981" width="9" style="51"/>
    <col min="10982" max="10982" width="26.875" style="51" customWidth="1"/>
    <col min="10983" max="10989" width="17.625" style="51" customWidth="1"/>
    <col min="10990" max="10990" width="26.875" style="51" customWidth="1"/>
    <col min="10991" max="11237" width="9" style="51"/>
    <col min="11238" max="11238" width="26.875" style="51" customWidth="1"/>
    <col min="11239" max="11245" width="17.625" style="51" customWidth="1"/>
    <col min="11246" max="11246" width="26.875" style="51" customWidth="1"/>
    <col min="11247" max="11493" width="9" style="51"/>
    <col min="11494" max="11494" width="26.875" style="51" customWidth="1"/>
    <col min="11495" max="11501" width="17.625" style="51" customWidth="1"/>
    <col min="11502" max="11502" width="26.875" style="51" customWidth="1"/>
    <col min="11503" max="11749" width="9" style="51"/>
    <col min="11750" max="11750" width="26.875" style="51" customWidth="1"/>
    <col min="11751" max="11757" width="17.625" style="51" customWidth="1"/>
    <col min="11758" max="11758" width="26.875" style="51" customWidth="1"/>
    <col min="11759" max="12005" width="9" style="51"/>
    <col min="12006" max="12006" width="26.875" style="51" customWidth="1"/>
    <col min="12007" max="12013" width="17.625" style="51" customWidth="1"/>
    <col min="12014" max="12014" width="26.875" style="51" customWidth="1"/>
    <col min="12015" max="12261" width="9" style="51"/>
    <col min="12262" max="12262" width="26.875" style="51" customWidth="1"/>
    <col min="12263" max="12269" width="17.625" style="51" customWidth="1"/>
    <col min="12270" max="12270" width="26.875" style="51" customWidth="1"/>
    <col min="12271" max="12517" width="9" style="51"/>
    <col min="12518" max="12518" width="26.875" style="51" customWidth="1"/>
    <col min="12519" max="12525" width="17.625" style="51" customWidth="1"/>
    <col min="12526" max="12526" width="26.875" style="51" customWidth="1"/>
    <col min="12527" max="12773" width="9" style="51"/>
    <col min="12774" max="12774" width="26.875" style="51" customWidth="1"/>
    <col min="12775" max="12781" width="17.625" style="51" customWidth="1"/>
    <col min="12782" max="12782" width="26.875" style="51" customWidth="1"/>
    <col min="12783" max="13029" width="9" style="51"/>
    <col min="13030" max="13030" width="26.875" style="51" customWidth="1"/>
    <col min="13031" max="13037" width="17.625" style="51" customWidth="1"/>
    <col min="13038" max="13038" width="26.875" style="51" customWidth="1"/>
    <col min="13039" max="13285" width="9" style="51"/>
    <col min="13286" max="13286" width="26.875" style="51" customWidth="1"/>
    <col min="13287" max="13293" width="17.625" style="51" customWidth="1"/>
    <col min="13294" max="13294" width="26.875" style="51" customWidth="1"/>
    <col min="13295" max="13541" width="9" style="51"/>
    <col min="13542" max="13542" width="26.875" style="51" customWidth="1"/>
    <col min="13543" max="13549" width="17.625" style="51" customWidth="1"/>
    <col min="13550" max="13550" width="26.875" style="51" customWidth="1"/>
    <col min="13551" max="13797" width="9" style="51"/>
    <col min="13798" max="13798" width="26.875" style="51" customWidth="1"/>
    <col min="13799" max="13805" width="17.625" style="51" customWidth="1"/>
    <col min="13806" max="13806" width="26.875" style="51" customWidth="1"/>
    <col min="13807" max="14053" width="9" style="51"/>
    <col min="14054" max="14054" width="26.875" style="51" customWidth="1"/>
    <col min="14055" max="14061" width="17.625" style="51" customWidth="1"/>
    <col min="14062" max="14062" width="26.875" style="51" customWidth="1"/>
    <col min="14063" max="14309" width="9" style="51"/>
    <col min="14310" max="14310" width="26.875" style="51" customWidth="1"/>
    <col min="14311" max="14317" width="17.625" style="51" customWidth="1"/>
    <col min="14318" max="14318" width="26.875" style="51" customWidth="1"/>
    <col min="14319" max="14565" width="9" style="51"/>
    <col min="14566" max="14566" width="26.875" style="51" customWidth="1"/>
    <col min="14567" max="14573" width="17.625" style="51" customWidth="1"/>
    <col min="14574" max="14574" width="26.875" style="51" customWidth="1"/>
    <col min="14575" max="14821" width="9" style="51"/>
    <col min="14822" max="14822" width="26.875" style="51" customWidth="1"/>
    <col min="14823" max="14829" width="17.625" style="51" customWidth="1"/>
    <col min="14830" max="14830" width="26.875" style="51" customWidth="1"/>
    <col min="14831" max="15077" width="9" style="51"/>
    <col min="15078" max="15078" width="26.875" style="51" customWidth="1"/>
    <col min="15079" max="15085" width="17.625" style="51" customWidth="1"/>
    <col min="15086" max="15086" width="26.875" style="51" customWidth="1"/>
    <col min="15087" max="15333" width="9" style="51"/>
    <col min="15334" max="15334" width="26.875" style="51" customWidth="1"/>
    <col min="15335" max="15341" width="17.625" style="51" customWidth="1"/>
    <col min="15342" max="15342" width="26.875" style="51" customWidth="1"/>
    <col min="15343" max="15589" width="9" style="51"/>
    <col min="15590" max="15590" width="26.875" style="51" customWidth="1"/>
    <col min="15591" max="15597" width="17.625" style="51" customWidth="1"/>
    <col min="15598" max="15598" width="26.875" style="51" customWidth="1"/>
    <col min="15599" max="15845" width="9" style="51"/>
    <col min="15846" max="15846" width="26.875" style="51" customWidth="1"/>
    <col min="15847" max="15853" width="17.625" style="51" customWidth="1"/>
    <col min="15854" max="15854" width="26.875" style="51" customWidth="1"/>
    <col min="15855" max="16101" width="9" style="51"/>
    <col min="16102" max="16102" width="26.875" style="51" customWidth="1"/>
    <col min="16103" max="16109" width="17.625" style="51" customWidth="1"/>
    <col min="16110" max="16110" width="26.875" style="51" customWidth="1"/>
    <col min="16111" max="16384" width="9" style="51"/>
  </cols>
  <sheetData>
    <row r="1" spans="2:31" s="32" customFormat="1" ht="24" customHeight="1">
      <c r="B1" s="337"/>
      <c r="C1" s="29"/>
      <c r="D1" s="29"/>
      <c r="E1" s="29"/>
      <c r="F1" s="29"/>
      <c r="G1" s="29"/>
      <c r="H1" s="29"/>
      <c r="I1" s="29"/>
      <c r="J1" s="29"/>
      <c r="K1" s="30"/>
      <c r="L1" s="30"/>
      <c r="M1" s="340"/>
      <c r="O1"/>
      <c r="P1"/>
      <c r="Q1" s="33"/>
    </row>
    <row r="2" spans="2:31" s="32" customFormat="1" ht="54.95" customHeight="1">
      <c r="B2" s="337" t="s">
        <v>552</v>
      </c>
      <c r="C2" s="29"/>
      <c r="D2" s="29"/>
      <c r="E2" s="29"/>
      <c r="F2" s="29"/>
      <c r="G2" s="29"/>
      <c r="H2" s="29"/>
      <c r="I2" s="29"/>
      <c r="J2" s="29"/>
      <c r="K2" s="30"/>
      <c r="L2" s="30"/>
      <c r="M2" s="340" t="s">
        <v>553</v>
      </c>
      <c r="O2"/>
      <c r="P2"/>
      <c r="Q2" s="15"/>
    </row>
    <row r="3" spans="2:31" s="32" customFormat="1" ht="28.5" customHeight="1">
      <c r="B3" s="369" t="s">
        <v>727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O3"/>
      <c r="P3"/>
      <c r="Q3" s="33"/>
    </row>
    <row r="4" spans="2:31" s="32" customFormat="1" ht="45" customHeight="1">
      <c r="B4" s="384" t="s">
        <v>706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O4"/>
      <c r="P4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2:31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  <c r="M5" s="37"/>
      <c r="O5"/>
      <c r="P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2:31" s="291" customFormat="1" ht="87.75" customHeight="1">
      <c r="B6" s="385" t="s">
        <v>135</v>
      </c>
      <c r="C6" s="176" t="s">
        <v>78</v>
      </c>
      <c r="D6" s="317" t="s">
        <v>106</v>
      </c>
      <c r="E6" s="317" t="s">
        <v>258</v>
      </c>
      <c r="F6" s="317" t="s">
        <v>256</v>
      </c>
      <c r="G6" s="317" t="s">
        <v>375</v>
      </c>
      <c r="H6" s="317" t="s">
        <v>376</v>
      </c>
      <c r="I6" s="317" t="s">
        <v>255</v>
      </c>
      <c r="J6" s="317" t="s">
        <v>254</v>
      </c>
      <c r="K6" s="317" t="s">
        <v>253</v>
      </c>
      <c r="L6" s="317" t="s">
        <v>252</v>
      </c>
      <c r="M6" s="385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 s="15"/>
      <c r="AC6" s="15"/>
      <c r="AD6" s="15"/>
      <c r="AE6" s="15"/>
    </row>
    <row r="7" spans="2:31" s="291" customFormat="1" ht="86.25" customHeight="1">
      <c r="B7" s="386"/>
      <c r="C7" s="41" t="s">
        <v>1</v>
      </c>
      <c r="D7" s="41" t="s">
        <v>76</v>
      </c>
      <c r="E7" s="41" t="s">
        <v>259</v>
      </c>
      <c r="F7" s="41" t="s">
        <v>261</v>
      </c>
      <c r="G7" s="41" t="s">
        <v>262</v>
      </c>
      <c r="H7" s="41" t="s">
        <v>263</v>
      </c>
      <c r="I7" s="41" t="s">
        <v>264</v>
      </c>
      <c r="J7" s="41" t="s">
        <v>265</v>
      </c>
      <c r="K7" s="41" t="s">
        <v>266</v>
      </c>
      <c r="L7" s="41" t="s">
        <v>267</v>
      </c>
      <c r="M7" s="386"/>
      <c r="O7"/>
      <c r="P7"/>
      <c r="Q7"/>
      <c r="R7"/>
      <c r="S7"/>
      <c r="T7"/>
      <c r="U7"/>
      <c r="V7"/>
      <c r="W7"/>
      <c r="X7"/>
      <c r="Y7"/>
      <c r="Z7"/>
      <c r="AA7"/>
      <c r="AB7" s="15"/>
      <c r="AC7" s="15"/>
      <c r="AD7" s="15"/>
      <c r="AE7" s="15"/>
    </row>
    <row r="8" spans="2:31" s="43" customFormat="1" ht="57" customHeight="1">
      <c r="B8" s="103" t="s">
        <v>157</v>
      </c>
      <c r="C8" s="42">
        <f>SUM(D8:L8)</f>
        <v>430088</v>
      </c>
      <c r="D8" s="42">
        <f>'25-1 '!D8+'16-1'!D8</f>
        <v>24667</v>
      </c>
      <c r="E8" s="42">
        <f>'25-1 '!E8+'16-1'!E8</f>
        <v>166945</v>
      </c>
      <c r="F8" s="42">
        <f>'25-1 '!F8+'16-1'!F8</f>
        <v>23761</v>
      </c>
      <c r="G8" s="42">
        <f>'25-1 '!G8+'16-1'!G8</f>
        <v>23976</v>
      </c>
      <c r="H8" s="42">
        <f>'25-1 '!H8+'16-1'!H8</f>
        <v>16924</v>
      </c>
      <c r="I8" s="42">
        <f>'25-1 '!I8+'16-1'!I8</f>
        <v>2537</v>
      </c>
      <c r="J8" s="42">
        <f>'25-1 '!J8+'16-1'!J8</f>
        <v>150128</v>
      </c>
      <c r="K8" s="42">
        <f>'25-1 '!K8+'16-1'!K8</f>
        <v>12365</v>
      </c>
      <c r="L8" s="42">
        <f>'25-1 '!L8+'16-1'!L8</f>
        <v>8785</v>
      </c>
      <c r="M8" s="103" t="s">
        <v>158</v>
      </c>
      <c r="O8" s="221"/>
      <c r="P8"/>
      <c r="Q8"/>
      <c r="R8"/>
      <c r="S8"/>
      <c r="T8"/>
      <c r="U8"/>
      <c r="V8"/>
      <c r="W8"/>
      <c r="X8"/>
      <c r="Y8"/>
      <c r="Z8"/>
      <c r="AA8"/>
      <c r="AB8" s="15"/>
      <c r="AC8" s="15"/>
      <c r="AD8" s="15"/>
      <c r="AE8" s="15"/>
    </row>
    <row r="9" spans="2:31" s="43" customFormat="1" ht="57" customHeight="1">
      <c r="B9" s="104" t="s">
        <v>159</v>
      </c>
      <c r="C9" s="44">
        <f>SUM(D9:L9)</f>
        <v>185452</v>
      </c>
      <c r="D9" s="44">
        <f>'25-1 '!D9+'16-1'!D9</f>
        <v>31259</v>
      </c>
      <c r="E9" s="44">
        <f>'25-1 '!E9+'16-1'!E9</f>
        <v>66644</v>
      </c>
      <c r="F9" s="44">
        <f>'25-1 '!F9+'16-1'!F9</f>
        <v>11690</v>
      </c>
      <c r="G9" s="44">
        <f>'25-1 '!G9+'16-1'!G9</f>
        <v>16263</v>
      </c>
      <c r="H9" s="44">
        <f>'25-1 '!H9+'16-1'!H9</f>
        <v>7998</v>
      </c>
      <c r="I9" s="44">
        <f>'25-1 '!I9+'16-1'!I9</f>
        <v>1921</v>
      </c>
      <c r="J9" s="44">
        <f>'25-1 '!J9+'16-1'!J9</f>
        <v>43899</v>
      </c>
      <c r="K9" s="44">
        <f>'25-1 '!K9+'16-1'!K9</f>
        <v>3630</v>
      </c>
      <c r="L9" s="44">
        <f>'25-1 '!L9+'16-1'!L9</f>
        <v>2148</v>
      </c>
      <c r="M9" s="104" t="s">
        <v>160</v>
      </c>
      <c r="O9" s="22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/>
      <c r="AB9" s="20"/>
      <c r="AC9" s="20"/>
      <c r="AD9" s="20"/>
      <c r="AE9" s="20"/>
    </row>
    <row r="10" spans="2:31" s="43" customFormat="1" ht="57" customHeight="1">
      <c r="B10" s="103" t="s">
        <v>161</v>
      </c>
      <c r="C10" s="42">
        <f>SUM(D10:L10)</f>
        <v>64900</v>
      </c>
      <c r="D10" s="42">
        <f>'25-1 '!D10+'16-1'!D10</f>
        <v>24803</v>
      </c>
      <c r="E10" s="42">
        <f>'25-1 '!E10+'16-1'!E10</f>
        <v>18233</v>
      </c>
      <c r="F10" s="42">
        <f>'25-1 '!F10+'16-1'!F10</f>
        <v>4728</v>
      </c>
      <c r="G10" s="42">
        <f>'25-1 '!G10+'16-1'!G10</f>
        <v>5085</v>
      </c>
      <c r="H10" s="42">
        <f>'25-1 '!H10+'16-1'!H10</f>
        <v>2526</v>
      </c>
      <c r="I10" s="42">
        <f>'25-1 '!I10+'16-1'!I10</f>
        <v>253</v>
      </c>
      <c r="J10" s="42">
        <f>'25-1 '!J10+'16-1'!J10</f>
        <v>8201</v>
      </c>
      <c r="K10" s="42">
        <f>'25-1 '!K10+'16-1'!K10</f>
        <v>347</v>
      </c>
      <c r="L10" s="42">
        <f>'25-1 '!L10+'16-1'!L10</f>
        <v>724</v>
      </c>
      <c r="M10" s="103" t="s">
        <v>162</v>
      </c>
      <c r="O10" s="19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/>
      <c r="AB10" s="20"/>
      <c r="AC10" s="20"/>
      <c r="AD10" s="20"/>
      <c r="AE10" s="20"/>
    </row>
    <row r="11" spans="2:31" s="48" customFormat="1" ht="57" customHeight="1">
      <c r="B11" s="315" t="s">
        <v>1</v>
      </c>
      <c r="C11" s="316">
        <f t="shared" ref="C11:K11" si="0">SUM(C8:C10)</f>
        <v>680440</v>
      </c>
      <c r="D11" s="316">
        <f t="shared" si="0"/>
        <v>80729</v>
      </c>
      <c r="E11" s="316">
        <f t="shared" si="0"/>
        <v>251822</v>
      </c>
      <c r="F11" s="316">
        <f t="shared" si="0"/>
        <v>40179</v>
      </c>
      <c r="G11" s="316">
        <f t="shared" si="0"/>
        <v>45324</v>
      </c>
      <c r="H11" s="316">
        <f t="shared" si="0"/>
        <v>27448</v>
      </c>
      <c r="I11" s="316">
        <f t="shared" si="0"/>
        <v>4711</v>
      </c>
      <c r="J11" s="316">
        <f t="shared" si="0"/>
        <v>202228</v>
      </c>
      <c r="K11" s="318">
        <f t="shared" si="0"/>
        <v>16342</v>
      </c>
      <c r="L11" s="318">
        <f>SUM(L8:L10)</f>
        <v>11657</v>
      </c>
      <c r="M11" s="319" t="s">
        <v>78</v>
      </c>
      <c r="O11" s="191"/>
      <c r="P11" s="211"/>
      <c r="Q11" s="211"/>
      <c r="R11" s="211"/>
      <c r="S11" s="211"/>
      <c r="T11" s="211"/>
      <c r="U11" s="211"/>
      <c r="V11" s="211"/>
      <c r="W11" s="211"/>
      <c r="X11" s="211"/>
      <c r="Y11" s="190"/>
      <c r="Z11" s="211"/>
      <c r="AA11"/>
      <c r="AB11" s="20"/>
      <c r="AC11" s="20"/>
      <c r="AD11" s="20"/>
      <c r="AE11" s="20"/>
    </row>
    <row r="12" spans="2:31" ht="22.5">
      <c r="B12" s="387" t="s">
        <v>702</v>
      </c>
      <c r="C12" s="387"/>
      <c r="D12" s="383"/>
      <c r="E12" s="383"/>
      <c r="F12" s="49"/>
      <c r="G12" s="49"/>
      <c r="H12" s="49"/>
      <c r="I12" s="49"/>
      <c r="J12" s="49"/>
      <c r="K12" s="49"/>
      <c r="L12" s="388" t="s">
        <v>701</v>
      </c>
      <c r="M12" s="388"/>
      <c r="N12" s="348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2:31" ht="22.5">
      <c r="B13" s="383" t="s">
        <v>510</v>
      </c>
      <c r="C13" s="383"/>
      <c r="D13" s="383"/>
      <c r="E13" s="383"/>
      <c r="F13" s="49"/>
      <c r="G13" s="49"/>
      <c r="H13" s="49"/>
      <c r="I13" s="49"/>
      <c r="J13" s="49"/>
      <c r="K13" s="49"/>
      <c r="L13" s="367" t="s">
        <v>282</v>
      </c>
      <c r="M13" s="367"/>
      <c r="N13" s="65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2:31"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2:31">
      <c r="B15" s="23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234"/>
      <c r="N15" s="15"/>
      <c r="O15"/>
      <c r="P15"/>
      <c r="Q15"/>
      <c r="R15"/>
      <c r="S15"/>
      <c r="T15"/>
      <c r="U15"/>
      <c r="V15"/>
      <c r="W15"/>
      <c r="X15"/>
      <c r="Y15"/>
      <c r="Z15"/>
      <c r="AA15"/>
      <c r="AB15" s="15"/>
      <c r="AC15" s="15"/>
    </row>
    <row r="16" spans="2:31" ht="30.75">
      <c r="B16" s="234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34"/>
      <c r="N16" s="15"/>
      <c r="O16"/>
      <c r="P16"/>
      <c r="Q16"/>
      <c r="R16"/>
      <c r="S16"/>
      <c r="T16"/>
      <c r="U16"/>
      <c r="V16"/>
      <c r="W16"/>
      <c r="X16"/>
      <c r="Y16"/>
      <c r="Z16"/>
      <c r="AA16"/>
      <c r="AB16" s="15"/>
      <c r="AC16" s="15"/>
    </row>
    <row r="17" spans="2:29">
      <c r="B17" s="23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34"/>
      <c r="N17" s="15"/>
      <c r="O17"/>
      <c r="P17"/>
      <c r="Q17"/>
      <c r="R17"/>
      <c r="S17"/>
      <c r="T17"/>
      <c r="U17"/>
      <c r="V17"/>
      <c r="W17"/>
      <c r="X17"/>
      <c r="Y17"/>
      <c r="Z17"/>
      <c r="AA17"/>
      <c r="AB17" s="15"/>
      <c r="AC17" s="15"/>
    </row>
    <row r="18" spans="2:29" ht="30.75">
      <c r="B18" s="234"/>
      <c r="C18" s="15"/>
      <c r="D18" s="219"/>
      <c r="E18" s="219"/>
      <c r="F18" s="219"/>
      <c r="G18" s="219"/>
      <c r="H18" s="219"/>
      <c r="I18" s="219"/>
      <c r="J18" s="219"/>
      <c r="K18" s="219"/>
      <c r="L18" s="219"/>
      <c r="M18" s="234"/>
      <c r="N18" s="15"/>
      <c r="O18"/>
      <c r="P18"/>
      <c r="Q18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2:29">
      <c r="B19" s="23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34"/>
      <c r="N19" s="15"/>
      <c r="O19"/>
      <c r="P19"/>
      <c r="Q19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2:29">
      <c r="B20" s="23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234"/>
      <c r="N20" s="15"/>
      <c r="O20"/>
      <c r="P20"/>
      <c r="Q20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2:29">
      <c r="B21" s="33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341"/>
      <c r="N21" s="45"/>
      <c r="O21"/>
      <c r="P21"/>
      <c r="Q21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2:29">
      <c r="B22" s="339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341"/>
      <c r="N22" s="45"/>
      <c r="O22"/>
      <c r="P22"/>
      <c r="Q22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2:29">
      <c r="B23" s="339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341"/>
      <c r="N23" s="45"/>
      <c r="O23"/>
      <c r="P23"/>
      <c r="Q23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2:29">
      <c r="B24" s="339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341"/>
      <c r="N24" s="45"/>
      <c r="O24"/>
      <c r="P24"/>
      <c r="Q24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2:29">
      <c r="B25" s="23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234"/>
      <c r="N25" s="15"/>
      <c r="O25"/>
      <c r="P2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2:29">
      <c r="B26" s="234"/>
      <c r="C26" s="15"/>
      <c r="D26" s="15"/>
      <c r="E26" s="15"/>
      <c r="F26" s="15"/>
      <c r="G26" s="15"/>
      <c r="H26" s="15"/>
      <c r="O26"/>
      <c r="P26"/>
      <c r="Q26" s="15"/>
      <c r="R26" s="15"/>
      <c r="S26" s="15"/>
      <c r="T26" s="15"/>
      <c r="U26" s="15"/>
    </row>
    <row r="27" spans="2:29">
      <c r="B27" s="234"/>
      <c r="C27" s="15"/>
      <c r="D27" s="15"/>
      <c r="E27" s="15"/>
      <c r="F27" s="15"/>
      <c r="G27" s="15"/>
      <c r="H27" s="15"/>
      <c r="O27"/>
      <c r="P27"/>
      <c r="Q27" s="15"/>
      <c r="R27" s="15"/>
      <c r="S27" s="15"/>
      <c r="T27" s="15"/>
      <c r="U27" s="15"/>
    </row>
    <row r="28" spans="2:29">
      <c r="B28" s="234"/>
      <c r="C28" s="15"/>
      <c r="D28" s="15"/>
      <c r="E28" s="15"/>
      <c r="F28" s="15"/>
      <c r="G28" s="15"/>
      <c r="H28" s="15"/>
      <c r="O28"/>
      <c r="P28"/>
      <c r="Q28" s="15"/>
      <c r="R28" s="15"/>
      <c r="S28" s="15"/>
      <c r="T28" s="15"/>
      <c r="U28" s="15"/>
    </row>
    <row r="29" spans="2:29">
      <c r="B29" s="234"/>
      <c r="C29" s="15"/>
      <c r="D29" s="15"/>
      <c r="E29" s="15"/>
      <c r="F29" s="15"/>
      <c r="G29" s="15"/>
      <c r="H29" s="15"/>
      <c r="O29"/>
      <c r="P29"/>
      <c r="Q29" s="15"/>
      <c r="R29" s="15"/>
      <c r="S29" s="15"/>
      <c r="T29" s="15"/>
      <c r="U29" s="15"/>
    </row>
    <row r="30" spans="2:29">
      <c r="B30" s="234"/>
      <c r="C30" s="15"/>
      <c r="D30" s="15"/>
      <c r="E30" s="15"/>
      <c r="F30" s="15"/>
      <c r="G30" s="15"/>
      <c r="H30" s="15"/>
      <c r="O30"/>
      <c r="P30"/>
      <c r="Q30" s="15"/>
      <c r="R30" s="15"/>
      <c r="S30" s="15"/>
      <c r="T30" s="15"/>
      <c r="U30" s="15"/>
    </row>
    <row r="31" spans="2:29">
      <c r="B31" s="234"/>
      <c r="C31" s="15"/>
      <c r="D31" s="305"/>
      <c r="E31" s="15"/>
      <c r="F31" s="15"/>
      <c r="G31" s="15"/>
      <c r="H31" s="15"/>
      <c r="O31"/>
      <c r="P31"/>
      <c r="Q31" s="15"/>
      <c r="R31" s="15"/>
      <c r="S31" s="15"/>
      <c r="T31" s="15"/>
      <c r="U31" s="15"/>
    </row>
    <row r="32" spans="2:29">
      <c r="B32" s="234"/>
      <c r="C32" s="15"/>
      <c r="D32" s="15"/>
      <c r="E32" s="15"/>
      <c r="F32" s="15"/>
      <c r="G32" s="15"/>
      <c r="H32" s="15"/>
      <c r="O32"/>
      <c r="P32"/>
      <c r="Q32" s="15"/>
      <c r="R32" s="15"/>
      <c r="S32" s="15"/>
      <c r="T32" s="15"/>
      <c r="U32" s="15"/>
    </row>
    <row r="33" spans="2:21">
      <c r="B33" s="234"/>
      <c r="C33" s="15"/>
      <c r="D33" s="15"/>
      <c r="E33" s="15"/>
      <c r="F33" s="15"/>
      <c r="G33" s="15"/>
      <c r="H33" s="15"/>
      <c r="O33"/>
      <c r="P33"/>
      <c r="Q33" s="15"/>
      <c r="R33" s="15"/>
      <c r="S33" s="15"/>
      <c r="T33" s="15"/>
      <c r="U33" s="15"/>
    </row>
    <row r="34" spans="2:21">
      <c r="B34" s="234"/>
      <c r="C34" s="15"/>
      <c r="D34" s="15"/>
      <c r="E34" s="15"/>
      <c r="F34" s="15"/>
      <c r="G34" s="15"/>
      <c r="H34" s="15"/>
      <c r="O34"/>
      <c r="P34"/>
      <c r="Q34" s="15"/>
      <c r="R34" s="15"/>
      <c r="S34" s="15"/>
      <c r="T34" s="15"/>
      <c r="U34" s="15"/>
    </row>
    <row r="35" spans="2:21">
      <c r="B35" s="234"/>
      <c r="C35" s="15"/>
      <c r="D35" s="15"/>
      <c r="E35" s="15"/>
      <c r="F35" s="15"/>
      <c r="G35" s="15"/>
      <c r="H35" s="15"/>
      <c r="O35"/>
      <c r="P35"/>
      <c r="Q35" s="15"/>
      <c r="R35" s="15"/>
      <c r="S35" s="15"/>
      <c r="T35" s="15"/>
      <c r="U35" s="15"/>
    </row>
    <row r="36" spans="2:21">
      <c r="B36" s="234"/>
      <c r="C36" s="15"/>
      <c r="D36" s="15"/>
      <c r="E36" s="15"/>
      <c r="F36" s="15"/>
      <c r="G36" s="15"/>
      <c r="H36" s="15"/>
      <c r="O36"/>
      <c r="P36"/>
      <c r="Q36" s="15"/>
      <c r="R36" s="15"/>
      <c r="S36" s="15"/>
      <c r="T36" s="15"/>
      <c r="U36" s="15"/>
    </row>
    <row r="37" spans="2:21">
      <c r="B37" s="234"/>
      <c r="C37" s="15"/>
      <c r="D37" s="15"/>
      <c r="E37" s="15"/>
      <c r="F37" s="15"/>
      <c r="G37" s="15"/>
      <c r="H37" s="15"/>
      <c r="O37"/>
      <c r="P37"/>
      <c r="Q37" s="15"/>
      <c r="R37" s="15"/>
      <c r="S37" s="15"/>
      <c r="T37" s="15"/>
      <c r="U37" s="15"/>
    </row>
    <row r="38" spans="2:21">
      <c r="B38" s="234"/>
      <c r="C38" s="15"/>
      <c r="D38" s="15"/>
      <c r="E38" s="15"/>
      <c r="F38" s="15"/>
      <c r="G38" s="15"/>
      <c r="H38" s="15"/>
      <c r="O38"/>
      <c r="P38"/>
      <c r="Q38" s="15"/>
      <c r="R38" s="15"/>
      <c r="S38" s="15"/>
      <c r="T38" s="15"/>
      <c r="U38" s="15"/>
    </row>
    <row r="39" spans="2:21">
      <c r="B39" s="234"/>
      <c r="C39" s="15"/>
      <c r="D39" s="15"/>
      <c r="E39" s="15"/>
      <c r="F39" s="15"/>
      <c r="G39" s="15"/>
      <c r="H39" s="15"/>
      <c r="O39"/>
      <c r="P39"/>
      <c r="Q39" s="15"/>
      <c r="R39" s="15"/>
      <c r="S39" s="15"/>
      <c r="T39" s="15"/>
      <c r="U39" s="15"/>
    </row>
    <row r="40" spans="2:21">
      <c r="B40" s="234"/>
      <c r="C40" s="15"/>
      <c r="D40" s="15"/>
      <c r="E40" s="15"/>
      <c r="F40" s="15"/>
      <c r="G40" s="15"/>
      <c r="H40" s="15"/>
      <c r="O40"/>
      <c r="P40"/>
      <c r="Q40" s="15"/>
      <c r="R40" s="15"/>
      <c r="S40" s="15"/>
      <c r="T40" s="15"/>
      <c r="U40" s="15"/>
    </row>
    <row r="41" spans="2:21">
      <c r="B41" s="234"/>
      <c r="C41" s="15"/>
      <c r="D41" s="15"/>
      <c r="E41" s="15"/>
      <c r="F41" s="15"/>
      <c r="G41" s="15"/>
      <c r="H41" s="15"/>
      <c r="O41"/>
      <c r="P41"/>
      <c r="Q41" s="15"/>
      <c r="R41" s="15"/>
      <c r="S41" s="15"/>
      <c r="T41" s="15"/>
      <c r="U41" s="15"/>
    </row>
    <row r="42" spans="2:21">
      <c r="B42" s="234"/>
      <c r="C42" s="15"/>
      <c r="D42" s="15"/>
      <c r="E42" s="15"/>
      <c r="F42" s="15"/>
      <c r="G42" s="15"/>
      <c r="H42" s="15"/>
      <c r="O42"/>
      <c r="P42"/>
      <c r="Q42" s="15"/>
      <c r="R42" s="15"/>
      <c r="S42" s="15"/>
      <c r="T42" s="15"/>
      <c r="U42" s="15"/>
    </row>
    <row r="43" spans="2:21">
      <c r="B43" s="234"/>
      <c r="C43" s="15"/>
      <c r="D43" s="15"/>
      <c r="E43" s="15"/>
      <c r="F43" s="15"/>
      <c r="G43" s="15"/>
      <c r="H43" s="15"/>
      <c r="O43"/>
      <c r="P43"/>
      <c r="Q43" s="15"/>
      <c r="R43" s="15"/>
      <c r="S43" s="15"/>
      <c r="T43" s="15"/>
      <c r="U43" s="15"/>
    </row>
    <row r="44" spans="2:21">
      <c r="B44" s="234"/>
      <c r="C44" s="15"/>
      <c r="D44" s="15"/>
      <c r="E44" s="15"/>
      <c r="F44" s="15"/>
      <c r="G44" s="15"/>
      <c r="H44" s="15"/>
      <c r="O44"/>
      <c r="P44"/>
      <c r="Q44" s="15"/>
      <c r="R44" s="15"/>
      <c r="S44" s="15"/>
      <c r="T44" s="15"/>
      <c r="U44" s="15"/>
    </row>
    <row r="45" spans="2:21">
      <c r="B45" s="234"/>
      <c r="C45" s="15"/>
      <c r="D45" s="15"/>
      <c r="E45" s="15"/>
      <c r="F45" s="15"/>
      <c r="G45" s="15"/>
      <c r="H45" s="15"/>
      <c r="O45"/>
      <c r="P45"/>
      <c r="Q45" s="15"/>
      <c r="R45" s="15"/>
      <c r="S45" s="15"/>
      <c r="T45" s="15"/>
      <c r="U45" s="15"/>
    </row>
    <row r="46" spans="2:21">
      <c r="B46" s="234"/>
      <c r="C46" s="15"/>
      <c r="D46" s="15"/>
      <c r="E46" s="15"/>
      <c r="F46" s="15"/>
      <c r="G46" s="15"/>
      <c r="H46" s="15"/>
      <c r="O46"/>
      <c r="P46"/>
      <c r="Q46" s="15"/>
      <c r="R46" s="15"/>
      <c r="S46" s="15"/>
      <c r="T46" s="15"/>
      <c r="U46" s="15"/>
    </row>
    <row r="47" spans="2:21">
      <c r="B47" s="234"/>
      <c r="C47" s="15"/>
      <c r="D47" s="15"/>
      <c r="E47" s="15"/>
      <c r="F47" s="15"/>
      <c r="G47" s="15"/>
      <c r="H47" s="15"/>
      <c r="O47"/>
      <c r="P47"/>
      <c r="Q47" s="15"/>
      <c r="R47" s="15"/>
      <c r="S47" s="15"/>
      <c r="T47" s="15"/>
      <c r="U47" s="15"/>
    </row>
    <row r="48" spans="2:21">
      <c r="B48" s="234"/>
      <c r="C48" s="15"/>
      <c r="D48" s="15"/>
      <c r="E48" s="15"/>
      <c r="F48" s="15"/>
      <c r="G48" s="15"/>
      <c r="H48" s="15"/>
      <c r="O48"/>
      <c r="P48"/>
      <c r="Q48" s="15"/>
    </row>
    <row r="49" spans="2:17">
      <c r="B49" s="234"/>
      <c r="C49" s="15"/>
      <c r="D49" s="15"/>
      <c r="E49" s="15"/>
      <c r="F49" s="15"/>
      <c r="G49" s="15"/>
      <c r="H49" s="15"/>
      <c r="O49"/>
      <c r="P49"/>
      <c r="Q49" s="15"/>
    </row>
    <row r="50" spans="2:17">
      <c r="B50" s="234"/>
      <c r="C50" s="15"/>
      <c r="D50" s="15"/>
      <c r="E50" s="15"/>
      <c r="F50" s="15"/>
      <c r="G50" s="15"/>
      <c r="H50" s="15"/>
      <c r="O50"/>
      <c r="P50"/>
      <c r="Q50" s="15"/>
    </row>
    <row r="51" spans="2:17">
      <c r="B51" s="234"/>
      <c r="C51" s="15"/>
      <c r="D51" s="15"/>
      <c r="E51" s="15"/>
      <c r="F51" s="15"/>
      <c r="G51" s="15"/>
      <c r="H51" s="15"/>
      <c r="O51"/>
      <c r="P51"/>
      <c r="Q51" s="15"/>
    </row>
    <row r="52" spans="2:17">
      <c r="B52" s="234"/>
      <c r="C52" s="15"/>
      <c r="D52" s="15"/>
      <c r="E52" s="15"/>
      <c r="F52" s="15"/>
      <c r="G52" s="15"/>
      <c r="H52" s="15"/>
      <c r="O52"/>
      <c r="P52"/>
      <c r="Q52" s="15"/>
    </row>
    <row r="53" spans="2:17">
      <c r="B53" s="234"/>
      <c r="C53" s="15"/>
      <c r="D53" s="15"/>
      <c r="E53" s="15"/>
      <c r="F53" s="15"/>
      <c r="G53" s="15"/>
      <c r="H53" s="15"/>
      <c r="O53"/>
      <c r="P53"/>
      <c r="Q53" s="15"/>
    </row>
    <row r="54" spans="2:17">
      <c r="B54" s="234"/>
      <c r="C54" s="15"/>
      <c r="D54" s="15"/>
      <c r="E54" s="15"/>
      <c r="F54" s="15"/>
      <c r="G54" s="15"/>
      <c r="H54" s="15"/>
      <c r="O54"/>
      <c r="P54"/>
      <c r="Q54" s="15"/>
    </row>
    <row r="55" spans="2:17">
      <c r="B55" s="234"/>
      <c r="C55" s="15"/>
      <c r="D55" s="15"/>
      <c r="E55" s="15"/>
      <c r="F55" s="15"/>
      <c r="O55"/>
      <c r="P55"/>
      <c r="Q55" s="15"/>
    </row>
    <row r="56" spans="2:17">
      <c r="B56" s="234"/>
      <c r="C56" s="15"/>
      <c r="D56" s="15"/>
      <c r="E56" s="15"/>
      <c r="F56" s="15"/>
      <c r="O56"/>
      <c r="P56"/>
      <c r="Q56" s="15"/>
    </row>
    <row r="57" spans="2:17">
      <c r="B57" s="234"/>
      <c r="C57" s="15"/>
      <c r="D57" s="15"/>
      <c r="E57" s="15"/>
      <c r="F57" s="15"/>
      <c r="O57"/>
      <c r="P57"/>
      <c r="Q57" s="15"/>
    </row>
    <row r="58" spans="2:17">
      <c r="B58" s="234"/>
      <c r="C58" s="15"/>
      <c r="D58" s="15"/>
      <c r="E58" s="15"/>
      <c r="F58" s="15"/>
      <c r="O58"/>
      <c r="P58"/>
      <c r="Q58" s="15"/>
    </row>
    <row r="59" spans="2:17">
      <c r="B59" s="234"/>
      <c r="C59" s="15"/>
      <c r="D59" s="15"/>
      <c r="E59" s="15"/>
      <c r="F59" s="15"/>
      <c r="O59"/>
      <c r="P59"/>
      <c r="Q59" s="15"/>
    </row>
    <row r="60" spans="2:17">
      <c r="B60" s="234"/>
      <c r="C60" s="15"/>
      <c r="D60" s="15"/>
      <c r="E60" s="15"/>
      <c r="F60" s="15"/>
      <c r="O60"/>
      <c r="P60"/>
      <c r="Q60" s="15"/>
    </row>
    <row r="61" spans="2:17">
      <c r="B61" s="234"/>
      <c r="C61" s="15"/>
      <c r="D61" s="15"/>
      <c r="E61" s="15"/>
      <c r="F61" s="15"/>
      <c r="O61"/>
      <c r="P61"/>
      <c r="Q61" s="15"/>
    </row>
    <row r="62" spans="2:17">
      <c r="B62" s="234"/>
      <c r="C62" s="15"/>
      <c r="D62" s="15"/>
      <c r="E62" s="15"/>
      <c r="F62" s="15"/>
      <c r="O62"/>
      <c r="P62"/>
      <c r="Q62" s="15"/>
    </row>
    <row r="63" spans="2:17">
      <c r="B63" s="234"/>
      <c r="C63" s="15"/>
      <c r="D63" s="15"/>
      <c r="E63" s="15"/>
      <c r="F63" s="15"/>
      <c r="O63"/>
      <c r="P63"/>
      <c r="Q63" s="15"/>
    </row>
    <row r="64" spans="2:17">
      <c r="B64" s="234"/>
      <c r="C64" s="15"/>
      <c r="D64" s="15"/>
      <c r="E64" s="15"/>
      <c r="F64" s="15"/>
      <c r="O64"/>
      <c r="P64"/>
      <c r="Q64" s="15"/>
    </row>
    <row r="65" spans="2:17">
      <c r="B65" s="234"/>
      <c r="C65" s="15"/>
      <c r="D65" s="15"/>
      <c r="E65" s="15"/>
      <c r="F65" s="15"/>
      <c r="O65"/>
      <c r="P65"/>
      <c r="Q65" s="15"/>
    </row>
    <row r="66" spans="2:17">
      <c r="B66" s="234"/>
      <c r="C66" s="15"/>
      <c r="D66" s="15"/>
      <c r="E66" s="15"/>
      <c r="F66" s="15"/>
      <c r="O66"/>
      <c r="P66"/>
      <c r="Q66" s="15"/>
    </row>
    <row r="67" spans="2:17">
      <c r="B67" s="234"/>
      <c r="C67" s="15"/>
      <c r="D67" s="15"/>
      <c r="E67" s="15"/>
      <c r="F67" s="15"/>
      <c r="O67"/>
      <c r="P67"/>
      <c r="Q67" s="15"/>
    </row>
    <row r="68" spans="2:17">
      <c r="B68" s="234"/>
      <c r="C68" s="15"/>
      <c r="D68" s="15"/>
      <c r="E68" s="15"/>
      <c r="F68" s="15"/>
      <c r="O68"/>
      <c r="P68"/>
      <c r="Q68" s="15"/>
    </row>
    <row r="69" spans="2:17">
      <c r="B69" s="234"/>
      <c r="C69" s="15"/>
      <c r="D69" s="15"/>
      <c r="E69" s="15"/>
      <c r="F69" s="15"/>
      <c r="O69"/>
      <c r="P69"/>
      <c r="Q69" s="15"/>
    </row>
    <row r="70" spans="2:17">
      <c r="B70" s="234"/>
      <c r="C70" s="15"/>
      <c r="D70" s="15"/>
      <c r="E70" s="15"/>
      <c r="F70" s="15"/>
      <c r="O70"/>
      <c r="P70"/>
      <c r="Q70" s="15"/>
    </row>
    <row r="71" spans="2:17">
      <c r="B71" s="234"/>
      <c r="C71" s="15"/>
      <c r="D71" s="15"/>
      <c r="E71" s="15"/>
      <c r="F71" s="15"/>
      <c r="O71"/>
      <c r="P71"/>
      <c r="Q71" s="15"/>
    </row>
    <row r="72" spans="2:17">
      <c r="B72" s="234"/>
      <c r="C72" s="15"/>
      <c r="D72" s="15"/>
      <c r="E72" s="15"/>
      <c r="F72" s="15"/>
      <c r="O72"/>
      <c r="P72"/>
      <c r="Q72" s="15"/>
    </row>
    <row r="73" spans="2:17">
      <c r="B73" s="234"/>
      <c r="C73" s="15"/>
      <c r="D73" s="15"/>
      <c r="E73" s="15"/>
      <c r="F73" s="15"/>
      <c r="O73"/>
      <c r="P73"/>
      <c r="Q73" s="15"/>
    </row>
    <row r="74" spans="2:17">
      <c r="B74" s="234"/>
      <c r="C74" s="15"/>
      <c r="D74" s="15"/>
      <c r="E74" s="15"/>
      <c r="F74" s="15"/>
      <c r="O74"/>
      <c r="P74"/>
      <c r="Q74" s="15"/>
    </row>
    <row r="75" spans="2:17">
      <c r="B75" s="234"/>
      <c r="C75" s="15"/>
      <c r="D75" s="15"/>
      <c r="E75" s="15"/>
      <c r="F75" s="15"/>
      <c r="O75"/>
      <c r="P75"/>
      <c r="Q75" s="15"/>
    </row>
    <row r="76" spans="2:17">
      <c r="B76" s="234"/>
      <c r="C76" s="15"/>
      <c r="D76" s="15"/>
      <c r="E76" s="15"/>
      <c r="F76" s="15"/>
      <c r="O76"/>
      <c r="P76"/>
      <c r="Q76" s="15"/>
    </row>
    <row r="77" spans="2:17">
      <c r="B77" s="234"/>
      <c r="C77" s="15"/>
      <c r="D77" s="15"/>
      <c r="E77" s="15"/>
      <c r="F77" s="15"/>
      <c r="O77"/>
      <c r="P77"/>
      <c r="Q77" s="15"/>
    </row>
    <row r="78" spans="2:17">
      <c r="B78" s="234"/>
      <c r="C78" s="15"/>
      <c r="D78" s="15"/>
      <c r="E78" s="15"/>
      <c r="F78" s="15"/>
      <c r="O78"/>
      <c r="P78"/>
      <c r="Q78" s="15"/>
    </row>
    <row r="79" spans="2:17">
      <c r="B79" s="234"/>
      <c r="C79" s="15"/>
      <c r="D79" s="15"/>
      <c r="E79" s="15"/>
      <c r="F79" s="15"/>
      <c r="O79"/>
      <c r="P79"/>
      <c r="Q79" s="15"/>
    </row>
    <row r="80" spans="2:17">
      <c r="B80" s="234"/>
      <c r="C80" s="15"/>
      <c r="D80" s="15"/>
      <c r="E80" s="15"/>
      <c r="F80" s="15"/>
      <c r="O80"/>
      <c r="P80"/>
      <c r="Q80" s="15"/>
    </row>
    <row r="81" spans="2:17">
      <c r="B81" s="234"/>
      <c r="C81" s="15"/>
      <c r="D81" s="15"/>
      <c r="E81" s="15"/>
      <c r="F81" s="15"/>
      <c r="O81"/>
      <c r="P81"/>
      <c r="Q81" s="15"/>
    </row>
    <row r="82" spans="2:17">
      <c r="B82" s="234"/>
      <c r="C82" s="15"/>
      <c r="D82" s="15"/>
      <c r="E82" s="15"/>
      <c r="F82" s="15"/>
      <c r="O82"/>
      <c r="P82"/>
      <c r="Q82" s="15"/>
    </row>
    <row r="83" spans="2:17">
      <c r="B83" s="234"/>
      <c r="C83" s="15"/>
      <c r="D83" s="15"/>
      <c r="E83" s="15"/>
      <c r="F83" s="15"/>
      <c r="O83"/>
      <c r="P83"/>
      <c r="Q83" s="15"/>
    </row>
    <row r="84" spans="2:17">
      <c r="B84" s="234"/>
      <c r="C84" s="15"/>
      <c r="D84" s="15"/>
      <c r="E84" s="15"/>
      <c r="F84" s="15"/>
      <c r="O84"/>
      <c r="P84"/>
      <c r="Q84" s="15"/>
    </row>
    <row r="85" spans="2:17">
      <c r="B85" s="234"/>
      <c r="C85" s="15"/>
      <c r="D85" s="15"/>
      <c r="E85" s="15"/>
      <c r="F85" s="15"/>
      <c r="O85"/>
      <c r="P85"/>
      <c r="Q85" s="15"/>
    </row>
    <row r="86" spans="2:17">
      <c r="B86" s="234"/>
      <c r="C86" s="15"/>
      <c r="D86" s="15"/>
      <c r="E86" s="15"/>
      <c r="F86" s="15"/>
      <c r="O86"/>
      <c r="P86"/>
      <c r="Q86" s="15"/>
    </row>
    <row r="87" spans="2:17">
      <c r="O87"/>
      <c r="P87"/>
      <c r="Q87" s="15"/>
    </row>
    <row r="88" spans="2:17">
      <c r="O88"/>
      <c r="P88"/>
      <c r="Q88" s="15"/>
    </row>
    <row r="89" spans="2:17">
      <c r="O89"/>
      <c r="P89"/>
      <c r="Q89" s="15"/>
    </row>
    <row r="90" spans="2:17">
      <c r="O90"/>
      <c r="P90"/>
      <c r="Q90" s="15"/>
    </row>
    <row r="91" spans="2:17">
      <c r="O91"/>
      <c r="P91"/>
      <c r="Q91" s="15"/>
    </row>
    <row r="92" spans="2:17">
      <c r="O92"/>
      <c r="P92"/>
      <c r="Q92" s="15"/>
    </row>
    <row r="93" spans="2:17">
      <c r="O93"/>
      <c r="P93"/>
      <c r="Q93" s="15"/>
    </row>
    <row r="94" spans="2:17">
      <c r="O94"/>
      <c r="P94"/>
      <c r="Q94" s="15"/>
    </row>
    <row r="95" spans="2:17">
      <c r="O95"/>
      <c r="P95"/>
      <c r="Q95" s="15"/>
    </row>
    <row r="96" spans="2:17">
      <c r="O96"/>
      <c r="P96"/>
      <c r="Q96" s="15"/>
    </row>
    <row r="97" spans="15:17">
      <c r="O97"/>
      <c r="P97"/>
      <c r="Q97" s="15"/>
    </row>
    <row r="98" spans="15:17">
      <c r="O98"/>
      <c r="P98"/>
      <c r="Q98" s="15"/>
    </row>
    <row r="99" spans="15:17">
      <c r="O99"/>
      <c r="P99"/>
      <c r="Q99" s="15"/>
    </row>
    <row r="100" spans="15:17">
      <c r="O100"/>
      <c r="P100"/>
      <c r="Q100" s="15"/>
    </row>
    <row r="101" spans="15:17">
      <c r="O101"/>
      <c r="P101"/>
      <c r="Q101" s="15"/>
    </row>
    <row r="102" spans="15:17">
      <c r="O102"/>
      <c r="P102"/>
      <c r="Q102" s="15"/>
    </row>
    <row r="103" spans="15:17">
      <c r="O103"/>
      <c r="P103"/>
      <c r="Q103" s="15"/>
    </row>
    <row r="104" spans="15:17">
      <c r="O104"/>
      <c r="P104"/>
      <c r="Q104" s="15"/>
    </row>
    <row r="105" spans="15:17">
      <c r="O105"/>
      <c r="P105"/>
      <c r="Q105" s="15"/>
    </row>
    <row r="106" spans="15:17">
      <c r="O106"/>
      <c r="P106"/>
    </row>
    <row r="107" spans="15:17">
      <c r="O107"/>
      <c r="P107"/>
    </row>
    <row r="108" spans="15:17">
      <c r="O108"/>
      <c r="P108"/>
    </row>
    <row r="109" spans="15:17">
      <c r="O109"/>
      <c r="P109"/>
    </row>
    <row r="110" spans="15:17">
      <c r="O110"/>
      <c r="P110"/>
    </row>
    <row r="111" spans="15:17">
      <c r="O111"/>
      <c r="P111"/>
    </row>
    <row r="112" spans="15:17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  <row r="301" spans="15:16">
      <c r="O301"/>
      <c r="P301"/>
    </row>
    <row r="302" spans="15:16">
      <c r="O302"/>
      <c r="P302"/>
    </row>
    <row r="303" spans="15:16">
      <c r="O303"/>
      <c r="P303"/>
    </row>
    <row r="304" spans="15:16">
      <c r="O304"/>
      <c r="P304"/>
    </row>
    <row r="305" spans="15:16">
      <c r="O305"/>
      <c r="P305"/>
    </row>
    <row r="306" spans="15:16">
      <c r="O306"/>
      <c r="P306"/>
    </row>
    <row r="307" spans="15:16">
      <c r="O307"/>
      <c r="P307"/>
    </row>
    <row r="308" spans="15:16">
      <c r="O308"/>
      <c r="P308"/>
    </row>
    <row r="309" spans="15:16">
      <c r="O309"/>
      <c r="P309"/>
    </row>
    <row r="310" spans="15:16">
      <c r="O310"/>
      <c r="P310"/>
    </row>
    <row r="311" spans="15:16">
      <c r="O311"/>
      <c r="P311"/>
    </row>
    <row r="312" spans="15:16">
      <c r="O312"/>
      <c r="P312"/>
    </row>
    <row r="313" spans="15:16">
      <c r="O313"/>
      <c r="P313"/>
    </row>
    <row r="401" spans="2:2">
      <c r="B401" s="338" t="s">
        <v>698</v>
      </c>
    </row>
    <row r="403" spans="2:2">
      <c r="B403" s="338" t="s">
        <v>699</v>
      </c>
    </row>
  </sheetData>
  <mergeCells count="10">
    <mergeCell ref="B13:C13"/>
    <mergeCell ref="D13:E13"/>
    <mergeCell ref="L12:M12"/>
    <mergeCell ref="L13:M13"/>
    <mergeCell ref="B12:C12"/>
    <mergeCell ref="B3:M3"/>
    <mergeCell ref="B4:M4"/>
    <mergeCell ref="B6:B7"/>
    <mergeCell ref="M6:M7"/>
    <mergeCell ref="D12:E12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K403"/>
  <sheetViews>
    <sheetView showGridLines="0" view="pageBreakPreview" zoomScale="60" zoomScaleNormal="75" workbookViewId="0">
      <selection activeCell="B4" sqref="B4:N4"/>
    </sheetView>
  </sheetViews>
  <sheetFormatPr defaultRowHeight="18"/>
  <cols>
    <col min="1" max="1" width="8.625" style="51" customWidth="1"/>
    <col min="2" max="2" width="45.875" style="50" customWidth="1"/>
    <col min="3" max="11" width="16" style="50" customWidth="1"/>
    <col min="12" max="13" width="16" style="51" customWidth="1"/>
    <col min="14" max="14" width="45.875" style="51" customWidth="1"/>
    <col min="15" max="15" width="9.125" style="51" customWidth="1"/>
    <col min="16" max="16" width="19.125" style="51" customWidth="1"/>
    <col min="17" max="17" width="24.875" style="51" customWidth="1"/>
    <col min="18" max="18" width="10.75" style="51" customWidth="1"/>
    <col min="19" max="19" width="14.125" style="51" customWidth="1"/>
    <col min="20" max="20" width="16.625" style="51" customWidth="1"/>
    <col min="21" max="21" width="18.875" style="51" customWidth="1"/>
    <col min="22" max="22" width="9.25" style="51" customWidth="1"/>
    <col min="23" max="23" width="17.375" style="51" customWidth="1"/>
    <col min="24" max="24" width="8.25" style="51" customWidth="1"/>
    <col min="25" max="25" width="13.25" style="51" customWidth="1"/>
    <col min="26" max="27" width="10.375" style="51" customWidth="1"/>
    <col min="28" max="28" width="12.375" style="51" customWidth="1"/>
    <col min="29" max="29" width="11.375" style="51" customWidth="1"/>
    <col min="30" max="30" width="14.125" style="51" customWidth="1"/>
    <col min="31" max="31" width="30.125" style="51" customWidth="1"/>
    <col min="32" max="32" width="10.375" style="51" customWidth="1"/>
    <col min="33" max="33" width="20.625" style="51" customWidth="1"/>
    <col min="34" max="34" width="16.25" style="51" customWidth="1"/>
    <col min="35" max="35" width="11.5" style="51" customWidth="1"/>
    <col min="36" max="36" width="15.75" style="51" customWidth="1"/>
    <col min="37" max="37" width="20.625" style="51" customWidth="1"/>
    <col min="38" max="39" width="25.125" style="51" customWidth="1"/>
    <col min="40" max="230" width="9" style="51"/>
    <col min="231" max="231" width="26.875" style="51" customWidth="1"/>
    <col min="232" max="238" width="17.625" style="51" customWidth="1"/>
    <col min="239" max="239" width="26.875" style="51" customWidth="1"/>
    <col min="240" max="486" width="9" style="51"/>
    <col min="487" max="487" width="26.875" style="51" customWidth="1"/>
    <col min="488" max="494" width="17.625" style="51" customWidth="1"/>
    <col min="495" max="495" width="26.875" style="51" customWidth="1"/>
    <col min="496" max="742" width="9" style="51"/>
    <col min="743" max="743" width="26.875" style="51" customWidth="1"/>
    <col min="744" max="750" width="17.625" style="51" customWidth="1"/>
    <col min="751" max="751" width="26.875" style="51" customWidth="1"/>
    <col min="752" max="998" width="9" style="51"/>
    <col min="999" max="999" width="26.875" style="51" customWidth="1"/>
    <col min="1000" max="1006" width="17.625" style="51" customWidth="1"/>
    <col min="1007" max="1007" width="26.875" style="51" customWidth="1"/>
    <col min="1008" max="1254" width="9" style="51"/>
    <col min="1255" max="1255" width="26.875" style="51" customWidth="1"/>
    <col min="1256" max="1262" width="17.625" style="51" customWidth="1"/>
    <col min="1263" max="1263" width="26.875" style="51" customWidth="1"/>
    <col min="1264" max="1510" width="9" style="51"/>
    <col min="1511" max="1511" width="26.875" style="51" customWidth="1"/>
    <col min="1512" max="1518" width="17.625" style="51" customWidth="1"/>
    <col min="1519" max="1519" width="26.875" style="51" customWidth="1"/>
    <col min="1520" max="1766" width="9" style="51"/>
    <col min="1767" max="1767" width="26.875" style="51" customWidth="1"/>
    <col min="1768" max="1774" width="17.625" style="51" customWidth="1"/>
    <col min="1775" max="1775" width="26.875" style="51" customWidth="1"/>
    <col min="1776" max="2022" width="9" style="51"/>
    <col min="2023" max="2023" width="26.875" style="51" customWidth="1"/>
    <col min="2024" max="2030" width="17.625" style="51" customWidth="1"/>
    <col min="2031" max="2031" width="26.875" style="51" customWidth="1"/>
    <col min="2032" max="2278" width="9" style="51"/>
    <col min="2279" max="2279" width="26.875" style="51" customWidth="1"/>
    <col min="2280" max="2286" width="17.625" style="51" customWidth="1"/>
    <col min="2287" max="2287" width="26.875" style="51" customWidth="1"/>
    <col min="2288" max="2534" width="9" style="51"/>
    <col min="2535" max="2535" width="26.875" style="51" customWidth="1"/>
    <col min="2536" max="2542" width="17.625" style="51" customWidth="1"/>
    <col min="2543" max="2543" width="26.875" style="51" customWidth="1"/>
    <col min="2544" max="2790" width="9" style="51"/>
    <col min="2791" max="2791" width="26.875" style="51" customWidth="1"/>
    <col min="2792" max="2798" width="17.625" style="51" customWidth="1"/>
    <col min="2799" max="2799" width="26.875" style="51" customWidth="1"/>
    <col min="2800" max="3046" width="9" style="51"/>
    <col min="3047" max="3047" width="26.875" style="51" customWidth="1"/>
    <col min="3048" max="3054" width="17.625" style="51" customWidth="1"/>
    <col min="3055" max="3055" width="26.875" style="51" customWidth="1"/>
    <col min="3056" max="3302" width="9" style="51"/>
    <col min="3303" max="3303" width="26.875" style="51" customWidth="1"/>
    <col min="3304" max="3310" width="17.625" style="51" customWidth="1"/>
    <col min="3311" max="3311" width="26.875" style="51" customWidth="1"/>
    <col min="3312" max="3558" width="9" style="51"/>
    <col min="3559" max="3559" width="26.875" style="51" customWidth="1"/>
    <col min="3560" max="3566" width="17.625" style="51" customWidth="1"/>
    <col min="3567" max="3567" width="26.875" style="51" customWidth="1"/>
    <col min="3568" max="3814" width="9" style="51"/>
    <col min="3815" max="3815" width="26.875" style="51" customWidth="1"/>
    <col min="3816" max="3822" width="17.625" style="51" customWidth="1"/>
    <col min="3823" max="3823" width="26.875" style="51" customWidth="1"/>
    <col min="3824" max="4070" width="9" style="51"/>
    <col min="4071" max="4071" width="26.875" style="51" customWidth="1"/>
    <col min="4072" max="4078" width="17.625" style="51" customWidth="1"/>
    <col min="4079" max="4079" width="26.875" style="51" customWidth="1"/>
    <col min="4080" max="4326" width="9" style="51"/>
    <col min="4327" max="4327" width="26.875" style="51" customWidth="1"/>
    <col min="4328" max="4334" width="17.625" style="51" customWidth="1"/>
    <col min="4335" max="4335" width="26.875" style="51" customWidth="1"/>
    <col min="4336" max="4582" width="9" style="51"/>
    <col min="4583" max="4583" width="26.875" style="51" customWidth="1"/>
    <col min="4584" max="4590" width="17.625" style="51" customWidth="1"/>
    <col min="4591" max="4591" width="26.875" style="51" customWidth="1"/>
    <col min="4592" max="4838" width="9" style="51"/>
    <col min="4839" max="4839" width="26.875" style="51" customWidth="1"/>
    <col min="4840" max="4846" width="17.625" style="51" customWidth="1"/>
    <col min="4847" max="4847" width="26.875" style="51" customWidth="1"/>
    <col min="4848" max="5094" width="9" style="51"/>
    <col min="5095" max="5095" width="26.875" style="51" customWidth="1"/>
    <col min="5096" max="5102" width="17.625" style="51" customWidth="1"/>
    <col min="5103" max="5103" width="26.875" style="51" customWidth="1"/>
    <col min="5104" max="5350" width="9" style="51"/>
    <col min="5351" max="5351" width="26.875" style="51" customWidth="1"/>
    <col min="5352" max="5358" width="17.625" style="51" customWidth="1"/>
    <col min="5359" max="5359" width="26.875" style="51" customWidth="1"/>
    <col min="5360" max="5606" width="9" style="51"/>
    <col min="5607" max="5607" width="26.875" style="51" customWidth="1"/>
    <col min="5608" max="5614" width="17.625" style="51" customWidth="1"/>
    <col min="5615" max="5615" width="26.875" style="51" customWidth="1"/>
    <col min="5616" max="5862" width="9" style="51"/>
    <col min="5863" max="5863" width="26.875" style="51" customWidth="1"/>
    <col min="5864" max="5870" width="17.625" style="51" customWidth="1"/>
    <col min="5871" max="5871" width="26.875" style="51" customWidth="1"/>
    <col min="5872" max="6118" width="9" style="51"/>
    <col min="6119" max="6119" width="26.875" style="51" customWidth="1"/>
    <col min="6120" max="6126" width="17.625" style="51" customWidth="1"/>
    <col min="6127" max="6127" width="26.875" style="51" customWidth="1"/>
    <col min="6128" max="6374" width="9" style="51"/>
    <col min="6375" max="6375" width="26.875" style="51" customWidth="1"/>
    <col min="6376" max="6382" width="17.625" style="51" customWidth="1"/>
    <col min="6383" max="6383" width="26.875" style="51" customWidth="1"/>
    <col min="6384" max="6630" width="9" style="51"/>
    <col min="6631" max="6631" width="26.875" style="51" customWidth="1"/>
    <col min="6632" max="6638" width="17.625" style="51" customWidth="1"/>
    <col min="6639" max="6639" width="26.875" style="51" customWidth="1"/>
    <col min="6640" max="6886" width="9" style="51"/>
    <col min="6887" max="6887" width="26.875" style="51" customWidth="1"/>
    <col min="6888" max="6894" width="17.625" style="51" customWidth="1"/>
    <col min="6895" max="6895" width="26.875" style="51" customWidth="1"/>
    <col min="6896" max="7142" width="9" style="51"/>
    <col min="7143" max="7143" width="26.875" style="51" customWidth="1"/>
    <col min="7144" max="7150" width="17.625" style="51" customWidth="1"/>
    <col min="7151" max="7151" width="26.875" style="51" customWidth="1"/>
    <col min="7152" max="7398" width="9" style="51"/>
    <col min="7399" max="7399" width="26.875" style="51" customWidth="1"/>
    <col min="7400" max="7406" width="17.625" style="51" customWidth="1"/>
    <col min="7407" max="7407" width="26.875" style="51" customWidth="1"/>
    <col min="7408" max="7654" width="9" style="51"/>
    <col min="7655" max="7655" width="26.875" style="51" customWidth="1"/>
    <col min="7656" max="7662" width="17.625" style="51" customWidth="1"/>
    <col min="7663" max="7663" width="26.875" style="51" customWidth="1"/>
    <col min="7664" max="7910" width="9" style="51"/>
    <col min="7911" max="7911" width="26.875" style="51" customWidth="1"/>
    <col min="7912" max="7918" width="17.625" style="51" customWidth="1"/>
    <col min="7919" max="7919" width="26.875" style="51" customWidth="1"/>
    <col min="7920" max="8166" width="9" style="51"/>
    <col min="8167" max="8167" width="26.875" style="51" customWidth="1"/>
    <col min="8168" max="8174" width="17.625" style="51" customWidth="1"/>
    <col min="8175" max="8175" width="26.875" style="51" customWidth="1"/>
    <col min="8176" max="8422" width="9" style="51"/>
    <col min="8423" max="8423" width="26.875" style="51" customWidth="1"/>
    <col min="8424" max="8430" width="17.625" style="51" customWidth="1"/>
    <col min="8431" max="8431" width="26.875" style="51" customWidth="1"/>
    <col min="8432" max="8678" width="9" style="51"/>
    <col min="8679" max="8679" width="26.875" style="51" customWidth="1"/>
    <col min="8680" max="8686" width="17.625" style="51" customWidth="1"/>
    <col min="8687" max="8687" width="26.875" style="51" customWidth="1"/>
    <col min="8688" max="8934" width="9" style="51"/>
    <col min="8935" max="8935" width="26.875" style="51" customWidth="1"/>
    <col min="8936" max="8942" width="17.625" style="51" customWidth="1"/>
    <col min="8943" max="8943" width="26.875" style="51" customWidth="1"/>
    <col min="8944" max="9190" width="9" style="51"/>
    <col min="9191" max="9191" width="26.875" style="51" customWidth="1"/>
    <col min="9192" max="9198" width="17.625" style="51" customWidth="1"/>
    <col min="9199" max="9199" width="26.875" style="51" customWidth="1"/>
    <col min="9200" max="9446" width="9" style="51"/>
    <col min="9447" max="9447" width="26.875" style="51" customWidth="1"/>
    <col min="9448" max="9454" width="17.625" style="51" customWidth="1"/>
    <col min="9455" max="9455" width="26.875" style="51" customWidth="1"/>
    <col min="9456" max="9702" width="9" style="51"/>
    <col min="9703" max="9703" width="26.875" style="51" customWidth="1"/>
    <col min="9704" max="9710" width="17.625" style="51" customWidth="1"/>
    <col min="9711" max="9711" width="26.875" style="51" customWidth="1"/>
    <col min="9712" max="9958" width="9" style="51"/>
    <col min="9959" max="9959" width="26.875" style="51" customWidth="1"/>
    <col min="9960" max="9966" width="17.625" style="51" customWidth="1"/>
    <col min="9967" max="9967" width="26.875" style="51" customWidth="1"/>
    <col min="9968" max="10214" width="9" style="51"/>
    <col min="10215" max="10215" width="26.875" style="51" customWidth="1"/>
    <col min="10216" max="10222" width="17.625" style="51" customWidth="1"/>
    <col min="10223" max="10223" width="26.875" style="51" customWidth="1"/>
    <col min="10224" max="10470" width="9" style="51"/>
    <col min="10471" max="10471" width="26.875" style="51" customWidth="1"/>
    <col min="10472" max="10478" width="17.625" style="51" customWidth="1"/>
    <col min="10479" max="10479" width="26.875" style="51" customWidth="1"/>
    <col min="10480" max="10726" width="9" style="51"/>
    <col min="10727" max="10727" width="26.875" style="51" customWidth="1"/>
    <col min="10728" max="10734" width="17.625" style="51" customWidth="1"/>
    <col min="10735" max="10735" width="26.875" style="51" customWidth="1"/>
    <col min="10736" max="10982" width="9" style="51"/>
    <col min="10983" max="10983" width="26.875" style="51" customWidth="1"/>
    <col min="10984" max="10990" width="17.625" style="51" customWidth="1"/>
    <col min="10991" max="10991" width="26.875" style="51" customWidth="1"/>
    <col min="10992" max="11238" width="9" style="51"/>
    <col min="11239" max="11239" width="26.875" style="51" customWidth="1"/>
    <col min="11240" max="11246" width="17.625" style="51" customWidth="1"/>
    <col min="11247" max="11247" width="26.875" style="51" customWidth="1"/>
    <col min="11248" max="11494" width="9" style="51"/>
    <col min="11495" max="11495" width="26.875" style="51" customWidth="1"/>
    <col min="11496" max="11502" width="17.625" style="51" customWidth="1"/>
    <col min="11503" max="11503" width="26.875" style="51" customWidth="1"/>
    <col min="11504" max="11750" width="9" style="51"/>
    <col min="11751" max="11751" width="26.875" style="51" customWidth="1"/>
    <col min="11752" max="11758" width="17.625" style="51" customWidth="1"/>
    <col min="11759" max="11759" width="26.875" style="51" customWidth="1"/>
    <col min="11760" max="12006" width="9" style="51"/>
    <col min="12007" max="12007" width="26.875" style="51" customWidth="1"/>
    <col min="12008" max="12014" width="17.625" style="51" customWidth="1"/>
    <col min="12015" max="12015" width="26.875" style="51" customWidth="1"/>
    <col min="12016" max="12262" width="9" style="51"/>
    <col min="12263" max="12263" width="26.875" style="51" customWidth="1"/>
    <col min="12264" max="12270" width="17.625" style="51" customWidth="1"/>
    <col min="12271" max="12271" width="26.875" style="51" customWidth="1"/>
    <col min="12272" max="12518" width="9" style="51"/>
    <col min="12519" max="12519" width="26.875" style="51" customWidth="1"/>
    <col min="12520" max="12526" width="17.625" style="51" customWidth="1"/>
    <col min="12527" max="12527" width="26.875" style="51" customWidth="1"/>
    <col min="12528" max="12774" width="9" style="51"/>
    <col min="12775" max="12775" width="26.875" style="51" customWidth="1"/>
    <col min="12776" max="12782" width="17.625" style="51" customWidth="1"/>
    <col min="12783" max="12783" width="26.875" style="51" customWidth="1"/>
    <col min="12784" max="13030" width="9" style="51"/>
    <col min="13031" max="13031" width="26.875" style="51" customWidth="1"/>
    <col min="13032" max="13038" width="17.625" style="51" customWidth="1"/>
    <col min="13039" max="13039" width="26.875" style="51" customWidth="1"/>
    <col min="13040" max="13286" width="9" style="51"/>
    <col min="13287" max="13287" width="26.875" style="51" customWidth="1"/>
    <col min="13288" max="13294" width="17.625" style="51" customWidth="1"/>
    <col min="13295" max="13295" width="26.875" style="51" customWidth="1"/>
    <col min="13296" max="13542" width="9" style="51"/>
    <col min="13543" max="13543" width="26.875" style="51" customWidth="1"/>
    <col min="13544" max="13550" width="17.625" style="51" customWidth="1"/>
    <col min="13551" max="13551" width="26.875" style="51" customWidth="1"/>
    <col min="13552" max="13798" width="9" style="51"/>
    <col min="13799" max="13799" width="26.875" style="51" customWidth="1"/>
    <col min="13800" max="13806" width="17.625" style="51" customWidth="1"/>
    <col min="13807" max="13807" width="26.875" style="51" customWidth="1"/>
    <col min="13808" max="14054" width="9" style="51"/>
    <col min="14055" max="14055" width="26.875" style="51" customWidth="1"/>
    <col min="14056" max="14062" width="17.625" style="51" customWidth="1"/>
    <col min="14063" max="14063" width="26.875" style="51" customWidth="1"/>
    <col min="14064" max="14310" width="9" style="51"/>
    <col min="14311" max="14311" width="26.875" style="51" customWidth="1"/>
    <col min="14312" max="14318" width="17.625" style="51" customWidth="1"/>
    <col min="14319" max="14319" width="26.875" style="51" customWidth="1"/>
    <col min="14320" max="14566" width="9" style="51"/>
    <col min="14567" max="14567" width="26.875" style="51" customWidth="1"/>
    <col min="14568" max="14574" width="17.625" style="51" customWidth="1"/>
    <col min="14575" max="14575" width="26.875" style="51" customWidth="1"/>
    <col min="14576" max="14822" width="9" style="51"/>
    <col min="14823" max="14823" width="26.875" style="51" customWidth="1"/>
    <col min="14824" max="14830" width="17.625" style="51" customWidth="1"/>
    <col min="14831" max="14831" width="26.875" style="51" customWidth="1"/>
    <col min="14832" max="15078" width="9" style="51"/>
    <col min="15079" max="15079" width="26.875" style="51" customWidth="1"/>
    <col min="15080" max="15086" width="17.625" style="51" customWidth="1"/>
    <col min="15087" max="15087" width="26.875" style="51" customWidth="1"/>
    <col min="15088" max="15334" width="9" style="51"/>
    <col min="15335" max="15335" width="26.875" style="51" customWidth="1"/>
    <col min="15336" max="15342" width="17.625" style="51" customWidth="1"/>
    <col min="15343" max="15343" width="26.875" style="51" customWidth="1"/>
    <col min="15344" max="15590" width="9" style="51"/>
    <col min="15591" max="15591" width="26.875" style="51" customWidth="1"/>
    <col min="15592" max="15598" width="17.625" style="51" customWidth="1"/>
    <col min="15599" max="15599" width="26.875" style="51" customWidth="1"/>
    <col min="15600" max="15846" width="9" style="51"/>
    <col min="15847" max="15847" width="26.875" style="51" customWidth="1"/>
    <col min="15848" max="15854" width="17.625" style="51" customWidth="1"/>
    <col min="15855" max="15855" width="26.875" style="51" customWidth="1"/>
    <col min="15856" max="16102" width="9" style="51"/>
    <col min="16103" max="16103" width="26.875" style="51" customWidth="1"/>
    <col min="16104" max="16110" width="17.625" style="51" customWidth="1"/>
    <col min="16111" max="16111" width="26.875" style="51" customWidth="1"/>
    <col min="16112" max="16384" width="9" style="51"/>
  </cols>
  <sheetData>
    <row r="1" spans="2:115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1"/>
      <c r="O1" s="31"/>
      <c r="P1"/>
      <c r="Q1"/>
      <c r="R1" s="33"/>
    </row>
    <row r="2" spans="2:115" s="32" customFormat="1" ht="54.95" customHeight="1">
      <c r="B2" s="29" t="s">
        <v>554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0"/>
      <c r="N2" s="31" t="s">
        <v>555</v>
      </c>
      <c r="O2" s="31"/>
      <c r="P2"/>
      <c r="Q2"/>
      <c r="R2" s="15"/>
    </row>
    <row r="3" spans="2:115" s="32" customFormat="1" ht="28.5" customHeight="1">
      <c r="B3" s="369" t="s">
        <v>728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294"/>
      <c r="P3"/>
      <c r="Q3"/>
      <c r="R3" s="33"/>
    </row>
    <row r="4" spans="2:115" s="32" customFormat="1" ht="45" customHeight="1">
      <c r="B4" s="384" t="s">
        <v>707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00"/>
      <c r="P4"/>
      <c r="Q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2:115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  <c r="O5" s="300"/>
      <c r="P5"/>
      <c r="Q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2:115" s="291" customFormat="1" ht="78.75">
      <c r="B6" s="389" t="s">
        <v>135</v>
      </c>
      <c r="C6" s="176" t="s">
        <v>78</v>
      </c>
      <c r="D6" s="295" t="s">
        <v>106</v>
      </c>
      <c r="E6" s="295" t="s">
        <v>258</v>
      </c>
      <c r="F6" s="295" t="s">
        <v>257</v>
      </c>
      <c r="G6" s="295" t="s">
        <v>256</v>
      </c>
      <c r="H6" s="295" t="s">
        <v>375</v>
      </c>
      <c r="I6" s="295" t="s">
        <v>376</v>
      </c>
      <c r="J6" s="295" t="s">
        <v>255</v>
      </c>
      <c r="K6" s="295" t="s">
        <v>254</v>
      </c>
      <c r="L6" s="295" t="s">
        <v>253</v>
      </c>
      <c r="M6" s="295" t="s">
        <v>252</v>
      </c>
      <c r="N6" s="389" t="s">
        <v>137</v>
      </c>
      <c r="O6" s="300"/>
      <c r="P6"/>
      <c r="Q6"/>
      <c r="R6"/>
      <c r="S6"/>
      <c r="T6"/>
      <c r="U6"/>
      <c r="V6"/>
      <c r="W6"/>
      <c r="X6"/>
      <c r="Y6"/>
      <c r="Z6"/>
      <c r="AA6"/>
      <c r="AB6"/>
      <c r="AC6" s="15"/>
      <c r="AD6" s="15"/>
      <c r="AE6" s="15"/>
      <c r="AF6" s="15"/>
    </row>
    <row r="7" spans="2:115" s="291" customFormat="1" ht="86.25" customHeight="1">
      <c r="B7" s="390"/>
      <c r="C7" s="41" t="s">
        <v>1</v>
      </c>
      <c r="D7" s="41" t="s">
        <v>76</v>
      </c>
      <c r="E7" s="41" t="s">
        <v>259</v>
      </c>
      <c r="F7" s="41" t="s">
        <v>260</v>
      </c>
      <c r="G7" s="41" t="s">
        <v>261</v>
      </c>
      <c r="H7" s="41" t="s">
        <v>262</v>
      </c>
      <c r="I7" s="41" t="s">
        <v>263</v>
      </c>
      <c r="J7" s="41" t="s">
        <v>264</v>
      </c>
      <c r="K7" s="41" t="s">
        <v>265</v>
      </c>
      <c r="L7" s="41" t="s">
        <v>266</v>
      </c>
      <c r="M7" s="41" t="s">
        <v>267</v>
      </c>
      <c r="N7" s="390"/>
      <c r="O7" s="300"/>
      <c r="P7"/>
      <c r="Q7"/>
      <c r="R7"/>
      <c r="S7"/>
      <c r="T7"/>
      <c r="U7"/>
      <c r="V7"/>
      <c r="W7"/>
      <c r="X7"/>
      <c r="Y7"/>
      <c r="Z7"/>
      <c r="AA7"/>
      <c r="AB7"/>
      <c r="AC7" s="15"/>
      <c r="AD7" s="15"/>
      <c r="AE7" s="15"/>
      <c r="AF7" s="15"/>
    </row>
    <row r="8" spans="2:115" s="43" customFormat="1" ht="57" customHeight="1">
      <c r="B8" s="42" t="s">
        <v>157</v>
      </c>
      <c r="C8" s="42">
        <f>SUM(D8:M8)</f>
        <v>353393</v>
      </c>
      <c r="D8" s="42">
        <f>'25-2'!D8+'16-2'!D8</f>
        <v>42121</v>
      </c>
      <c r="E8" s="42">
        <f>'25-2'!E8+'16-2'!E8</f>
        <v>9819</v>
      </c>
      <c r="F8" s="42">
        <f>'25-2'!F8+'16-2'!F8</f>
        <v>240378</v>
      </c>
      <c r="G8" s="42">
        <f>'25-2'!G8+'16-2'!G8</f>
        <v>22782</v>
      </c>
      <c r="H8" s="42">
        <f>'25-2'!H8+'16-2'!H8</f>
        <v>13632</v>
      </c>
      <c r="I8" s="42">
        <f>'25-2'!I8+'16-2'!I8</f>
        <v>1662</v>
      </c>
      <c r="J8" s="42">
        <f>'25-2'!J8+'16-2'!J8</f>
        <v>319</v>
      </c>
      <c r="K8" s="42">
        <f>'25-2'!K8+'16-2'!K8</f>
        <v>21852</v>
      </c>
      <c r="L8" s="42">
        <f>'25-2'!L8+'16-2'!L8</f>
        <v>0</v>
      </c>
      <c r="M8" s="42">
        <f>'25-2'!M8+'16-2'!M8</f>
        <v>828</v>
      </c>
      <c r="N8" s="42" t="s">
        <v>158</v>
      </c>
      <c r="O8" s="300"/>
      <c r="P8" s="221"/>
      <c r="Q8"/>
      <c r="R8"/>
      <c r="S8"/>
      <c r="T8"/>
      <c r="U8"/>
      <c r="V8"/>
      <c r="W8"/>
      <c r="X8"/>
      <c r="Y8"/>
      <c r="Z8"/>
      <c r="AA8"/>
      <c r="AB8"/>
      <c r="AC8" s="15"/>
      <c r="AD8" s="15"/>
      <c r="AE8" s="15"/>
      <c r="AF8" s="15"/>
    </row>
    <row r="9" spans="2:115" s="43" customFormat="1" ht="57" customHeight="1">
      <c r="B9" s="44" t="s">
        <v>159</v>
      </c>
      <c r="C9" s="44">
        <f t="shared" ref="C9:C10" si="0">SUM(D9:M9)</f>
        <v>206753</v>
      </c>
      <c r="D9" s="44">
        <f>'25-2'!D9+'16-2'!D9</f>
        <v>54677</v>
      </c>
      <c r="E9" s="44">
        <f>'25-2'!E9+'16-2'!E9</f>
        <v>5294</v>
      </c>
      <c r="F9" s="44">
        <f>'25-2'!F9+'16-2'!F9</f>
        <v>114658</v>
      </c>
      <c r="G9" s="44">
        <f>'25-2'!G9+'16-2'!G9</f>
        <v>15289</v>
      </c>
      <c r="H9" s="44">
        <f>'25-2'!H9+'16-2'!H9</f>
        <v>8785</v>
      </c>
      <c r="I9" s="44">
        <f>'25-2'!I9+'16-2'!I9</f>
        <v>0</v>
      </c>
      <c r="J9" s="44">
        <f>'25-2'!J9+'16-2'!J9</f>
        <v>0</v>
      </c>
      <c r="K9" s="44">
        <f>'25-2'!K9+'16-2'!K9</f>
        <v>8050</v>
      </c>
      <c r="L9" s="44">
        <f>'25-2'!L9+'16-2'!L9</f>
        <v>0</v>
      </c>
      <c r="M9" s="44">
        <f>'25-2'!M9+'16-2'!M9</f>
        <v>0</v>
      </c>
      <c r="N9" s="44" t="s">
        <v>160</v>
      </c>
      <c r="O9" s="300"/>
      <c r="P9" s="22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/>
      <c r="AB9"/>
      <c r="AC9" s="20"/>
      <c r="AD9" s="20"/>
      <c r="AE9" s="20"/>
      <c r="AF9" s="20"/>
    </row>
    <row r="10" spans="2:115" s="43" customFormat="1" ht="57" customHeight="1">
      <c r="B10" s="42" t="s">
        <v>161</v>
      </c>
      <c r="C10" s="42">
        <f t="shared" si="0"/>
        <v>71675</v>
      </c>
      <c r="D10" s="42">
        <f>'25-2'!D10+'16-2'!D10</f>
        <v>37267</v>
      </c>
      <c r="E10" s="42">
        <f>'25-2'!E10+'16-2'!E10</f>
        <v>676</v>
      </c>
      <c r="F10" s="42">
        <f>'25-2'!F10+'16-2'!F10</f>
        <v>26239</v>
      </c>
      <c r="G10" s="42">
        <f>'25-2'!G10+'16-2'!G10</f>
        <v>2045</v>
      </c>
      <c r="H10" s="42">
        <f>'25-2'!H10+'16-2'!H10</f>
        <v>3622</v>
      </c>
      <c r="I10" s="42">
        <f>'25-2'!I10+'16-2'!I10</f>
        <v>0</v>
      </c>
      <c r="J10" s="42">
        <f>'25-2'!J10+'16-2'!J10</f>
        <v>395</v>
      </c>
      <c r="K10" s="42">
        <f>'25-2'!K10+'16-2'!K10</f>
        <v>1431</v>
      </c>
      <c r="L10" s="42">
        <f>'25-2'!L10+'16-2'!L10</f>
        <v>0</v>
      </c>
      <c r="M10" s="42">
        <f>'25-2'!M10+'16-2'!M10</f>
        <v>0</v>
      </c>
      <c r="N10" s="42" t="s">
        <v>162</v>
      </c>
      <c r="O10" s="300"/>
      <c r="P10" s="220"/>
      <c r="Q10" s="190"/>
      <c r="R10" s="211"/>
      <c r="S10" s="190"/>
      <c r="T10" s="190"/>
      <c r="U10" s="211"/>
      <c r="V10" s="211"/>
      <c r="W10" s="211"/>
      <c r="X10" s="211"/>
      <c r="Y10" s="211"/>
      <c r="Z10" s="211"/>
      <c r="AA10"/>
      <c r="AB10"/>
      <c r="AC10" s="20"/>
      <c r="AD10" s="20"/>
      <c r="AE10" s="20"/>
      <c r="AF10" s="20"/>
    </row>
    <row r="11" spans="2:115" s="48" customFormat="1" ht="57" customHeight="1">
      <c r="B11" s="297" t="s">
        <v>1</v>
      </c>
      <c r="C11" s="297">
        <f t="shared" ref="C11:L11" si="1">SUM(C8:C10)</f>
        <v>631821</v>
      </c>
      <c r="D11" s="297">
        <f t="shared" si="1"/>
        <v>134065</v>
      </c>
      <c r="E11" s="297">
        <f t="shared" si="1"/>
        <v>15789</v>
      </c>
      <c r="F11" s="297">
        <f t="shared" si="1"/>
        <v>381275</v>
      </c>
      <c r="G11" s="297">
        <f t="shared" si="1"/>
        <v>40116</v>
      </c>
      <c r="H11" s="297">
        <f t="shared" si="1"/>
        <v>26039</v>
      </c>
      <c r="I11" s="297">
        <f t="shared" si="1"/>
        <v>1662</v>
      </c>
      <c r="J11" s="297">
        <f t="shared" si="1"/>
        <v>714</v>
      </c>
      <c r="K11" s="297">
        <f t="shared" si="1"/>
        <v>31333</v>
      </c>
      <c r="L11" s="296">
        <f t="shared" si="1"/>
        <v>0</v>
      </c>
      <c r="M11" s="296">
        <f>SUM(M8:M10)</f>
        <v>828</v>
      </c>
      <c r="N11" s="298" t="s">
        <v>78</v>
      </c>
      <c r="O11" s="300"/>
      <c r="P11" s="191"/>
      <c r="Q11" s="190"/>
      <c r="R11" s="211"/>
      <c r="S11" s="211"/>
      <c r="T11" s="190"/>
      <c r="U11" s="211"/>
      <c r="V11" s="211"/>
      <c r="W11" s="211"/>
      <c r="X11" s="190"/>
      <c r="Y11" s="211"/>
      <c r="Z11" s="211"/>
      <c r="AA11"/>
      <c r="AB11"/>
      <c r="AC11" s="20"/>
      <c r="AD11" s="20"/>
      <c r="AE11" s="20"/>
      <c r="AF11" s="20"/>
    </row>
    <row r="12" spans="2:115" ht="30">
      <c r="B12" s="387" t="s">
        <v>702</v>
      </c>
      <c r="C12" s="387"/>
      <c r="L12" s="367" t="s">
        <v>701</v>
      </c>
      <c r="M12" s="367"/>
      <c r="N12" s="367"/>
      <c r="O12" s="300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2:115" ht="22.5">
      <c r="B13" s="383" t="s">
        <v>510</v>
      </c>
      <c r="C13" s="383"/>
      <c r="N13" s="51" t="s">
        <v>282</v>
      </c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2:115" ht="19.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2:115" ht="30.75">
      <c r="B15" s="15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15"/>
      <c r="O15" s="15"/>
      <c r="P15"/>
      <c r="Q15"/>
      <c r="R15"/>
      <c r="S15"/>
      <c r="T15"/>
      <c r="U15"/>
      <c r="V15"/>
      <c r="W15"/>
      <c r="X15"/>
      <c r="Y15"/>
      <c r="Z15"/>
      <c r="AA15"/>
      <c r="AB15"/>
      <c r="AC15" s="15"/>
      <c r="AD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</row>
    <row r="16" spans="2:115" s="53" customFormat="1" ht="19.5">
      <c r="B16" s="52"/>
      <c r="C16" s="52"/>
      <c r="D16" s="52"/>
      <c r="E16" s="52"/>
      <c r="F16" s="52"/>
      <c r="G16" s="52"/>
      <c r="H16" s="52"/>
      <c r="I16" s="52"/>
      <c r="J16" s="52"/>
      <c r="K16" s="52"/>
      <c r="P16"/>
      <c r="Q16"/>
      <c r="R16"/>
      <c r="S16"/>
      <c r="T16"/>
      <c r="U16"/>
      <c r="V16"/>
      <c r="W16"/>
      <c r="X16"/>
      <c r="Y16"/>
      <c r="Z16"/>
      <c r="AA16"/>
      <c r="AB16"/>
      <c r="AC16" s="15"/>
      <c r="AD16" s="15"/>
      <c r="AE16" s="51"/>
      <c r="AF16" s="51"/>
      <c r="AG16" s="51"/>
      <c r="AH16" s="51"/>
      <c r="AI16" s="51"/>
      <c r="AJ16" s="51"/>
      <c r="AK16" s="51"/>
      <c r="AL16" s="51"/>
      <c r="AM16" s="51"/>
    </row>
    <row r="17" spans="2:39" s="53" customFormat="1" ht="19.5">
      <c r="B17" s="52"/>
      <c r="C17" s="52"/>
      <c r="D17" s="52"/>
      <c r="E17" s="52"/>
      <c r="F17" s="52"/>
      <c r="G17" s="52"/>
      <c r="H17" s="52"/>
      <c r="I17" s="52"/>
      <c r="J17" s="52"/>
      <c r="K17" s="52"/>
      <c r="P17"/>
      <c r="Q17"/>
      <c r="R17"/>
      <c r="S17"/>
      <c r="T17"/>
      <c r="U17"/>
      <c r="V17"/>
      <c r="W17"/>
      <c r="X17"/>
      <c r="Y17"/>
      <c r="Z17"/>
      <c r="AA17"/>
      <c r="AB17"/>
      <c r="AC17" s="15"/>
      <c r="AD17" s="15"/>
      <c r="AE17" s="51"/>
      <c r="AF17" s="51"/>
      <c r="AG17" s="51"/>
      <c r="AH17" s="51"/>
      <c r="AI17" s="51"/>
      <c r="AJ17" s="51"/>
      <c r="AK17" s="51"/>
      <c r="AL17" s="51"/>
      <c r="AM17" s="51"/>
    </row>
    <row r="18" spans="2:39" s="53" customFormat="1" ht="19.5">
      <c r="B18" s="52"/>
      <c r="C18" s="52"/>
      <c r="D18" s="52"/>
      <c r="E18" s="52"/>
      <c r="F18" s="52"/>
      <c r="G18" s="52"/>
      <c r="H18" s="52"/>
      <c r="I18" s="52"/>
      <c r="J18" s="52"/>
      <c r="K18" s="52"/>
      <c r="P18"/>
      <c r="Q18"/>
      <c r="R18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51"/>
      <c r="AF18" s="51"/>
      <c r="AG18" s="51"/>
      <c r="AH18" s="51"/>
      <c r="AI18" s="51"/>
      <c r="AJ18" s="51"/>
      <c r="AK18" s="51"/>
      <c r="AL18" s="51"/>
      <c r="AM18" s="51"/>
    </row>
    <row r="19" spans="2:39" s="53" customFormat="1" ht="19.5">
      <c r="B19" s="301"/>
      <c r="C19" s="301"/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/>
      <c r="Q19"/>
      <c r="R19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51"/>
      <c r="AF19" s="51"/>
      <c r="AG19" s="51"/>
      <c r="AH19" s="51"/>
      <c r="AI19" s="51"/>
      <c r="AJ19" s="51"/>
      <c r="AK19" s="51"/>
      <c r="AL19" s="51"/>
      <c r="AM19" s="51"/>
    </row>
    <row r="20" spans="2:39" s="53" customFormat="1" ht="19.5"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/>
      <c r="Q20"/>
      <c r="R20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51"/>
      <c r="AF20" s="51"/>
      <c r="AG20" s="51"/>
      <c r="AH20" s="51"/>
      <c r="AI20" s="51"/>
      <c r="AJ20" s="51"/>
      <c r="AK20" s="51"/>
      <c r="AL20" s="51"/>
      <c r="AM20" s="51"/>
    </row>
    <row r="21" spans="2:39" s="53" customFormat="1" ht="19.5">
      <c r="B21" s="301"/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/>
      <c r="Q21"/>
      <c r="R21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51"/>
      <c r="AF21" s="51"/>
      <c r="AG21" s="51"/>
      <c r="AH21" s="51"/>
      <c r="AI21" s="51"/>
      <c r="AJ21" s="51"/>
      <c r="AK21" s="51"/>
      <c r="AL21" s="51"/>
      <c r="AM21" s="51"/>
    </row>
    <row r="22" spans="2:39" s="53" customFormat="1" ht="19.5"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/>
      <c r="Q22"/>
      <c r="R22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51"/>
      <c r="AF22" s="51"/>
      <c r="AG22" s="51"/>
      <c r="AH22" s="51"/>
      <c r="AI22" s="51"/>
      <c r="AJ22" s="51"/>
      <c r="AK22" s="51"/>
      <c r="AL22" s="51"/>
      <c r="AM22" s="51"/>
    </row>
    <row r="23" spans="2:39" s="53" customFormat="1" ht="19.5">
      <c r="B23" s="301"/>
      <c r="C23" s="301"/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/>
      <c r="Q23"/>
      <c r="R23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51"/>
      <c r="AF23" s="51"/>
      <c r="AG23" s="51"/>
      <c r="AH23" s="51"/>
      <c r="AI23" s="51"/>
      <c r="AJ23" s="51"/>
      <c r="AK23" s="51"/>
      <c r="AL23" s="51"/>
      <c r="AM23" s="51"/>
    </row>
    <row r="24" spans="2:39" s="53" customFormat="1" ht="19.5">
      <c r="B24" s="301"/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/>
      <c r="Q24"/>
      <c r="R24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51"/>
      <c r="AF24" s="51"/>
      <c r="AG24" s="51"/>
      <c r="AH24" s="51"/>
      <c r="AI24" s="51"/>
      <c r="AJ24" s="51"/>
      <c r="AK24" s="51"/>
      <c r="AL24" s="51"/>
      <c r="AM24" s="51"/>
    </row>
    <row r="25" spans="2:39" s="53" customFormat="1" ht="19.5">
      <c r="B25" s="301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/>
      <c r="Q2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51"/>
      <c r="AF25" s="51"/>
      <c r="AG25" s="51"/>
      <c r="AH25" s="51"/>
      <c r="AI25" s="51"/>
      <c r="AJ25" s="51"/>
      <c r="AK25" s="51"/>
      <c r="AL25" s="51"/>
      <c r="AM25" s="51"/>
    </row>
    <row r="26" spans="2:39" s="53" customFormat="1" ht="19.5">
      <c r="B26" s="301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/>
      <c r="Q26"/>
      <c r="R26" s="15"/>
      <c r="S26" s="15"/>
      <c r="T26" s="15"/>
      <c r="U26" s="15"/>
      <c r="V26" s="15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</row>
    <row r="27" spans="2:39" s="53" customFormat="1" ht="19.5">
      <c r="B27" s="301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/>
      <c r="Q27"/>
      <c r="R27" s="15"/>
      <c r="S27" s="15"/>
      <c r="T27" s="15"/>
      <c r="U27" s="15"/>
      <c r="V27" s="15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</row>
    <row r="28" spans="2:39" s="53" customFormat="1" ht="19.5">
      <c r="B28" s="301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/>
      <c r="Q28"/>
      <c r="R28" s="15"/>
      <c r="S28" s="15"/>
      <c r="T28" s="15"/>
      <c r="U28" s="15"/>
      <c r="V28" s="15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</row>
    <row r="29" spans="2:39" s="53" customFormat="1" ht="19.5">
      <c r="B29" s="52"/>
      <c r="C29" s="52"/>
      <c r="D29" s="52"/>
      <c r="E29" s="52"/>
      <c r="F29" s="52"/>
      <c r="G29" s="52"/>
      <c r="H29" s="52"/>
      <c r="I29" s="52"/>
      <c r="J29" s="52"/>
      <c r="K29" s="52"/>
      <c r="P29"/>
      <c r="Q29"/>
      <c r="R29" s="15"/>
      <c r="S29" s="15"/>
      <c r="T29" s="15"/>
      <c r="U29" s="15"/>
      <c r="V29" s="15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</row>
    <row r="30" spans="2:39" ht="19.5">
      <c r="P30"/>
      <c r="Q30"/>
      <c r="R30" s="15"/>
      <c r="S30" s="15"/>
      <c r="T30" s="15"/>
      <c r="U30" s="15"/>
      <c r="V30" s="15"/>
    </row>
    <row r="31" spans="2:39" ht="19.5">
      <c r="P31"/>
      <c r="Q31"/>
      <c r="R31" s="15"/>
      <c r="S31" s="15"/>
      <c r="T31" s="15"/>
      <c r="U31" s="15"/>
      <c r="V31" s="15"/>
    </row>
    <row r="32" spans="2:39" ht="19.5">
      <c r="P32"/>
      <c r="Q32"/>
      <c r="R32" s="15"/>
      <c r="S32" s="15"/>
      <c r="T32" s="15"/>
      <c r="U32" s="15"/>
      <c r="V32" s="15"/>
    </row>
    <row r="33" spans="16:22" ht="19.5">
      <c r="P33"/>
      <c r="Q33"/>
      <c r="R33" s="15"/>
      <c r="S33" s="15"/>
      <c r="T33" s="15"/>
      <c r="U33" s="15"/>
      <c r="V33" s="15"/>
    </row>
    <row r="34" spans="16:22" ht="19.5">
      <c r="P34"/>
      <c r="Q34"/>
      <c r="R34" s="15"/>
      <c r="S34" s="15"/>
      <c r="T34" s="15"/>
      <c r="U34" s="15"/>
      <c r="V34" s="15"/>
    </row>
    <row r="35" spans="16:22" ht="19.5">
      <c r="P35"/>
      <c r="Q35"/>
      <c r="R35" s="15"/>
      <c r="S35" s="15"/>
      <c r="T35" s="15"/>
      <c r="U35" s="15"/>
      <c r="V35" s="15"/>
    </row>
    <row r="36" spans="16:22" ht="19.5">
      <c r="P36"/>
      <c r="Q36"/>
      <c r="R36" s="15"/>
      <c r="S36" s="15"/>
      <c r="T36" s="15"/>
      <c r="U36" s="15"/>
      <c r="V36" s="15"/>
    </row>
    <row r="37" spans="16:22" ht="19.5">
      <c r="P37"/>
      <c r="Q37"/>
      <c r="R37" s="15"/>
      <c r="S37" s="15"/>
      <c r="T37" s="15"/>
      <c r="U37" s="15"/>
      <c r="V37" s="15"/>
    </row>
    <row r="38" spans="16:22" ht="19.5">
      <c r="P38"/>
      <c r="Q38"/>
      <c r="R38" s="15"/>
      <c r="S38" s="15"/>
      <c r="T38" s="15"/>
      <c r="U38" s="15"/>
      <c r="V38" s="15"/>
    </row>
    <row r="39" spans="16:22" ht="19.5">
      <c r="P39"/>
      <c r="Q39"/>
      <c r="R39" s="15"/>
      <c r="S39" s="15"/>
      <c r="T39" s="15"/>
      <c r="U39" s="15"/>
      <c r="V39" s="15"/>
    </row>
    <row r="40" spans="16:22" ht="19.5">
      <c r="P40"/>
      <c r="Q40"/>
      <c r="R40" s="15"/>
      <c r="S40" s="15"/>
      <c r="T40" s="15"/>
      <c r="U40" s="15"/>
      <c r="V40" s="15"/>
    </row>
    <row r="41" spans="16:22" ht="19.5">
      <c r="P41"/>
      <c r="Q41"/>
      <c r="R41" s="15"/>
      <c r="S41" s="15"/>
      <c r="T41" s="15"/>
      <c r="U41" s="15"/>
      <c r="V41" s="15"/>
    </row>
    <row r="42" spans="16:22" ht="19.5">
      <c r="P42"/>
      <c r="Q42"/>
      <c r="R42" s="15"/>
      <c r="S42" s="15"/>
      <c r="T42" s="15"/>
      <c r="U42" s="15"/>
      <c r="V42" s="15"/>
    </row>
    <row r="43" spans="16:22" ht="19.5">
      <c r="P43"/>
      <c r="Q43"/>
      <c r="R43" s="15"/>
      <c r="S43" s="15"/>
      <c r="T43" s="15"/>
      <c r="U43" s="15"/>
      <c r="V43" s="15"/>
    </row>
    <row r="44" spans="16:22" ht="19.5">
      <c r="P44"/>
      <c r="Q44"/>
      <c r="R44" s="15"/>
      <c r="S44" s="15"/>
      <c r="T44" s="15"/>
      <c r="U44" s="15"/>
      <c r="V44" s="15"/>
    </row>
    <row r="45" spans="16:22" ht="19.5">
      <c r="P45"/>
      <c r="Q45"/>
      <c r="R45" s="15"/>
      <c r="S45" s="15"/>
      <c r="T45" s="15"/>
      <c r="U45" s="15"/>
      <c r="V45" s="15"/>
    </row>
    <row r="46" spans="16:22" ht="19.5">
      <c r="P46"/>
      <c r="Q46"/>
      <c r="R46" s="15"/>
      <c r="S46" s="15"/>
      <c r="T46" s="15"/>
      <c r="U46" s="15"/>
      <c r="V46" s="15"/>
    </row>
    <row r="47" spans="16:22" ht="19.5">
      <c r="P47"/>
      <c r="Q47"/>
      <c r="R47" s="15"/>
      <c r="S47" s="15"/>
      <c r="T47" s="15"/>
      <c r="U47" s="15"/>
      <c r="V47" s="15"/>
    </row>
    <row r="48" spans="16:22" ht="19.5">
      <c r="P48"/>
      <c r="Q48"/>
      <c r="R48" s="15"/>
    </row>
    <row r="49" spans="16:18" ht="19.5">
      <c r="P49"/>
      <c r="Q49"/>
      <c r="R49" s="15"/>
    </row>
    <row r="50" spans="16:18" ht="19.5">
      <c r="P50"/>
      <c r="Q50"/>
      <c r="R50" s="15"/>
    </row>
    <row r="51" spans="16:18" ht="19.5">
      <c r="P51"/>
      <c r="Q51"/>
      <c r="R51" s="15"/>
    </row>
    <row r="52" spans="16:18" ht="19.5">
      <c r="P52"/>
      <c r="Q52"/>
      <c r="R52" s="15"/>
    </row>
    <row r="53" spans="16:18" ht="19.5">
      <c r="P53"/>
      <c r="Q53"/>
      <c r="R53" s="15"/>
    </row>
    <row r="54" spans="16:18" ht="19.5">
      <c r="P54"/>
      <c r="Q54"/>
      <c r="R54" s="15"/>
    </row>
    <row r="55" spans="16:18" ht="19.5">
      <c r="P55"/>
      <c r="Q55"/>
      <c r="R55" s="15"/>
    </row>
    <row r="56" spans="16:18" ht="19.5">
      <c r="P56"/>
      <c r="Q56"/>
      <c r="R56" s="15"/>
    </row>
    <row r="57" spans="16:18" ht="19.5">
      <c r="P57"/>
      <c r="Q57"/>
      <c r="R57" s="15"/>
    </row>
    <row r="58" spans="16:18" ht="19.5">
      <c r="P58"/>
      <c r="Q58"/>
      <c r="R58" s="15"/>
    </row>
    <row r="59" spans="16:18" ht="19.5">
      <c r="P59"/>
      <c r="Q59"/>
      <c r="R59" s="15"/>
    </row>
    <row r="60" spans="16:18" ht="19.5">
      <c r="P60"/>
      <c r="Q60"/>
      <c r="R60" s="15"/>
    </row>
    <row r="61" spans="16:18" ht="19.5">
      <c r="P61"/>
      <c r="Q61"/>
      <c r="R61" s="15"/>
    </row>
    <row r="62" spans="16:18" ht="19.5">
      <c r="P62"/>
      <c r="Q62"/>
      <c r="R62" s="15"/>
    </row>
    <row r="63" spans="16:18" ht="19.5">
      <c r="P63"/>
      <c r="Q63"/>
      <c r="R63" s="15"/>
    </row>
    <row r="64" spans="16:18" ht="19.5">
      <c r="P64"/>
      <c r="Q64"/>
      <c r="R64" s="15"/>
    </row>
    <row r="65" spans="16:18" ht="19.5">
      <c r="P65"/>
      <c r="Q65"/>
      <c r="R65" s="15"/>
    </row>
    <row r="66" spans="16:18" ht="19.5">
      <c r="P66"/>
      <c r="Q66"/>
      <c r="R66" s="15"/>
    </row>
    <row r="67" spans="16:18" ht="19.5">
      <c r="P67"/>
      <c r="Q67"/>
      <c r="R67" s="15"/>
    </row>
    <row r="68" spans="16:18" ht="19.5">
      <c r="P68"/>
      <c r="Q68"/>
      <c r="R68" s="15"/>
    </row>
    <row r="69" spans="16:18" ht="19.5">
      <c r="P69"/>
      <c r="Q69"/>
      <c r="R69" s="15"/>
    </row>
    <row r="70" spans="16:18" ht="19.5">
      <c r="P70"/>
      <c r="Q70"/>
      <c r="R70" s="15"/>
    </row>
    <row r="71" spans="16:18" ht="19.5">
      <c r="P71"/>
      <c r="Q71"/>
      <c r="R71" s="15"/>
    </row>
    <row r="72" spans="16:18" ht="19.5">
      <c r="P72"/>
      <c r="Q72"/>
      <c r="R72" s="15"/>
    </row>
    <row r="73" spans="16:18" ht="19.5">
      <c r="P73"/>
      <c r="Q73"/>
      <c r="R73" s="15"/>
    </row>
    <row r="74" spans="16:18" ht="19.5">
      <c r="P74"/>
      <c r="Q74"/>
      <c r="R74" s="15"/>
    </row>
    <row r="75" spans="16:18" ht="19.5">
      <c r="P75"/>
      <c r="Q75"/>
      <c r="R75" s="15"/>
    </row>
    <row r="76" spans="16:18" ht="19.5">
      <c r="P76"/>
      <c r="Q76"/>
      <c r="R76" s="15"/>
    </row>
    <row r="77" spans="16:18" ht="19.5">
      <c r="P77"/>
      <c r="Q77"/>
      <c r="R77" s="15"/>
    </row>
    <row r="78" spans="16:18" ht="19.5">
      <c r="P78"/>
      <c r="Q78"/>
      <c r="R78" s="15"/>
    </row>
    <row r="79" spans="16:18" ht="19.5">
      <c r="P79"/>
      <c r="Q79"/>
      <c r="R79" s="15"/>
    </row>
    <row r="80" spans="16:18" ht="19.5">
      <c r="P80"/>
      <c r="Q80"/>
      <c r="R80" s="15"/>
    </row>
    <row r="81" spans="16:18" ht="19.5">
      <c r="P81"/>
      <c r="Q81"/>
      <c r="R81" s="15"/>
    </row>
    <row r="82" spans="16:18" ht="19.5">
      <c r="P82"/>
      <c r="Q82"/>
      <c r="R82" s="15"/>
    </row>
    <row r="83" spans="16:18" ht="19.5">
      <c r="P83"/>
      <c r="Q83"/>
      <c r="R83" s="15"/>
    </row>
    <row r="84" spans="16:18" ht="19.5">
      <c r="P84"/>
      <c r="Q84"/>
      <c r="R84" s="15"/>
    </row>
    <row r="85" spans="16:18" ht="19.5">
      <c r="P85"/>
      <c r="Q85"/>
      <c r="R85" s="15"/>
    </row>
    <row r="86" spans="16:18" ht="19.5">
      <c r="P86"/>
      <c r="Q86"/>
      <c r="R86" s="15"/>
    </row>
    <row r="87" spans="16:18" ht="19.5">
      <c r="P87"/>
      <c r="Q87"/>
      <c r="R87" s="15"/>
    </row>
    <row r="88" spans="16:18" ht="19.5">
      <c r="P88"/>
      <c r="Q88"/>
      <c r="R88" s="15"/>
    </row>
    <row r="89" spans="16:18" ht="19.5">
      <c r="P89"/>
      <c r="Q89"/>
      <c r="R89" s="15"/>
    </row>
    <row r="90" spans="16:18" ht="19.5">
      <c r="P90"/>
      <c r="Q90"/>
      <c r="R90" s="15"/>
    </row>
    <row r="91" spans="16:18" ht="19.5">
      <c r="P91"/>
      <c r="Q91"/>
      <c r="R91" s="15"/>
    </row>
    <row r="92" spans="16:18" ht="19.5">
      <c r="P92"/>
      <c r="Q92"/>
      <c r="R92" s="15"/>
    </row>
    <row r="93" spans="16:18" ht="19.5">
      <c r="P93"/>
      <c r="Q93"/>
      <c r="R93" s="15"/>
    </row>
    <row r="94" spans="16:18" ht="19.5">
      <c r="P94"/>
      <c r="Q94"/>
      <c r="R94" s="15"/>
    </row>
    <row r="95" spans="16:18" ht="19.5">
      <c r="P95"/>
      <c r="Q95"/>
      <c r="R95" s="15"/>
    </row>
    <row r="96" spans="16:18" ht="19.5">
      <c r="P96"/>
      <c r="Q96"/>
      <c r="R96" s="15"/>
    </row>
    <row r="97" spans="16:18" ht="19.5">
      <c r="P97"/>
      <c r="Q97"/>
      <c r="R97" s="15"/>
    </row>
    <row r="98" spans="16:18" ht="19.5">
      <c r="P98"/>
      <c r="Q98"/>
      <c r="R98" s="15"/>
    </row>
    <row r="99" spans="16:18" ht="19.5">
      <c r="P99"/>
      <c r="Q99"/>
      <c r="R99" s="15"/>
    </row>
    <row r="100" spans="16:18" ht="19.5">
      <c r="P100"/>
      <c r="Q100"/>
      <c r="R100" s="15"/>
    </row>
    <row r="101" spans="16:18" ht="19.5">
      <c r="P101"/>
      <c r="Q101"/>
      <c r="R101" s="15"/>
    </row>
    <row r="102" spans="16:18" ht="19.5">
      <c r="P102"/>
      <c r="Q102"/>
      <c r="R102" s="15"/>
    </row>
    <row r="103" spans="16:18" ht="19.5">
      <c r="P103"/>
      <c r="Q103"/>
      <c r="R103" s="15"/>
    </row>
    <row r="104" spans="16:18" ht="19.5">
      <c r="P104"/>
      <c r="Q104"/>
      <c r="R104" s="15"/>
    </row>
    <row r="105" spans="16:18" ht="19.5">
      <c r="P105"/>
      <c r="Q105"/>
      <c r="R105" s="15"/>
    </row>
    <row r="106" spans="16:18">
      <c r="P106"/>
      <c r="Q106"/>
    </row>
    <row r="107" spans="16:18">
      <c r="P107"/>
      <c r="Q107"/>
    </row>
    <row r="108" spans="16:18">
      <c r="P108"/>
      <c r="Q108"/>
    </row>
    <row r="109" spans="16:18">
      <c r="P109"/>
      <c r="Q109"/>
    </row>
    <row r="110" spans="16:18">
      <c r="P110"/>
      <c r="Q110"/>
    </row>
    <row r="111" spans="16:18">
      <c r="P111"/>
      <c r="Q111"/>
    </row>
    <row r="112" spans="16:18">
      <c r="P112"/>
      <c r="Q112"/>
    </row>
    <row r="113" spans="16:17">
      <c r="P113"/>
      <c r="Q113"/>
    </row>
    <row r="114" spans="16:17">
      <c r="P114"/>
      <c r="Q114"/>
    </row>
    <row r="115" spans="16:17">
      <c r="P115"/>
      <c r="Q115"/>
    </row>
    <row r="116" spans="16:17">
      <c r="P116"/>
      <c r="Q116"/>
    </row>
    <row r="117" spans="16:17">
      <c r="P117"/>
      <c r="Q117"/>
    </row>
    <row r="118" spans="16:17">
      <c r="P118"/>
      <c r="Q118"/>
    </row>
    <row r="119" spans="16:17">
      <c r="P119"/>
      <c r="Q119"/>
    </row>
    <row r="120" spans="16:17">
      <c r="P120"/>
      <c r="Q120"/>
    </row>
    <row r="121" spans="16:17">
      <c r="P121"/>
      <c r="Q121"/>
    </row>
    <row r="122" spans="16:17">
      <c r="P122"/>
      <c r="Q122"/>
    </row>
    <row r="123" spans="16:17">
      <c r="P123"/>
      <c r="Q123"/>
    </row>
    <row r="124" spans="16:17">
      <c r="P124"/>
      <c r="Q124"/>
    </row>
    <row r="125" spans="16:17">
      <c r="P125"/>
      <c r="Q125"/>
    </row>
    <row r="126" spans="16:17">
      <c r="P126"/>
      <c r="Q126"/>
    </row>
    <row r="127" spans="16:17">
      <c r="P127"/>
      <c r="Q127"/>
    </row>
    <row r="128" spans="16:17">
      <c r="P128"/>
      <c r="Q128"/>
    </row>
    <row r="129" spans="16:17">
      <c r="P129"/>
      <c r="Q129"/>
    </row>
    <row r="130" spans="16:17">
      <c r="P130"/>
      <c r="Q130"/>
    </row>
    <row r="131" spans="16:17">
      <c r="P131"/>
      <c r="Q131"/>
    </row>
    <row r="132" spans="16:17">
      <c r="P132"/>
      <c r="Q132"/>
    </row>
    <row r="133" spans="16:17">
      <c r="P133"/>
      <c r="Q133"/>
    </row>
    <row r="134" spans="16:17">
      <c r="P134"/>
      <c r="Q134"/>
    </row>
    <row r="135" spans="16:17">
      <c r="P135"/>
      <c r="Q135"/>
    </row>
    <row r="136" spans="16:17">
      <c r="P136"/>
      <c r="Q136"/>
    </row>
    <row r="137" spans="16:17">
      <c r="P137"/>
      <c r="Q137"/>
    </row>
    <row r="138" spans="16:17">
      <c r="P138"/>
      <c r="Q138"/>
    </row>
    <row r="139" spans="16:17">
      <c r="P139"/>
      <c r="Q139"/>
    </row>
    <row r="140" spans="16:17">
      <c r="P140"/>
      <c r="Q140"/>
    </row>
    <row r="141" spans="16:17">
      <c r="P141"/>
      <c r="Q141"/>
    </row>
    <row r="142" spans="16:17">
      <c r="P142"/>
      <c r="Q142"/>
    </row>
    <row r="143" spans="16:17">
      <c r="P143"/>
      <c r="Q143"/>
    </row>
    <row r="144" spans="16:17">
      <c r="P144"/>
      <c r="Q144"/>
    </row>
    <row r="145" spans="16:17">
      <c r="P145"/>
      <c r="Q145"/>
    </row>
    <row r="146" spans="16:17">
      <c r="P146"/>
      <c r="Q146"/>
    </row>
    <row r="147" spans="16:17">
      <c r="P147"/>
      <c r="Q147"/>
    </row>
    <row r="148" spans="16:17">
      <c r="P148"/>
      <c r="Q148"/>
    </row>
    <row r="149" spans="16:17">
      <c r="P149"/>
      <c r="Q149"/>
    </row>
    <row r="150" spans="16:17">
      <c r="P150"/>
      <c r="Q150"/>
    </row>
    <row r="151" spans="16:17">
      <c r="P151"/>
      <c r="Q151"/>
    </row>
    <row r="152" spans="16:17">
      <c r="P152"/>
      <c r="Q152"/>
    </row>
    <row r="153" spans="16:17">
      <c r="P153"/>
      <c r="Q153"/>
    </row>
    <row r="154" spans="16:17">
      <c r="P154"/>
      <c r="Q154"/>
    </row>
    <row r="155" spans="16:17">
      <c r="P155"/>
      <c r="Q155"/>
    </row>
    <row r="156" spans="16:17">
      <c r="P156"/>
      <c r="Q156"/>
    </row>
    <row r="157" spans="16:17">
      <c r="P157"/>
      <c r="Q157"/>
    </row>
    <row r="158" spans="16:17">
      <c r="P158"/>
      <c r="Q158"/>
    </row>
    <row r="159" spans="16:17">
      <c r="P159"/>
      <c r="Q159"/>
    </row>
    <row r="160" spans="16:17">
      <c r="P160"/>
      <c r="Q160"/>
    </row>
    <row r="161" spans="16:17">
      <c r="P161"/>
      <c r="Q161"/>
    </row>
    <row r="162" spans="16:17">
      <c r="P162"/>
      <c r="Q162"/>
    </row>
    <row r="163" spans="16:17">
      <c r="P163"/>
      <c r="Q163"/>
    </row>
    <row r="164" spans="16:17">
      <c r="P164"/>
      <c r="Q164"/>
    </row>
    <row r="165" spans="16:17">
      <c r="P165"/>
      <c r="Q165"/>
    </row>
    <row r="166" spans="16:17">
      <c r="P166"/>
      <c r="Q166"/>
    </row>
    <row r="167" spans="16:17">
      <c r="P167"/>
      <c r="Q167"/>
    </row>
    <row r="168" spans="16:17">
      <c r="P168"/>
      <c r="Q168"/>
    </row>
    <row r="169" spans="16:17">
      <c r="P169"/>
      <c r="Q169"/>
    </row>
    <row r="170" spans="16:17">
      <c r="P170"/>
      <c r="Q170"/>
    </row>
    <row r="171" spans="16:17">
      <c r="P171"/>
      <c r="Q171"/>
    </row>
    <row r="172" spans="16:17">
      <c r="P172"/>
      <c r="Q172"/>
    </row>
    <row r="173" spans="16:17">
      <c r="P173"/>
      <c r="Q173"/>
    </row>
    <row r="174" spans="16:17">
      <c r="P174"/>
      <c r="Q174"/>
    </row>
    <row r="175" spans="16:17">
      <c r="P175"/>
      <c r="Q175"/>
    </row>
    <row r="176" spans="16:17">
      <c r="P176"/>
      <c r="Q176"/>
    </row>
    <row r="177" spans="16:17">
      <c r="P177"/>
      <c r="Q177"/>
    </row>
    <row r="178" spans="16:17">
      <c r="P178"/>
      <c r="Q178"/>
    </row>
    <row r="179" spans="16:17">
      <c r="P179"/>
      <c r="Q179"/>
    </row>
    <row r="180" spans="16:17">
      <c r="P180"/>
      <c r="Q180"/>
    </row>
    <row r="181" spans="16:17">
      <c r="P181"/>
      <c r="Q181"/>
    </row>
    <row r="182" spans="16:17">
      <c r="P182"/>
      <c r="Q182"/>
    </row>
    <row r="183" spans="16:17">
      <c r="P183"/>
      <c r="Q183"/>
    </row>
    <row r="184" spans="16:17">
      <c r="P184"/>
      <c r="Q184"/>
    </row>
    <row r="185" spans="16:17">
      <c r="P185"/>
      <c r="Q185"/>
    </row>
    <row r="186" spans="16:17">
      <c r="P186"/>
      <c r="Q186"/>
    </row>
    <row r="187" spans="16:17">
      <c r="P187"/>
      <c r="Q187"/>
    </row>
    <row r="188" spans="16:17">
      <c r="P188"/>
      <c r="Q188"/>
    </row>
    <row r="189" spans="16:17">
      <c r="P189"/>
      <c r="Q189"/>
    </row>
    <row r="190" spans="16:17">
      <c r="P190"/>
      <c r="Q190"/>
    </row>
    <row r="191" spans="16:17">
      <c r="P191"/>
      <c r="Q191"/>
    </row>
    <row r="192" spans="16:17">
      <c r="P192"/>
      <c r="Q192"/>
    </row>
    <row r="193" spans="16:17">
      <c r="P193"/>
      <c r="Q193"/>
    </row>
    <row r="194" spans="16:17">
      <c r="P194"/>
      <c r="Q194"/>
    </row>
    <row r="195" spans="16:17">
      <c r="P195"/>
      <c r="Q195"/>
    </row>
    <row r="196" spans="16:17">
      <c r="P196"/>
      <c r="Q196"/>
    </row>
    <row r="197" spans="16:17">
      <c r="P197"/>
      <c r="Q197"/>
    </row>
    <row r="198" spans="16:17">
      <c r="P198"/>
      <c r="Q198"/>
    </row>
    <row r="199" spans="16:17">
      <c r="P199"/>
      <c r="Q199"/>
    </row>
    <row r="200" spans="16:17">
      <c r="P200"/>
      <c r="Q200"/>
    </row>
    <row r="201" spans="16:17">
      <c r="P201"/>
      <c r="Q201"/>
    </row>
    <row r="202" spans="16:17">
      <c r="P202"/>
      <c r="Q202"/>
    </row>
    <row r="203" spans="16:17">
      <c r="P203"/>
      <c r="Q203"/>
    </row>
    <row r="204" spans="16:17">
      <c r="P204"/>
      <c r="Q204"/>
    </row>
    <row r="205" spans="16:17">
      <c r="P205"/>
      <c r="Q205"/>
    </row>
    <row r="206" spans="16:17">
      <c r="P206"/>
      <c r="Q206"/>
    </row>
    <row r="207" spans="16:17">
      <c r="P207"/>
      <c r="Q207"/>
    </row>
    <row r="208" spans="16:17">
      <c r="P208"/>
      <c r="Q208"/>
    </row>
    <row r="209" spans="16:17">
      <c r="P209"/>
      <c r="Q209"/>
    </row>
    <row r="210" spans="16:17">
      <c r="P210"/>
      <c r="Q210"/>
    </row>
    <row r="211" spans="16:17">
      <c r="P211"/>
      <c r="Q211"/>
    </row>
    <row r="212" spans="16:17">
      <c r="P212"/>
      <c r="Q212"/>
    </row>
    <row r="213" spans="16:17">
      <c r="P213"/>
      <c r="Q213"/>
    </row>
    <row r="214" spans="16:17">
      <c r="P214"/>
      <c r="Q214"/>
    </row>
    <row r="215" spans="16:17">
      <c r="P215"/>
      <c r="Q215"/>
    </row>
    <row r="216" spans="16:17">
      <c r="P216"/>
      <c r="Q216"/>
    </row>
    <row r="217" spans="16:17">
      <c r="P217"/>
      <c r="Q217"/>
    </row>
    <row r="218" spans="16:17">
      <c r="P218"/>
      <c r="Q218"/>
    </row>
    <row r="219" spans="16:17">
      <c r="P219"/>
      <c r="Q219"/>
    </row>
    <row r="220" spans="16:17">
      <c r="P220"/>
      <c r="Q220"/>
    </row>
    <row r="221" spans="16:17">
      <c r="P221"/>
      <c r="Q221"/>
    </row>
    <row r="222" spans="16:17">
      <c r="P222"/>
      <c r="Q222"/>
    </row>
    <row r="223" spans="16:17">
      <c r="P223"/>
      <c r="Q223"/>
    </row>
    <row r="224" spans="16:17">
      <c r="P224"/>
      <c r="Q224"/>
    </row>
    <row r="225" spans="16:17">
      <c r="P225"/>
      <c r="Q225"/>
    </row>
    <row r="226" spans="16:17">
      <c r="P226"/>
      <c r="Q226"/>
    </row>
    <row r="227" spans="16:17">
      <c r="P227"/>
      <c r="Q227"/>
    </row>
    <row r="228" spans="16:17">
      <c r="P228"/>
      <c r="Q228"/>
    </row>
    <row r="229" spans="16:17">
      <c r="P229"/>
      <c r="Q229"/>
    </row>
    <row r="230" spans="16:17">
      <c r="P230"/>
      <c r="Q230"/>
    </row>
    <row r="231" spans="16:17">
      <c r="P231"/>
      <c r="Q231"/>
    </row>
    <row r="232" spans="16:17">
      <c r="P232"/>
      <c r="Q232"/>
    </row>
    <row r="233" spans="16:17">
      <c r="P233"/>
      <c r="Q233"/>
    </row>
    <row r="234" spans="16:17">
      <c r="P234"/>
      <c r="Q234"/>
    </row>
    <row r="235" spans="16:17">
      <c r="P235"/>
      <c r="Q235"/>
    </row>
    <row r="236" spans="16:17">
      <c r="P236"/>
      <c r="Q236"/>
    </row>
    <row r="237" spans="16:17">
      <c r="P237"/>
      <c r="Q237"/>
    </row>
    <row r="238" spans="16:17">
      <c r="P238"/>
      <c r="Q238"/>
    </row>
    <row r="239" spans="16:17">
      <c r="P239"/>
      <c r="Q239"/>
    </row>
    <row r="240" spans="16:17">
      <c r="P240"/>
      <c r="Q240"/>
    </row>
    <row r="241" spans="16:17">
      <c r="P241"/>
      <c r="Q241"/>
    </row>
    <row r="242" spans="16:17">
      <c r="P242"/>
      <c r="Q242"/>
    </row>
    <row r="243" spans="16:17">
      <c r="P243"/>
      <c r="Q243"/>
    </row>
    <row r="244" spans="16:17">
      <c r="P244"/>
      <c r="Q244"/>
    </row>
    <row r="245" spans="16:17">
      <c r="P245"/>
      <c r="Q245"/>
    </row>
    <row r="246" spans="16:17">
      <c r="P246"/>
      <c r="Q246"/>
    </row>
    <row r="247" spans="16:17">
      <c r="P247"/>
      <c r="Q247"/>
    </row>
    <row r="248" spans="16:17">
      <c r="P248"/>
      <c r="Q248"/>
    </row>
    <row r="249" spans="16:17">
      <c r="P249"/>
      <c r="Q249"/>
    </row>
    <row r="250" spans="16:17">
      <c r="P250"/>
      <c r="Q250"/>
    </row>
    <row r="251" spans="16:17">
      <c r="P251"/>
      <c r="Q251"/>
    </row>
    <row r="252" spans="16:17">
      <c r="P252"/>
      <c r="Q252"/>
    </row>
    <row r="253" spans="16:17">
      <c r="P253"/>
      <c r="Q253"/>
    </row>
    <row r="254" spans="16:17">
      <c r="P254"/>
      <c r="Q254"/>
    </row>
    <row r="255" spans="16:17">
      <c r="P255"/>
      <c r="Q255"/>
    </row>
    <row r="256" spans="16:17">
      <c r="P256"/>
      <c r="Q256"/>
    </row>
    <row r="257" spans="16:17">
      <c r="P257"/>
      <c r="Q257"/>
    </row>
    <row r="258" spans="16:17">
      <c r="P258"/>
      <c r="Q258"/>
    </row>
    <row r="259" spans="16:17">
      <c r="P259"/>
      <c r="Q259"/>
    </row>
    <row r="260" spans="16:17">
      <c r="P260"/>
      <c r="Q260"/>
    </row>
    <row r="261" spans="16:17">
      <c r="P261"/>
      <c r="Q261"/>
    </row>
    <row r="262" spans="16:17">
      <c r="P262"/>
      <c r="Q262"/>
    </row>
    <row r="263" spans="16:17">
      <c r="P263"/>
      <c r="Q263"/>
    </row>
    <row r="264" spans="16:17">
      <c r="P264"/>
      <c r="Q264"/>
    </row>
    <row r="265" spans="16:17">
      <c r="P265"/>
      <c r="Q265"/>
    </row>
    <row r="266" spans="16:17">
      <c r="P266"/>
      <c r="Q266"/>
    </row>
    <row r="267" spans="16:17">
      <c r="P267"/>
      <c r="Q267"/>
    </row>
    <row r="268" spans="16:17">
      <c r="P268"/>
      <c r="Q268"/>
    </row>
    <row r="269" spans="16:17">
      <c r="P269"/>
      <c r="Q269"/>
    </row>
    <row r="270" spans="16:17">
      <c r="P270"/>
      <c r="Q270"/>
    </row>
    <row r="271" spans="16:17">
      <c r="P271"/>
      <c r="Q271"/>
    </row>
    <row r="272" spans="16:17">
      <c r="P272"/>
      <c r="Q272"/>
    </row>
    <row r="273" spans="16:17">
      <c r="P273"/>
      <c r="Q273"/>
    </row>
    <row r="274" spans="16:17">
      <c r="P274"/>
      <c r="Q274"/>
    </row>
    <row r="275" spans="16:17">
      <c r="P275"/>
      <c r="Q275"/>
    </row>
    <row r="276" spans="16:17">
      <c r="P276"/>
      <c r="Q276"/>
    </row>
    <row r="277" spans="16:17">
      <c r="P277"/>
      <c r="Q277"/>
    </row>
    <row r="278" spans="16:17">
      <c r="P278"/>
      <c r="Q278"/>
    </row>
    <row r="279" spans="16:17">
      <c r="P279"/>
      <c r="Q279"/>
    </row>
    <row r="280" spans="16:17">
      <c r="P280"/>
      <c r="Q280"/>
    </row>
    <row r="281" spans="16:17">
      <c r="P281"/>
      <c r="Q281"/>
    </row>
    <row r="282" spans="16:17">
      <c r="P282"/>
      <c r="Q282"/>
    </row>
    <row r="283" spans="16:17">
      <c r="P283"/>
      <c r="Q283"/>
    </row>
    <row r="284" spans="16:17">
      <c r="P284"/>
      <c r="Q284"/>
    </row>
    <row r="285" spans="16:17">
      <c r="P285"/>
      <c r="Q285"/>
    </row>
    <row r="286" spans="16:17">
      <c r="P286"/>
      <c r="Q286"/>
    </row>
    <row r="287" spans="16:17">
      <c r="P287"/>
      <c r="Q287"/>
    </row>
    <row r="288" spans="16:17">
      <c r="P288"/>
      <c r="Q288"/>
    </row>
    <row r="289" spans="16:17">
      <c r="P289"/>
      <c r="Q289"/>
    </row>
    <row r="290" spans="16:17">
      <c r="P290"/>
      <c r="Q290"/>
    </row>
    <row r="291" spans="16:17">
      <c r="P291"/>
      <c r="Q291"/>
    </row>
    <row r="292" spans="16:17">
      <c r="P292"/>
      <c r="Q292"/>
    </row>
    <row r="293" spans="16:17">
      <c r="P293"/>
      <c r="Q293"/>
    </row>
    <row r="294" spans="16:17">
      <c r="P294"/>
      <c r="Q294"/>
    </row>
    <row r="295" spans="16:17">
      <c r="P295"/>
      <c r="Q295"/>
    </row>
    <row r="296" spans="16:17">
      <c r="P296"/>
      <c r="Q296"/>
    </row>
    <row r="297" spans="16:17">
      <c r="P297"/>
      <c r="Q297"/>
    </row>
    <row r="298" spans="16:17">
      <c r="P298"/>
      <c r="Q298"/>
    </row>
    <row r="299" spans="16:17">
      <c r="P299"/>
      <c r="Q299"/>
    </row>
    <row r="300" spans="16:17">
      <c r="P300"/>
      <c r="Q300"/>
    </row>
    <row r="301" spans="16:17">
      <c r="P301"/>
      <c r="Q301"/>
    </row>
    <row r="302" spans="16:17">
      <c r="P302"/>
      <c r="Q302"/>
    </row>
    <row r="303" spans="16:17">
      <c r="P303"/>
      <c r="Q303"/>
    </row>
    <row r="304" spans="16:17">
      <c r="P304"/>
      <c r="Q304"/>
    </row>
    <row r="305" spans="16:17">
      <c r="P305"/>
      <c r="Q305"/>
    </row>
    <row r="306" spans="16:17">
      <c r="P306"/>
      <c r="Q306"/>
    </row>
    <row r="307" spans="16:17">
      <c r="P307"/>
      <c r="Q307"/>
    </row>
    <row r="308" spans="16:17">
      <c r="P308"/>
      <c r="Q308"/>
    </row>
    <row r="309" spans="16:17">
      <c r="P309"/>
      <c r="Q309"/>
    </row>
    <row r="310" spans="16:17">
      <c r="P310"/>
      <c r="Q310"/>
    </row>
    <row r="311" spans="16:17">
      <c r="P311"/>
      <c r="Q311"/>
    </row>
    <row r="312" spans="16:17">
      <c r="P312"/>
      <c r="Q312"/>
    </row>
    <row r="313" spans="16:17">
      <c r="P313"/>
      <c r="Q313"/>
    </row>
    <row r="401" spans="2:2">
      <c r="B401" s="50" t="s">
        <v>698</v>
      </c>
    </row>
    <row r="403" spans="2:2">
      <c r="B403" s="50" t="s">
        <v>699</v>
      </c>
    </row>
  </sheetData>
  <mergeCells count="7">
    <mergeCell ref="B13:C13"/>
    <mergeCell ref="B12:C12"/>
    <mergeCell ref="L12:N12"/>
    <mergeCell ref="B3:N3"/>
    <mergeCell ref="B4:N4"/>
    <mergeCell ref="B6:B7"/>
    <mergeCell ref="N6:N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zoomScale="65" zoomScaleNormal="75" workbookViewId="0">
      <selection activeCell="B243" sqref="B243"/>
    </sheetView>
  </sheetViews>
  <sheetFormatPr defaultRowHeight="18"/>
  <cols>
    <col min="1" max="1" width="8.625" style="51" customWidth="1"/>
    <col min="2" max="2" width="34.25" style="50" customWidth="1"/>
    <col min="3" max="3" width="20.625" style="50" customWidth="1"/>
    <col min="4" max="4" width="15.625" style="50" customWidth="1"/>
    <col min="5" max="8" width="15.625" style="51" customWidth="1"/>
    <col min="9" max="9" width="34.25" style="51" customWidth="1"/>
    <col min="10" max="10" width="8.625" style="51" customWidth="1"/>
    <col min="11" max="13" width="9" style="51"/>
    <col min="14" max="14" width="11.25" style="51" bestFit="1" customWidth="1"/>
    <col min="15" max="15" width="7.5" style="51" bestFit="1" customWidth="1"/>
    <col min="16" max="230" width="9" style="51"/>
    <col min="231" max="231" width="26.875" style="51" customWidth="1"/>
    <col min="232" max="238" width="17.625" style="51" customWidth="1"/>
    <col min="239" max="239" width="26.875" style="51" customWidth="1"/>
    <col min="240" max="486" width="9" style="51"/>
    <col min="487" max="487" width="26.875" style="51" customWidth="1"/>
    <col min="488" max="494" width="17.625" style="51" customWidth="1"/>
    <col min="495" max="495" width="26.875" style="51" customWidth="1"/>
    <col min="496" max="742" width="9" style="51"/>
    <col min="743" max="743" width="26.875" style="51" customWidth="1"/>
    <col min="744" max="750" width="17.625" style="51" customWidth="1"/>
    <col min="751" max="751" width="26.875" style="51" customWidth="1"/>
    <col min="752" max="998" width="9" style="51"/>
    <col min="999" max="999" width="26.875" style="51" customWidth="1"/>
    <col min="1000" max="1006" width="17.625" style="51" customWidth="1"/>
    <col min="1007" max="1007" width="26.875" style="51" customWidth="1"/>
    <col min="1008" max="1254" width="9" style="51"/>
    <col min="1255" max="1255" width="26.875" style="51" customWidth="1"/>
    <col min="1256" max="1262" width="17.625" style="51" customWidth="1"/>
    <col min="1263" max="1263" width="26.875" style="51" customWidth="1"/>
    <col min="1264" max="1510" width="9" style="51"/>
    <col min="1511" max="1511" width="26.875" style="51" customWidth="1"/>
    <col min="1512" max="1518" width="17.625" style="51" customWidth="1"/>
    <col min="1519" max="1519" width="26.875" style="51" customWidth="1"/>
    <col min="1520" max="1766" width="9" style="51"/>
    <col min="1767" max="1767" width="26.875" style="51" customWidth="1"/>
    <col min="1768" max="1774" width="17.625" style="51" customWidth="1"/>
    <col min="1775" max="1775" width="26.875" style="51" customWidth="1"/>
    <col min="1776" max="2022" width="9" style="51"/>
    <col min="2023" max="2023" width="26.875" style="51" customWidth="1"/>
    <col min="2024" max="2030" width="17.625" style="51" customWidth="1"/>
    <col min="2031" max="2031" width="26.875" style="51" customWidth="1"/>
    <col min="2032" max="2278" width="9" style="51"/>
    <col min="2279" max="2279" width="26.875" style="51" customWidth="1"/>
    <col min="2280" max="2286" width="17.625" style="51" customWidth="1"/>
    <col min="2287" max="2287" width="26.875" style="51" customWidth="1"/>
    <col min="2288" max="2534" width="9" style="51"/>
    <col min="2535" max="2535" width="26.875" style="51" customWidth="1"/>
    <col min="2536" max="2542" width="17.625" style="51" customWidth="1"/>
    <col min="2543" max="2543" width="26.875" style="51" customWidth="1"/>
    <col min="2544" max="2790" width="9" style="51"/>
    <col min="2791" max="2791" width="26.875" style="51" customWidth="1"/>
    <col min="2792" max="2798" width="17.625" style="51" customWidth="1"/>
    <col min="2799" max="2799" width="26.875" style="51" customWidth="1"/>
    <col min="2800" max="3046" width="9" style="51"/>
    <col min="3047" max="3047" width="26.875" style="51" customWidth="1"/>
    <col min="3048" max="3054" width="17.625" style="51" customWidth="1"/>
    <col min="3055" max="3055" width="26.875" style="51" customWidth="1"/>
    <col min="3056" max="3302" width="9" style="51"/>
    <col min="3303" max="3303" width="26.875" style="51" customWidth="1"/>
    <col min="3304" max="3310" width="17.625" style="51" customWidth="1"/>
    <col min="3311" max="3311" width="26.875" style="51" customWidth="1"/>
    <col min="3312" max="3558" width="9" style="51"/>
    <col min="3559" max="3559" width="26.875" style="51" customWidth="1"/>
    <col min="3560" max="3566" width="17.625" style="51" customWidth="1"/>
    <col min="3567" max="3567" width="26.875" style="51" customWidth="1"/>
    <col min="3568" max="3814" width="9" style="51"/>
    <col min="3815" max="3815" width="26.875" style="51" customWidth="1"/>
    <col min="3816" max="3822" width="17.625" style="51" customWidth="1"/>
    <col min="3823" max="3823" width="26.875" style="51" customWidth="1"/>
    <col min="3824" max="4070" width="9" style="51"/>
    <col min="4071" max="4071" width="26.875" style="51" customWidth="1"/>
    <col min="4072" max="4078" width="17.625" style="51" customWidth="1"/>
    <col min="4079" max="4079" width="26.875" style="51" customWidth="1"/>
    <col min="4080" max="4326" width="9" style="51"/>
    <col min="4327" max="4327" width="26.875" style="51" customWidth="1"/>
    <col min="4328" max="4334" width="17.625" style="51" customWidth="1"/>
    <col min="4335" max="4335" width="26.875" style="51" customWidth="1"/>
    <col min="4336" max="4582" width="9" style="51"/>
    <col min="4583" max="4583" width="26.875" style="51" customWidth="1"/>
    <col min="4584" max="4590" width="17.625" style="51" customWidth="1"/>
    <col min="4591" max="4591" width="26.875" style="51" customWidth="1"/>
    <col min="4592" max="4838" width="9" style="51"/>
    <col min="4839" max="4839" width="26.875" style="51" customWidth="1"/>
    <col min="4840" max="4846" width="17.625" style="51" customWidth="1"/>
    <col min="4847" max="4847" width="26.875" style="51" customWidth="1"/>
    <col min="4848" max="5094" width="9" style="51"/>
    <col min="5095" max="5095" width="26.875" style="51" customWidth="1"/>
    <col min="5096" max="5102" width="17.625" style="51" customWidth="1"/>
    <col min="5103" max="5103" width="26.875" style="51" customWidth="1"/>
    <col min="5104" max="5350" width="9" style="51"/>
    <col min="5351" max="5351" width="26.875" style="51" customWidth="1"/>
    <col min="5352" max="5358" width="17.625" style="51" customWidth="1"/>
    <col min="5359" max="5359" width="26.875" style="51" customWidth="1"/>
    <col min="5360" max="5606" width="9" style="51"/>
    <col min="5607" max="5607" width="26.875" style="51" customWidth="1"/>
    <col min="5608" max="5614" width="17.625" style="51" customWidth="1"/>
    <col min="5615" max="5615" width="26.875" style="51" customWidth="1"/>
    <col min="5616" max="5862" width="9" style="51"/>
    <col min="5863" max="5863" width="26.875" style="51" customWidth="1"/>
    <col min="5864" max="5870" width="17.625" style="51" customWidth="1"/>
    <col min="5871" max="5871" width="26.875" style="51" customWidth="1"/>
    <col min="5872" max="6118" width="9" style="51"/>
    <col min="6119" max="6119" width="26.875" style="51" customWidth="1"/>
    <col min="6120" max="6126" width="17.625" style="51" customWidth="1"/>
    <col min="6127" max="6127" width="26.875" style="51" customWidth="1"/>
    <col min="6128" max="6374" width="9" style="51"/>
    <col min="6375" max="6375" width="26.875" style="51" customWidth="1"/>
    <col min="6376" max="6382" width="17.625" style="51" customWidth="1"/>
    <col min="6383" max="6383" width="26.875" style="51" customWidth="1"/>
    <col min="6384" max="6630" width="9" style="51"/>
    <col min="6631" max="6631" width="26.875" style="51" customWidth="1"/>
    <col min="6632" max="6638" width="17.625" style="51" customWidth="1"/>
    <col min="6639" max="6639" width="26.875" style="51" customWidth="1"/>
    <col min="6640" max="6886" width="9" style="51"/>
    <col min="6887" max="6887" width="26.875" style="51" customWidth="1"/>
    <col min="6888" max="6894" width="17.625" style="51" customWidth="1"/>
    <col min="6895" max="6895" width="26.875" style="51" customWidth="1"/>
    <col min="6896" max="7142" width="9" style="51"/>
    <col min="7143" max="7143" width="26.875" style="51" customWidth="1"/>
    <col min="7144" max="7150" width="17.625" style="51" customWidth="1"/>
    <col min="7151" max="7151" width="26.875" style="51" customWidth="1"/>
    <col min="7152" max="7398" width="9" style="51"/>
    <col min="7399" max="7399" width="26.875" style="51" customWidth="1"/>
    <col min="7400" max="7406" width="17.625" style="51" customWidth="1"/>
    <col min="7407" max="7407" width="26.875" style="51" customWidth="1"/>
    <col min="7408" max="7654" width="9" style="51"/>
    <col min="7655" max="7655" width="26.875" style="51" customWidth="1"/>
    <col min="7656" max="7662" width="17.625" style="51" customWidth="1"/>
    <col min="7663" max="7663" width="26.875" style="51" customWidth="1"/>
    <col min="7664" max="7910" width="9" style="51"/>
    <col min="7911" max="7911" width="26.875" style="51" customWidth="1"/>
    <col min="7912" max="7918" width="17.625" style="51" customWidth="1"/>
    <col min="7919" max="7919" width="26.875" style="51" customWidth="1"/>
    <col min="7920" max="8166" width="9" style="51"/>
    <col min="8167" max="8167" width="26.875" style="51" customWidth="1"/>
    <col min="8168" max="8174" width="17.625" style="51" customWidth="1"/>
    <col min="8175" max="8175" width="26.875" style="51" customWidth="1"/>
    <col min="8176" max="8422" width="9" style="51"/>
    <col min="8423" max="8423" width="26.875" style="51" customWidth="1"/>
    <col min="8424" max="8430" width="17.625" style="51" customWidth="1"/>
    <col min="8431" max="8431" width="26.875" style="51" customWidth="1"/>
    <col min="8432" max="8678" width="9" style="51"/>
    <col min="8679" max="8679" width="26.875" style="51" customWidth="1"/>
    <col min="8680" max="8686" width="17.625" style="51" customWidth="1"/>
    <col min="8687" max="8687" width="26.875" style="51" customWidth="1"/>
    <col min="8688" max="8934" width="9" style="51"/>
    <col min="8935" max="8935" width="26.875" style="51" customWidth="1"/>
    <col min="8936" max="8942" width="17.625" style="51" customWidth="1"/>
    <col min="8943" max="8943" width="26.875" style="51" customWidth="1"/>
    <col min="8944" max="9190" width="9" style="51"/>
    <col min="9191" max="9191" width="26.875" style="51" customWidth="1"/>
    <col min="9192" max="9198" width="17.625" style="51" customWidth="1"/>
    <col min="9199" max="9199" width="26.875" style="51" customWidth="1"/>
    <col min="9200" max="9446" width="9" style="51"/>
    <col min="9447" max="9447" width="26.875" style="51" customWidth="1"/>
    <col min="9448" max="9454" width="17.625" style="51" customWidth="1"/>
    <col min="9455" max="9455" width="26.875" style="51" customWidth="1"/>
    <col min="9456" max="9702" width="9" style="51"/>
    <col min="9703" max="9703" width="26.875" style="51" customWidth="1"/>
    <col min="9704" max="9710" width="17.625" style="51" customWidth="1"/>
    <col min="9711" max="9711" width="26.875" style="51" customWidth="1"/>
    <col min="9712" max="9958" width="9" style="51"/>
    <col min="9959" max="9959" width="26.875" style="51" customWidth="1"/>
    <col min="9960" max="9966" width="17.625" style="51" customWidth="1"/>
    <col min="9967" max="9967" width="26.875" style="51" customWidth="1"/>
    <col min="9968" max="10214" width="9" style="51"/>
    <col min="10215" max="10215" width="26.875" style="51" customWidth="1"/>
    <col min="10216" max="10222" width="17.625" style="51" customWidth="1"/>
    <col min="10223" max="10223" width="26.875" style="51" customWidth="1"/>
    <col min="10224" max="10470" width="9" style="51"/>
    <col min="10471" max="10471" width="26.875" style="51" customWidth="1"/>
    <col min="10472" max="10478" width="17.625" style="51" customWidth="1"/>
    <col min="10479" max="10479" width="26.875" style="51" customWidth="1"/>
    <col min="10480" max="10726" width="9" style="51"/>
    <col min="10727" max="10727" width="26.875" style="51" customWidth="1"/>
    <col min="10728" max="10734" width="17.625" style="51" customWidth="1"/>
    <col min="10735" max="10735" width="26.875" style="51" customWidth="1"/>
    <col min="10736" max="10982" width="9" style="51"/>
    <col min="10983" max="10983" width="26.875" style="51" customWidth="1"/>
    <col min="10984" max="10990" width="17.625" style="51" customWidth="1"/>
    <col min="10991" max="10991" width="26.875" style="51" customWidth="1"/>
    <col min="10992" max="11238" width="9" style="51"/>
    <col min="11239" max="11239" width="26.875" style="51" customWidth="1"/>
    <col min="11240" max="11246" width="17.625" style="51" customWidth="1"/>
    <col min="11247" max="11247" width="26.875" style="51" customWidth="1"/>
    <col min="11248" max="11494" width="9" style="51"/>
    <col min="11495" max="11495" width="26.875" style="51" customWidth="1"/>
    <col min="11496" max="11502" width="17.625" style="51" customWidth="1"/>
    <col min="11503" max="11503" width="26.875" style="51" customWidth="1"/>
    <col min="11504" max="11750" width="9" style="51"/>
    <col min="11751" max="11751" width="26.875" style="51" customWidth="1"/>
    <col min="11752" max="11758" width="17.625" style="51" customWidth="1"/>
    <col min="11759" max="11759" width="26.875" style="51" customWidth="1"/>
    <col min="11760" max="12006" width="9" style="51"/>
    <col min="12007" max="12007" width="26.875" style="51" customWidth="1"/>
    <col min="12008" max="12014" width="17.625" style="51" customWidth="1"/>
    <col min="12015" max="12015" width="26.875" style="51" customWidth="1"/>
    <col min="12016" max="12262" width="9" style="51"/>
    <col min="12263" max="12263" width="26.875" style="51" customWidth="1"/>
    <col min="12264" max="12270" width="17.625" style="51" customWidth="1"/>
    <col min="12271" max="12271" width="26.875" style="51" customWidth="1"/>
    <col min="12272" max="12518" width="9" style="51"/>
    <col min="12519" max="12519" width="26.875" style="51" customWidth="1"/>
    <col min="12520" max="12526" width="17.625" style="51" customWidth="1"/>
    <col min="12527" max="12527" width="26.875" style="51" customWidth="1"/>
    <col min="12528" max="12774" width="9" style="51"/>
    <col min="12775" max="12775" width="26.875" style="51" customWidth="1"/>
    <col min="12776" max="12782" width="17.625" style="51" customWidth="1"/>
    <col min="12783" max="12783" width="26.875" style="51" customWidth="1"/>
    <col min="12784" max="13030" width="9" style="51"/>
    <col min="13031" max="13031" width="26.875" style="51" customWidth="1"/>
    <col min="13032" max="13038" width="17.625" style="51" customWidth="1"/>
    <col min="13039" max="13039" width="26.875" style="51" customWidth="1"/>
    <col min="13040" max="13286" width="9" style="51"/>
    <col min="13287" max="13287" width="26.875" style="51" customWidth="1"/>
    <col min="13288" max="13294" width="17.625" style="51" customWidth="1"/>
    <col min="13295" max="13295" width="26.875" style="51" customWidth="1"/>
    <col min="13296" max="13542" width="9" style="51"/>
    <col min="13543" max="13543" width="26.875" style="51" customWidth="1"/>
    <col min="13544" max="13550" width="17.625" style="51" customWidth="1"/>
    <col min="13551" max="13551" width="26.875" style="51" customWidth="1"/>
    <col min="13552" max="13798" width="9" style="51"/>
    <col min="13799" max="13799" width="26.875" style="51" customWidth="1"/>
    <col min="13800" max="13806" width="17.625" style="51" customWidth="1"/>
    <col min="13807" max="13807" width="26.875" style="51" customWidth="1"/>
    <col min="13808" max="14054" width="9" style="51"/>
    <col min="14055" max="14055" width="26.875" style="51" customWidth="1"/>
    <col min="14056" max="14062" width="17.625" style="51" customWidth="1"/>
    <col min="14063" max="14063" width="26.875" style="51" customWidth="1"/>
    <col min="14064" max="14310" width="9" style="51"/>
    <col min="14311" max="14311" width="26.875" style="51" customWidth="1"/>
    <col min="14312" max="14318" width="17.625" style="51" customWidth="1"/>
    <col min="14319" max="14319" width="26.875" style="51" customWidth="1"/>
    <col min="14320" max="14566" width="9" style="51"/>
    <col min="14567" max="14567" width="26.875" style="51" customWidth="1"/>
    <col min="14568" max="14574" width="17.625" style="51" customWidth="1"/>
    <col min="14575" max="14575" width="26.875" style="51" customWidth="1"/>
    <col min="14576" max="14822" width="9" style="51"/>
    <col min="14823" max="14823" width="26.875" style="51" customWidth="1"/>
    <col min="14824" max="14830" width="17.625" style="51" customWidth="1"/>
    <col min="14831" max="14831" width="26.875" style="51" customWidth="1"/>
    <col min="14832" max="15078" width="9" style="51"/>
    <col min="15079" max="15079" width="26.875" style="51" customWidth="1"/>
    <col min="15080" max="15086" width="17.625" style="51" customWidth="1"/>
    <col min="15087" max="15087" width="26.875" style="51" customWidth="1"/>
    <col min="15088" max="15334" width="9" style="51"/>
    <col min="15335" max="15335" width="26.875" style="51" customWidth="1"/>
    <col min="15336" max="15342" width="17.625" style="51" customWidth="1"/>
    <col min="15343" max="15343" width="26.875" style="51" customWidth="1"/>
    <col min="15344" max="15590" width="9" style="51"/>
    <col min="15591" max="15591" width="26.875" style="51" customWidth="1"/>
    <col min="15592" max="15598" width="17.625" style="51" customWidth="1"/>
    <col min="15599" max="15599" width="26.875" style="51" customWidth="1"/>
    <col min="15600" max="15846" width="9" style="51"/>
    <col min="15847" max="15847" width="26.875" style="51" customWidth="1"/>
    <col min="15848" max="15854" width="17.625" style="51" customWidth="1"/>
    <col min="15855" max="15855" width="26.875" style="51" customWidth="1"/>
    <col min="15856" max="16102" width="9" style="51"/>
    <col min="16103" max="16103" width="26.875" style="51" customWidth="1"/>
    <col min="16104" max="16110" width="17.625" style="51" customWidth="1"/>
    <col min="16111" max="16111" width="26.875" style="51" customWidth="1"/>
    <col min="16112" max="16384" width="9" style="51"/>
  </cols>
  <sheetData>
    <row r="1" spans="2:14" s="32" customFormat="1" ht="24" customHeight="1">
      <c r="B1" s="29"/>
      <c r="C1" s="29"/>
      <c r="D1" s="29"/>
      <c r="E1" s="30"/>
      <c r="F1" s="30"/>
      <c r="G1" s="30"/>
      <c r="H1" s="30"/>
      <c r="I1" s="31"/>
      <c r="L1" s="33"/>
      <c r="M1" s="58"/>
    </row>
    <row r="2" spans="2:14" s="32" customFormat="1" ht="54.95" customHeight="1">
      <c r="B2" s="29" t="s">
        <v>455</v>
      </c>
      <c r="C2" s="29"/>
      <c r="D2" s="29"/>
      <c r="E2" s="30"/>
      <c r="F2" s="30"/>
      <c r="G2" s="30"/>
      <c r="H2" s="30"/>
      <c r="I2" s="31" t="s">
        <v>456</v>
      </c>
      <c r="L2" s="59"/>
      <c r="M2" s="60"/>
    </row>
    <row r="3" spans="2:14" s="32" customFormat="1" ht="28.5" customHeight="1">
      <c r="B3" s="392" t="s">
        <v>316</v>
      </c>
      <c r="C3" s="392"/>
      <c r="D3" s="392"/>
      <c r="E3" s="392"/>
      <c r="F3" s="392"/>
      <c r="G3" s="392"/>
      <c r="H3" s="392"/>
      <c r="I3" s="392"/>
      <c r="L3" s="33"/>
      <c r="M3" s="58"/>
    </row>
    <row r="4" spans="2:14" s="32" customFormat="1" ht="28.5" customHeight="1">
      <c r="B4" s="393" t="s">
        <v>319</v>
      </c>
      <c r="C4" s="393"/>
      <c r="D4" s="393"/>
      <c r="E4" s="393"/>
      <c r="F4" s="393"/>
      <c r="G4" s="393"/>
      <c r="H4" s="393"/>
      <c r="I4" s="393"/>
      <c r="L4" s="59"/>
      <c r="M4" s="60"/>
    </row>
    <row r="5" spans="2:14" s="38" customFormat="1" ht="14.25" customHeight="1">
      <c r="B5" s="267"/>
      <c r="C5" s="267"/>
      <c r="D5" s="267"/>
      <c r="E5" s="268"/>
      <c r="F5" s="268"/>
      <c r="G5" s="268"/>
      <c r="H5" s="268"/>
      <c r="I5" s="268"/>
      <c r="L5" s="33"/>
      <c r="M5" s="58"/>
    </row>
    <row r="6" spans="2:14" s="39" customFormat="1" ht="38.25" customHeight="1">
      <c r="B6" s="389" t="s">
        <v>473</v>
      </c>
      <c r="C6" s="394" t="s">
        <v>243</v>
      </c>
      <c r="D6" s="395"/>
      <c r="E6" s="395"/>
      <c r="F6" s="395"/>
      <c r="G6" s="395"/>
      <c r="H6" s="396"/>
      <c r="I6" s="389" t="s">
        <v>472</v>
      </c>
      <c r="L6" s="59"/>
      <c r="M6" s="60"/>
    </row>
    <row r="7" spans="2:14" s="43" customFormat="1" ht="63" customHeight="1">
      <c r="B7" s="389"/>
      <c r="C7" s="247" t="s">
        <v>78</v>
      </c>
      <c r="D7" s="258" t="s">
        <v>106</v>
      </c>
      <c r="E7" s="247" t="s">
        <v>244</v>
      </c>
      <c r="F7" s="258" t="s">
        <v>245</v>
      </c>
      <c r="G7" s="258" t="s">
        <v>246</v>
      </c>
      <c r="H7" s="247" t="s">
        <v>247</v>
      </c>
      <c r="I7" s="389"/>
      <c r="L7" s="75"/>
      <c r="M7" s="58"/>
    </row>
    <row r="8" spans="2:14" s="43" customFormat="1" ht="75" customHeight="1">
      <c r="B8" s="390"/>
      <c r="C8" s="257" t="s">
        <v>1</v>
      </c>
      <c r="D8" s="256" t="s">
        <v>76</v>
      </c>
      <c r="E8" s="248" t="s">
        <v>248</v>
      </c>
      <c r="F8" s="256" t="s">
        <v>249</v>
      </c>
      <c r="G8" s="256" t="s">
        <v>250</v>
      </c>
      <c r="H8" s="248" t="s">
        <v>251</v>
      </c>
      <c r="I8" s="390"/>
      <c r="L8" s="32"/>
      <c r="M8" s="32"/>
    </row>
    <row r="9" spans="2:14" s="43" customFormat="1" ht="69.75" customHeight="1">
      <c r="B9" s="42" t="s">
        <v>475</v>
      </c>
      <c r="C9" s="42">
        <f>SUM(D9:H9)</f>
        <v>742102</v>
      </c>
      <c r="D9" s="42">
        <v>4233</v>
      </c>
      <c r="E9" s="42">
        <v>2372</v>
      </c>
      <c r="F9" s="42">
        <v>735</v>
      </c>
      <c r="G9" s="42">
        <v>3602</v>
      </c>
      <c r="H9" s="42">
        <v>731160</v>
      </c>
      <c r="I9" s="42" t="s">
        <v>32</v>
      </c>
      <c r="K9" s="391"/>
      <c r="L9" s="391"/>
      <c r="M9" s="32"/>
      <c r="N9" s="60"/>
    </row>
    <row r="10" spans="2:14" s="43" customFormat="1" ht="69.75" customHeight="1">
      <c r="B10" s="44" t="s">
        <v>476</v>
      </c>
      <c r="C10" s="44">
        <f t="shared" ref="C10" si="0">SUM(D10:H10)</f>
        <v>677101</v>
      </c>
      <c r="D10" s="44">
        <v>4923</v>
      </c>
      <c r="E10" s="44">
        <v>1005</v>
      </c>
      <c r="F10" s="44">
        <v>547</v>
      </c>
      <c r="G10" s="44">
        <v>8292</v>
      </c>
      <c r="H10" s="44">
        <v>662334</v>
      </c>
      <c r="I10" s="44" t="s">
        <v>474</v>
      </c>
      <c r="L10" s="39"/>
      <c r="M10" s="32"/>
      <c r="N10" s="60"/>
    </row>
    <row r="11" spans="2:14" s="48" customFormat="1" ht="69.75" customHeight="1">
      <c r="B11" s="251" t="s">
        <v>1</v>
      </c>
      <c r="C11" s="252">
        <f t="shared" ref="C11:H11" si="1">SUM(C9:C10)</f>
        <v>1419203</v>
      </c>
      <c r="D11" s="252">
        <f t="shared" si="1"/>
        <v>9156</v>
      </c>
      <c r="E11" s="252">
        <f t="shared" si="1"/>
        <v>3377</v>
      </c>
      <c r="F11" s="252">
        <f t="shared" si="1"/>
        <v>1282</v>
      </c>
      <c r="G11" s="252">
        <f t="shared" si="1"/>
        <v>11894</v>
      </c>
      <c r="H11" s="252">
        <f t="shared" si="1"/>
        <v>1393494</v>
      </c>
      <c r="I11" s="252" t="s">
        <v>75</v>
      </c>
    </row>
    <row r="12" spans="2:14" s="48" customFormat="1" ht="39.950000000000003" customHeight="1">
      <c r="B12" s="368" t="s">
        <v>510</v>
      </c>
      <c r="C12" s="368"/>
      <c r="D12" s="368"/>
      <c r="E12" s="368"/>
      <c r="G12" s="367" t="s">
        <v>282</v>
      </c>
      <c r="H12" s="367"/>
      <c r="I12" s="367"/>
    </row>
    <row r="19" spans="5:8">
      <c r="E19" s="50"/>
      <c r="F19" s="50"/>
      <c r="G19" s="50"/>
      <c r="H19" s="50"/>
    </row>
    <row r="401" spans="2:2">
      <c r="B401" s="50" t="s">
        <v>698</v>
      </c>
    </row>
    <row r="403" spans="2:2">
      <c r="B403" s="50" t="s">
        <v>699</v>
      </c>
    </row>
  </sheetData>
  <mergeCells count="8">
    <mergeCell ref="K9:L9"/>
    <mergeCell ref="B12:E12"/>
    <mergeCell ref="G12:I12"/>
    <mergeCell ref="B3:I3"/>
    <mergeCell ref="B4:I4"/>
    <mergeCell ref="B6:B8"/>
    <mergeCell ref="C6:H6"/>
    <mergeCell ref="I6:I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zoomScale="60" zoomScaleNormal="75" workbookViewId="0">
      <selection activeCell="B46" sqref="B46:B5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4" width="8.625" style="51" customWidth="1"/>
    <col min="15" max="16" width="29.875" style="51" bestFit="1" customWidth="1"/>
    <col min="17" max="17" width="10.875" style="51" bestFit="1" customWidth="1"/>
    <col min="18" max="18" width="9.5" style="51" bestFit="1" customWidth="1"/>
    <col min="19" max="254" width="9" style="51"/>
    <col min="255" max="255" width="26.875" style="51" customWidth="1"/>
    <col min="256" max="262" width="16.875" style="51" customWidth="1"/>
    <col min="263" max="263" width="13.375" style="51" customWidth="1"/>
    <col min="264" max="264" width="26.875" style="51" customWidth="1"/>
    <col min="265" max="265" width="9" style="51"/>
    <col min="266" max="266" width="33" style="51" bestFit="1" customWidth="1"/>
    <col min="267" max="270" width="29.875" style="51" customWidth="1"/>
    <col min="271" max="272" width="29.875" style="51" bestFit="1" customWidth="1"/>
    <col min="273" max="273" width="10.875" style="51" bestFit="1" customWidth="1"/>
    <col min="274" max="274" width="9.5" style="51" bestFit="1" customWidth="1"/>
    <col min="275" max="510" width="9" style="51"/>
    <col min="511" max="511" width="26.875" style="51" customWidth="1"/>
    <col min="512" max="518" width="16.875" style="51" customWidth="1"/>
    <col min="519" max="519" width="13.375" style="51" customWidth="1"/>
    <col min="520" max="520" width="26.875" style="51" customWidth="1"/>
    <col min="521" max="521" width="9" style="51"/>
    <col min="522" max="522" width="33" style="51" bestFit="1" customWidth="1"/>
    <col min="523" max="526" width="29.875" style="51" customWidth="1"/>
    <col min="527" max="528" width="29.875" style="51" bestFit="1" customWidth="1"/>
    <col min="529" max="529" width="10.875" style="51" bestFit="1" customWidth="1"/>
    <col min="530" max="530" width="9.5" style="51" bestFit="1" customWidth="1"/>
    <col min="531" max="766" width="9" style="51"/>
    <col min="767" max="767" width="26.875" style="51" customWidth="1"/>
    <col min="768" max="774" width="16.875" style="51" customWidth="1"/>
    <col min="775" max="775" width="13.375" style="51" customWidth="1"/>
    <col min="776" max="776" width="26.875" style="51" customWidth="1"/>
    <col min="777" max="777" width="9" style="51"/>
    <col min="778" max="778" width="33" style="51" bestFit="1" customWidth="1"/>
    <col min="779" max="782" width="29.875" style="51" customWidth="1"/>
    <col min="783" max="784" width="29.875" style="51" bestFit="1" customWidth="1"/>
    <col min="785" max="785" width="10.875" style="51" bestFit="1" customWidth="1"/>
    <col min="786" max="786" width="9.5" style="51" bestFit="1" customWidth="1"/>
    <col min="787" max="1022" width="9" style="51"/>
    <col min="1023" max="1023" width="26.875" style="51" customWidth="1"/>
    <col min="1024" max="1030" width="16.875" style="51" customWidth="1"/>
    <col min="1031" max="1031" width="13.375" style="51" customWidth="1"/>
    <col min="1032" max="1032" width="26.875" style="51" customWidth="1"/>
    <col min="1033" max="1033" width="9" style="51"/>
    <col min="1034" max="1034" width="33" style="51" bestFit="1" customWidth="1"/>
    <col min="1035" max="1038" width="29.875" style="51" customWidth="1"/>
    <col min="1039" max="1040" width="29.875" style="51" bestFit="1" customWidth="1"/>
    <col min="1041" max="1041" width="10.875" style="51" bestFit="1" customWidth="1"/>
    <col min="1042" max="1042" width="9.5" style="51" bestFit="1" customWidth="1"/>
    <col min="1043" max="1278" width="9" style="51"/>
    <col min="1279" max="1279" width="26.875" style="51" customWidth="1"/>
    <col min="1280" max="1286" width="16.875" style="51" customWidth="1"/>
    <col min="1287" max="1287" width="13.375" style="51" customWidth="1"/>
    <col min="1288" max="1288" width="26.875" style="51" customWidth="1"/>
    <col min="1289" max="1289" width="9" style="51"/>
    <col min="1290" max="1290" width="33" style="51" bestFit="1" customWidth="1"/>
    <col min="1291" max="1294" width="29.875" style="51" customWidth="1"/>
    <col min="1295" max="1296" width="29.875" style="51" bestFit="1" customWidth="1"/>
    <col min="1297" max="1297" width="10.875" style="51" bestFit="1" customWidth="1"/>
    <col min="1298" max="1298" width="9.5" style="51" bestFit="1" customWidth="1"/>
    <col min="1299" max="1534" width="9" style="51"/>
    <col min="1535" max="1535" width="26.875" style="51" customWidth="1"/>
    <col min="1536" max="1542" width="16.875" style="51" customWidth="1"/>
    <col min="1543" max="1543" width="13.375" style="51" customWidth="1"/>
    <col min="1544" max="1544" width="26.875" style="51" customWidth="1"/>
    <col min="1545" max="1545" width="9" style="51"/>
    <col min="1546" max="1546" width="33" style="51" bestFit="1" customWidth="1"/>
    <col min="1547" max="1550" width="29.875" style="51" customWidth="1"/>
    <col min="1551" max="1552" width="29.875" style="51" bestFit="1" customWidth="1"/>
    <col min="1553" max="1553" width="10.875" style="51" bestFit="1" customWidth="1"/>
    <col min="1554" max="1554" width="9.5" style="51" bestFit="1" customWidth="1"/>
    <col min="1555" max="1790" width="9" style="51"/>
    <col min="1791" max="1791" width="26.875" style="51" customWidth="1"/>
    <col min="1792" max="1798" width="16.875" style="51" customWidth="1"/>
    <col min="1799" max="1799" width="13.375" style="51" customWidth="1"/>
    <col min="1800" max="1800" width="26.875" style="51" customWidth="1"/>
    <col min="1801" max="1801" width="9" style="51"/>
    <col min="1802" max="1802" width="33" style="51" bestFit="1" customWidth="1"/>
    <col min="1803" max="1806" width="29.875" style="51" customWidth="1"/>
    <col min="1807" max="1808" width="29.875" style="51" bestFit="1" customWidth="1"/>
    <col min="1809" max="1809" width="10.875" style="51" bestFit="1" customWidth="1"/>
    <col min="1810" max="1810" width="9.5" style="51" bestFit="1" customWidth="1"/>
    <col min="1811" max="2046" width="9" style="51"/>
    <col min="2047" max="2047" width="26.875" style="51" customWidth="1"/>
    <col min="2048" max="2054" width="16.875" style="51" customWidth="1"/>
    <col min="2055" max="2055" width="13.375" style="51" customWidth="1"/>
    <col min="2056" max="2056" width="26.875" style="51" customWidth="1"/>
    <col min="2057" max="2057" width="9" style="51"/>
    <col min="2058" max="2058" width="33" style="51" bestFit="1" customWidth="1"/>
    <col min="2059" max="2062" width="29.875" style="51" customWidth="1"/>
    <col min="2063" max="2064" width="29.875" style="51" bestFit="1" customWidth="1"/>
    <col min="2065" max="2065" width="10.875" style="51" bestFit="1" customWidth="1"/>
    <col min="2066" max="2066" width="9.5" style="51" bestFit="1" customWidth="1"/>
    <col min="2067" max="2302" width="9" style="51"/>
    <col min="2303" max="2303" width="26.875" style="51" customWidth="1"/>
    <col min="2304" max="2310" width="16.875" style="51" customWidth="1"/>
    <col min="2311" max="2311" width="13.375" style="51" customWidth="1"/>
    <col min="2312" max="2312" width="26.875" style="51" customWidth="1"/>
    <col min="2313" max="2313" width="9" style="51"/>
    <col min="2314" max="2314" width="33" style="51" bestFit="1" customWidth="1"/>
    <col min="2315" max="2318" width="29.875" style="51" customWidth="1"/>
    <col min="2319" max="2320" width="29.875" style="51" bestFit="1" customWidth="1"/>
    <col min="2321" max="2321" width="10.875" style="51" bestFit="1" customWidth="1"/>
    <col min="2322" max="2322" width="9.5" style="51" bestFit="1" customWidth="1"/>
    <col min="2323" max="2558" width="9" style="51"/>
    <col min="2559" max="2559" width="26.875" style="51" customWidth="1"/>
    <col min="2560" max="2566" width="16.875" style="51" customWidth="1"/>
    <col min="2567" max="2567" width="13.375" style="51" customWidth="1"/>
    <col min="2568" max="2568" width="26.875" style="51" customWidth="1"/>
    <col min="2569" max="2569" width="9" style="51"/>
    <col min="2570" max="2570" width="33" style="51" bestFit="1" customWidth="1"/>
    <col min="2571" max="2574" width="29.875" style="51" customWidth="1"/>
    <col min="2575" max="2576" width="29.875" style="51" bestFit="1" customWidth="1"/>
    <col min="2577" max="2577" width="10.875" style="51" bestFit="1" customWidth="1"/>
    <col min="2578" max="2578" width="9.5" style="51" bestFit="1" customWidth="1"/>
    <col min="2579" max="2814" width="9" style="51"/>
    <col min="2815" max="2815" width="26.875" style="51" customWidth="1"/>
    <col min="2816" max="2822" width="16.875" style="51" customWidth="1"/>
    <col min="2823" max="2823" width="13.375" style="51" customWidth="1"/>
    <col min="2824" max="2824" width="26.875" style="51" customWidth="1"/>
    <col min="2825" max="2825" width="9" style="51"/>
    <col min="2826" max="2826" width="33" style="51" bestFit="1" customWidth="1"/>
    <col min="2827" max="2830" width="29.875" style="51" customWidth="1"/>
    <col min="2831" max="2832" width="29.875" style="51" bestFit="1" customWidth="1"/>
    <col min="2833" max="2833" width="10.875" style="51" bestFit="1" customWidth="1"/>
    <col min="2834" max="2834" width="9.5" style="51" bestFit="1" customWidth="1"/>
    <col min="2835" max="3070" width="9" style="51"/>
    <col min="3071" max="3071" width="26.875" style="51" customWidth="1"/>
    <col min="3072" max="3078" width="16.875" style="51" customWidth="1"/>
    <col min="3079" max="3079" width="13.375" style="51" customWidth="1"/>
    <col min="3080" max="3080" width="26.875" style="51" customWidth="1"/>
    <col min="3081" max="3081" width="9" style="51"/>
    <col min="3082" max="3082" width="33" style="51" bestFit="1" customWidth="1"/>
    <col min="3083" max="3086" width="29.875" style="51" customWidth="1"/>
    <col min="3087" max="3088" width="29.875" style="51" bestFit="1" customWidth="1"/>
    <col min="3089" max="3089" width="10.875" style="51" bestFit="1" customWidth="1"/>
    <col min="3090" max="3090" width="9.5" style="51" bestFit="1" customWidth="1"/>
    <col min="3091" max="3326" width="9" style="51"/>
    <col min="3327" max="3327" width="26.875" style="51" customWidth="1"/>
    <col min="3328" max="3334" width="16.875" style="51" customWidth="1"/>
    <col min="3335" max="3335" width="13.375" style="51" customWidth="1"/>
    <col min="3336" max="3336" width="26.875" style="51" customWidth="1"/>
    <col min="3337" max="3337" width="9" style="51"/>
    <col min="3338" max="3338" width="33" style="51" bestFit="1" customWidth="1"/>
    <col min="3339" max="3342" width="29.875" style="51" customWidth="1"/>
    <col min="3343" max="3344" width="29.875" style="51" bestFit="1" customWidth="1"/>
    <col min="3345" max="3345" width="10.875" style="51" bestFit="1" customWidth="1"/>
    <col min="3346" max="3346" width="9.5" style="51" bestFit="1" customWidth="1"/>
    <col min="3347" max="3582" width="9" style="51"/>
    <col min="3583" max="3583" width="26.875" style="51" customWidth="1"/>
    <col min="3584" max="3590" width="16.875" style="51" customWidth="1"/>
    <col min="3591" max="3591" width="13.375" style="51" customWidth="1"/>
    <col min="3592" max="3592" width="26.875" style="51" customWidth="1"/>
    <col min="3593" max="3593" width="9" style="51"/>
    <col min="3594" max="3594" width="33" style="51" bestFit="1" customWidth="1"/>
    <col min="3595" max="3598" width="29.875" style="51" customWidth="1"/>
    <col min="3599" max="3600" width="29.875" style="51" bestFit="1" customWidth="1"/>
    <col min="3601" max="3601" width="10.875" style="51" bestFit="1" customWidth="1"/>
    <col min="3602" max="3602" width="9.5" style="51" bestFit="1" customWidth="1"/>
    <col min="3603" max="3838" width="9" style="51"/>
    <col min="3839" max="3839" width="26.875" style="51" customWidth="1"/>
    <col min="3840" max="3846" width="16.875" style="51" customWidth="1"/>
    <col min="3847" max="3847" width="13.375" style="51" customWidth="1"/>
    <col min="3848" max="3848" width="26.875" style="51" customWidth="1"/>
    <col min="3849" max="3849" width="9" style="51"/>
    <col min="3850" max="3850" width="33" style="51" bestFit="1" customWidth="1"/>
    <col min="3851" max="3854" width="29.875" style="51" customWidth="1"/>
    <col min="3855" max="3856" width="29.875" style="51" bestFit="1" customWidth="1"/>
    <col min="3857" max="3857" width="10.875" style="51" bestFit="1" customWidth="1"/>
    <col min="3858" max="3858" width="9.5" style="51" bestFit="1" customWidth="1"/>
    <col min="3859" max="4094" width="9" style="51"/>
    <col min="4095" max="4095" width="26.875" style="51" customWidth="1"/>
    <col min="4096" max="4102" width="16.875" style="51" customWidth="1"/>
    <col min="4103" max="4103" width="13.375" style="51" customWidth="1"/>
    <col min="4104" max="4104" width="26.875" style="51" customWidth="1"/>
    <col min="4105" max="4105" width="9" style="51"/>
    <col min="4106" max="4106" width="33" style="51" bestFit="1" customWidth="1"/>
    <col min="4107" max="4110" width="29.875" style="51" customWidth="1"/>
    <col min="4111" max="4112" width="29.875" style="51" bestFit="1" customWidth="1"/>
    <col min="4113" max="4113" width="10.875" style="51" bestFit="1" customWidth="1"/>
    <col min="4114" max="4114" width="9.5" style="51" bestFit="1" customWidth="1"/>
    <col min="4115" max="4350" width="9" style="51"/>
    <col min="4351" max="4351" width="26.875" style="51" customWidth="1"/>
    <col min="4352" max="4358" width="16.875" style="51" customWidth="1"/>
    <col min="4359" max="4359" width="13.375" style="51" customWidth="1"/>
    <col min="4360" max="4360" width="26.875" style="51" customWidth="1"/>
    <col min="4361" max="4361" width="9" style="51"/>
    <col min="4362" max="4362" width="33" style="51" bestFit="1" customWidth="1"/>
    <col min="4363" max="4366" width="29.875" style="51" customWidth="1"/>
    <col min="4367" max="4368" width="29.875" style="51" bestFit="1" customWidth="1"/>
    <col min="4369" max="4369" width="10.875" style="51" bestFit="1" customWidth="1"/>
    <col min="4370" max="4370" width="9.5" style="51" bestFit="1" customWidth="1"/>
    <col min="4371" max="4606" width="9" style="51"/>
    <col min="4607" max="4607" width="26.875" style="51" customWidth="1"/>
    <col min="4608" max="4614" width="16.875" style="51" customWidth="1"/>
    <col min="4615" max="4615" width="13.375" style="51" customWidth="1"/>
    <col min="4616" max="4616" width="26.875" style="51" customWidth="1"/>
    <col min="4617" max="4617" width="9" style="51"/>
    <col min="4618" max="4618" width="33" style="51" bestFit="1" customWidth="1"/>
    <col min="4619" max="4622" width="29.875" style="51" customWidth="1"/>
    <col min="4623" max="4624" width="29.875" style="51" bestFit="1" customWidth="1"/>
    <col min="4625" max="4625" width="10.875" style="51" bestFit="1" customWidth="1"/>
    <col min="4626" max="4626" width="9.5" style="51" bestFit="1" customWidth="1"/>
    <col min="4627" max="4862" width="9" style="51"/>
    <col min="4863" max="4863" width="26.875" style="51" customWidth="1"/>
    <col min="4864" max="4870" width="16.875" style="51" customWidth="1"/>
    <col min="4871" max="4871" width="13.375" style="51" customWidth="1"/>
    <col min="4872" max="4872" width="26.875" style="51" customWidth="1"/>
    <col min="4873" max="4873" width="9" style="51"/>
    <col min="4874" max="4874" width="33" style="51" bestFit="1" customWidth="1"/>
    <col min="4875" max="4878" width="29.875" style="51" customWidth="1"/>
    <col min="4879" max="4880" width="29.875" style="51" bestFit="1" customWidth="1"/>
    <col min="4881" max="4881" width="10.875" style="51" bestFit="1" customWidth="1"/>
    <col min="4882" max="4882" width="9.5" style="51" bestFit="1" customWidth="1"/>
    <col min="4883" max="5118" width="9" style="51"/>
    <col min="5119" max="5119" width="26.875" style="51" customWidth="1"/>
    <col min="5120" max="5126" width="16.875" style="51" customWidth="1"/>
    <col min="5127" max="5127" width="13.375" style="51" customWidth="1"/>
    <col min="5128" max="5128" width="26.875" style="51" customWidth="1"/>
    <col min="5129" max="5129" width="9" style="51"/>
    <col min="5130" max="5130" width="33" style="51" bestFit="1" customWidth="1"/>
    <col min="5131" max="5134" width="29.875" style="51" customWidth="1"/>
    <col min="5135" max="5136" width="29.875" style="51" bestFit="1" customWidth="1"/>
    <col min="5137" max="5137" width="10.875" style="51" bestFit="1" customWidth="1"/>
    <col min="5138" max="5138" width="9.5" style="51" bestFit="1" customWidth="1"/>
    <col min="5139" max="5374" width="9" style="51"/>
    <col min="5375" max="5375" width="26.875" style="51" customWidth="1"/>
    <col min="5376" max="5382" width="16.875" style="51" customWidth="1"/>
    <col min="5383" max="5383" width="13.375" style="51" customWidth="1"/>
    <col min="5384" max="5384" width="26.875" style="51" customWidth="1"/>
    <col min="5385" max="5385" width="9" style="51"/>
    <col min="5386" max="5386" width="33" style="51" bestFit="1" customWidth="1"/>
    <col min="5387" max="5390" width="29.875" style="51" customWidth="1"/>
    <col min="5391" max="5392" width="29.875" style="51" bestFit="1" customWidth="1"/>
    <col min="5393" max="5393" width="10.875" style="51" bestFit="1" customWidth="1"/>
    <col min="5394" max="5394" width="9.5" style="51" bestFit="1" customWidth="1"/>
    <col min="5395" max="5630" width="9" style="51"/>
    <col min="5631" max="5631" width="26.875" style="51" customWidth="1"/>
    <col min="5632" max="5638" width="16.875" style="51" customWidth="1"/>
    <col min="5639" max="5639" width="13.375" style="51" customWidth="1"/>
    <col min="5640" max="5640" width="26.875" style="51" customWidth="1"/>
    <col min="5641" max="5641" width="9" style="51"/>
    <col min="5642" max="5642" width="33" style="51" bestFit="1" customWidth="1"/>
    <col min="5643" max="5646" width="29.875" style="51" customWidth="1"/>
    <col min="5647" max="5648" width="29.875" style="51" bestFit="1" customWidth="1"/>
    <col min="5649" max="5649" width="10.875" style="51" bestFit="1" customWidth="1"/>
    <col min="5650" max="5650" width="9.5" style="51" bestFit="1" customWidth="1"/>
    <col min="5651" max="5886" width="9" style="51"/>
    <col min="5887" max="5887" width="26.875" style="51" customWidth="1"/>
    <col min="5888" max="5894" width="16.875" style="51" customWidth="1"/>
    <col min="5895" max="5895" width="13.375" style="51" customWidth="1"/>
    <col min="5896" max="5896" width="26.875" style="51" customWidth="1"/>
    <col min="5897" max="5897" width="9" style="51"/>
    <col min="5898" max="5898" width="33" style="51" bestFit="1" customWidth="1"/>
    <col min="5899" max="5902" width="29.875" style="51" customWidth="1"/>
    <col min="5903" max="5904" width="29.875" style="51" bestFit="1" customWidth="1"/>
    <col min="5905" max="5905" width="10.875" style="51" bestFit="1" customWidth="1"/>
    <col min="5906" max="5906" width="9.5" style="51" bestFit="1" customWidth="1"/>
    <col min="5907" max="6142" width="9" style="51"/>
    <col min="6143" max="6143" width="26.875" style="51" customWidth="1"/>
    <col min="6144" max="6150" width="16.875" style="51" customWidth="1"/>
    <col min="6151" max="6151" width="13.375" style="51" customWidth="1"/>
    <col min="6152" max="6152" width="26.875" style="51" customWidth="1"/>
    <col min="6153" max="6153" width="9" style="51"/>
    <col min="6154" max="6154" width="33" style="51" bestFit="1" customWidth="1"/>
    <col min="6155" max="6158" width="29.875" style="51" customWidth="1"/>
    <col min="6159" max="6160" width="29.875" style="51" bestFit="1" customWidth="1"/>
    <col min="6161" max="6161" width="10.875" style="51" bestFit="1" customWidth="1"/>
    <col min="6162" max="6162" width="9.5" style="51" bestFit="1" customWidth="1"/>
    <col min="6163" max="6398" width="9" style="51"/>
    <col min="6399" max="6399" width="26.875" style="51" customWidth="1"/>
    <col min="6400" max="6406" width="16.875" style="51" customWidth="1"/>
    <col min="6407" max="6407" width="13.375" style="51" customWidth="1"/>
    <col min="6408" max="6408" width="26.875" style="51" customWidth="1"/>
    <col min="6409" max="6409" width="9" style="51"/>
    <col min="6410" max="6410" width="33" style="51" bestFit="1" customWidth="1"/>
    <col min="6411" max="6414" width="29.875" style="51" customWidth="1"/>
    <col min="6415" max="6416" width="29.875" style="51" bestFit="1" customWidth="1"/>
    <col min="6417" max="6417" width="10.875" style="51" bestFit="1" customWidth="1"/>
    <col min="6418" max="6418" width="9.5" style="51" bestFit="1" customWidth="1"/>
    <col min="6419" max="6654" width="9" style="51"/>
    <col min="6655" max="6655" width="26.875" style="51" customWidth="1"/>
    <col min="6656" max="6662" width="16.875" style="51" customWidth="1"/>
    <col min="6663" max="6663" width="13.375" style="51" customWidth="1"/>
    <col min="6664" max="6664" width="26.875" style="51" customWidth="1"/>
    <col min="6665" max="6665" width="9" style="51"/>
    <col min="6666" max="6666" width="33" style="51" bestFit="1" customWidth="1"/>
    <col min="6667" max="6670" width="29.875" style="51" customWidth="1"/>
    <col min="6671" max="6672" width="29.875" style="51" bestFit="1" customWidth="1"/>
    <col min="6673" max="6673" width="10.875" style="51" bestFit="1" customWidth="1"/>
    <col min="6674" max="6674" width="9.5" style="51" bestFit="1" customWidth="1"/>
    <col min="6675" max="6910" width="9" style="51"/>
    <col min="6911" max="6911" width="26.875" style="51" customWidth="1"/>
    <col min="6912" max="6918" width="16.875" style="51" customWidth="1"/>
    <col min="6919" max="6919" width="13.375" style="51" customWidth="1"/>
    <col min="6920" max="6920" width="26.875" style="51" customWidth="1"/>
    <col min="6921" max="6921" width="9" style="51"/>
    <col min="6922" max="6922" width="33" style="51" bestFit="1" customWidth="1"/>
    <col min="6923" max="6926" width="29.875" style="51" customWidth="1"/>
    <col min="6927" max="6928" width="29.875" style="51" bestFit="1" customWidth="1"/>
    <col min="6929" max="6929" width="10.875" style="51" bestFit="1" customWidth="1"/>
    <col min="6930" max="6930" width="9.5" style="51" bestFit="1" customWidth="1"/>
    <col min="6931" max="7166" width="9" style="51"/>
    <col min="7167" max="7167" width="26.875" style="51" customWidth="1"/>
    <col min="7168" max="7174" width="16.875" style="51" customWidth="1"/>
    <col min="7175" max="7175" width="13.375" style="51" customWidth="1"/>
    <col min="7176" max="7176" width="26.875" style="51" customWidth="1"/>
    <col min="7177" max="7177" width="9" style="51"/>
    <col min="7178" max="7178" width="33" style="51" bestFit="1" customWidth="1"/>
    <col min="7179" max="7182" width="29.875" style="51" customWidth="1"/>
    <col min="7183" max="7184" width="29.875" style="51" bestFit="1" customWidth="1"/>
    <col min="7185" max="7185" width="10.875" style="51" bestFit="1" customWidth="1"/>
    <col min="7186" max="7186" width="9.5" style="51" bestFit="1" customWidth="1"/>
    <col min="7187" max="7422" width="9" style="51"/>
    <col min="7423" max="7423" width="26.875" style="51" customWidth="1"/>
    <col min="7424" max="7430" width="16.875" style="51" customWidth="1"/>
    <col min="7431" max="7431" width="13.375" style="51" customWidth="1"/>
    <col min="7432" max="7432" width="26.875" style="51" customWidth="1"/>
    <col min="7433" max="7433" width="9" style="51"/>
    <col min="7434" max="7434" width="33" style="51" bestFit="1" customWidth="1"/>
    <col min="7435" max="7438" width="29.875" style="51" customWidth="1"/>
    <col min="7439" max="7440" width="29.875" style="51" bestFit="1" customWidth="1"/>
    <col min="7441" max="7441" width="10.875" style="51" bestFit="1" customWidth="1"/>
    <col min="7442" max="7442" width="9.5" style="51" bestFit="1" customWidth="1"/>
    <col min="7443" max="7678" width="9" style="51"/>
    <col min="7679" max="7679" width="26.875" style="51" customWidth="1"/>
    <col min="7680" max="7686" width="16.875" style="51" customWidth="1"/>
    <col min="7687" max="7687" width="13.375" style="51" customWidth="1"/>
    <col min="7688" max="7688" width="26.875" style="51" customWidth="1"/>
    <col min="7689" max="7689" width="9" style="51"/>
    <col min="7690" max="7690" width="33" style="51" bestFit="1" customWidth="1"/>
    <col min="7691" max="7694" width="29.875" style="51" customWidth="1"/>
    <col min="7695" max="7696" width="29.875" style="51" bestFit="1" customWidth="1"/>
    <col min="7697" max="7697" width="10.875" style="51" bestFit="1" customWidth="1"/>
    <col min="7698" max="7698" width="9.5" style="51" bestFit="1" customWidth="1"/>
    <col min="7699" max="7934" width="9" style="51"/>
    <col min="7935" max="7935" width="26.875" style="51" customWidth="1"/>
    <col min="7936" max="7942" width="16.875" style="51" customWidth="1"/>
    <col min="7943" max="7943" width="13.375" style="51" customWidth="1"/>
    <col min="7944" max="7944" width="26.875" style="51" customWidth="1"/>
    <col min="7945" max="7945" width="9" style="51"/>
    <col min="7946" max="7946" width="33" style="51" bestFit="1" customWidth="1"/>
    <col min="7947" max="7950" width="29.875" style="51" customWidth="1"/>
    <col min="7951" max="7952" width="29.875" style="51" bestFit="1" customWidth="1"/>
    <col min="7953" max="7953" width="10.875" style="51" bestFit="1" customWidth="1"/>
    <col min="7954" max="7954" width="9.5" style="51" bestFit="1" customWidth="1"/>
    <col min="7955" max="8190" width="9" style="51"/>
    <col min="8191" max="8191" width="26.875" style="51" customWidth="1"/>
    <col min="8192" max="8198" width="16.875" style="51" customWidth="1"/>
    <col min="8199" max="8199" width="13.375" style="51" customWidth="1"/>
    <col min="8200" max="8200" width="26.875" style="51" customWidth="1"/>
    <col min="8201" max="8201" width="9" style="51"/>
    <col min="8202" max="8202" width="33" style="51" bestFit="1" customWidth="1"/>
    <col min="8203" max="8206" width="29.875" style="51" customWidth="1"/>
    <col min="8207" max="8208" width="29.875" style="51" bestFit="1" customWidth="1"/>
    <col min="8209" max="8209" width="10.875" style="51" bestFit="1" customWidth="1"/>
    <col min="8210" max="8210" width="9.5" style="51" bestFit="1" customWidth="1"/>
    <col min="8211" max="8446" width="9" style="51"/>
    <col min="8447" max="8447" width="26.875" style="51" customWidth="1"/>
    <col min="8448" max="8454" width="16.875" style="51" customWidth="1"/>
    <col min="8455" max="8455" width="13.375" style="51" customWidth="1"/>
    <col min="8456" max="8456" width="26.875" style="51" customWidth="1"/>
    <col min="8457" max="8457" width="9" style="51"/>
    <col min="8458" max="8458" width="33" style="51" bestFit="1" customWidth="1"/>
    <col min="8459" max="8462" width="29.875" style="51" customWidth="1"/>
    <col min="8463" max="8464" width="29.875" style="51" bestFit="1" customWidth="1"/>
    <col min="8465" max="8465" width="10.875" style="51" bestFit="1" customWidth="1"/>
    <col min="8466" max="8466" width="9.5" style="51" bestFit="1" customWidth="1"/>
    <col min="8467" max="8702" width="9" style="51"/>
    <col min="8703" max="8703" width="26.875" style="51" customWidth="1"/>
    <col min="8704" max="8710" width="16.875" style="51" customWidth="1"/>
    <col min="8711" max="8711" width="13.375" style="51" customWidth="1"/>
    <col min="8712" max="8712" width="26.875" style="51" customWidth="1"/>
    <col min="8713" max="8713" width="9" style="51"/>
    <col min="8714" max="8714" width="33" style="51" bestFit="1" customWidth="1"/>
    <col min="8715" max="8718" width="29.875" style="51" customWidth="1"/>
    <col min="8719" max="8720" width="29.875" style="51" bestFit="1" customWidth="1"/>
    <col min="8721" max="8721" width="10.875" style="51" bestFit="1" customWidth="1"/>
    <col min="8722" max="8722" width="9.5" style="51" bestFit="1" customWidth="1"/>
    <col min="8723" max="8958" width="9" style="51"/>
    <col min="8959" max="8959" width="26.875" style="51" customWidth="1"/>
    <col min="8960" max="8966" width="16.875" style="51" customWidth="1"/>
    <col min="8967" max="8967" width="13.375" style="51" customWidth="1"/>
    <col min="8968" max="8968" width="26.875" style="51" customWidth="1"/>
    <col min="8969" max="8969" width="9" style="51"/>
    <col min="8970" max="8970" width="33" style="51" bestFit="1" customWidth="1"/>
    <col min="8971" max="8974" width="29.875" style="51" customWidth="1"/>
    <col min="8975" max="8976" width="29.875" style="51" bestFit="1" customWidth="1"/>
    <col min="8977" max="8977" width="10.875" style="51" bestFit="1" customWidth="1"/>
    <col min="8978" max="8978" width="9.5" style="51" bestFit="1" customWidth="1"/>
    <col min="8979" max="9214" width="9" style="51"/>
    <col min="9215" max="9215" width="26.875" style="51" customWidth="1"/>
    <col min="9216" max="9222" width="16.875" style="51" customWidth="1"/>
    <col min="9223" max="9223" width="13.375" style="51" customWidth="1"/>
    <col min="9224" max="9224" width="26.875" style="51" customWidth="1"/>
    <col min="9225" max="9225" width="9" style="51"/>
    <col min="9226" max="9226" width="33" style="51" bestFit="1" customWidth="1"/>
    <col min="9227" max="9230" width="29.875" style="51" customWidth="1"/>
    <col min="9231" max="9232" width="29.875" style="51" bestFit="1" customWidth="1"/>
    <col min="9233" max="9233" width="10.875" style="51" bestFit="1" customWidth="1"/>
    <col min="9234" max="9234" width="9.5" style="51" bestFit="1" customWidth="1"/>
    <col min="9235" max="9470" width="9" style="51"/>
    <col min="9471" max="9471" width="26.875" style="51" customWidth="1"/>
    <col min="9472" max="9478" width="16.875" style="51" customWidth="1"/>
    <col min="9479" max="9479" width="13.375" style="51" customWidth="1"/>
    <col min="9480" max="9480" width="26.875" style="51" customWidth="1"/>
    <col min="9481" max="9481" width="9" style="51"/>
    <col min="9482" max="9482" width="33" style="51" bestFit="1" customWidth="1"/>
    <col min="9483" max="9486" width="29.875" style="51" customWidth="1"/>
    <col min="9487" max="9488" width="29.875" style="51" bestFit="1" customWidth="1"/>
    <col min="9489" max="9489" width="10.875" style="51" bestFit="1" customWidth="1"/>
    <col min="9490" max="9490" width="9.5" style="51" bestFit="1" customWidth="1"/>
    <col min="9491" max="9726" width="9" style="51"/>
    <col min="9727" max="9727" width="26.875" style="51" customWidth="1"/>
    <col min="9728" max="9734" width="16.875" style="51" customWidth="1"/>
    <col min="9735" max="9735" width="13.375" style="51" customWidth="1"/>
    <col min="9736" max="9736" width="26.875" style="51" customWidth="1"/>
    <col min="9737" max="9737" width="9" style="51"/>
    <col min="9738" max="9738" width="33" style="51" bestFit="1" customWidth="1"/>
    <col min="9739" max="9742" width="29.875" style="51" customWidth="1"/>
    <col min="9743" max="9744" width="29.875" style="51" bestFit="1" customWidth="1"/>
    <col min="9745" max="9745" width="10.875" style="51" bestFit="1" customWidth="1"/>
    <col min="9746" max="9746" width="9.5" style="51" bestFit="1" customWidth="1"/>
    <col min="9747" max="9982" width="9" style="51"/>
    <col min="9983" max="9983" width="26.875" style="51" customWidth="1"/>
    <col min="9984" max="9990" width="16.875" style="51" customWidth="1"/>
    <col min="9991" max="9991" width="13.375" style="51" customWidth="1"/>
    <col min="9992" max="9992" width="26.875" style="51" customWidth="1"/>
    <col min="9993" max="9993" width="9" style="51"/>
    <col min="9994" max="9994" width="33" style="51" bestFit="1" customWidth="1"/>
    <col min="9995" max="9998" width="29.875" style="51" customWidth="1"/>
    <col min="9999" max="10000" width="29.875" style="51" bestFit="1" customWidth="1"/>
    <col min="10001" max="10001" width="10.875" style="51" bestFit="1" customWidth="1"/>
    <col min="10002" max="10002" width="9.5" style="51" bestFit="1" customWidth="1"/>
    <col min="10003" max="10238" width="9" style="51"/>
    <col min="10239" max="10239" width="26.875" style="51" customWidth="1"/>
    <col min="10240" max="10246" width="16.875" style="51" customWidth="1"/>
    <col min="10247" max="10247" width="13.375" style="51" customWidth="1"/>
    <col min="10248" max="10248" width="26.875" style="51" customWidth="1"/>
    <col min="10249" max="10249" width="9" style="51"/>
    <col min="10250" max="10250" width="33" style="51" bestFit="1" customWidth="1"/>
    <col min="10251" max="10254" width="29.875" style="51" customWidth="1"/>
    <col min="10255" max="10256" width="29.875" style="51" bestFit="1" customWidth="1"/>
    <col min="10257" max="10257" width="10.875" style="51" bestFit="1" customWidth="1"/>
    <col min="10258" max="10258" width="9.5" style="51" bestFit="1" customWidth="1"/>
    <col min="10259" max="10494" width="9" style="51"/>
    <col min="10495" max="10495" width="26.875" style="51" customWidth="1"/>
    <col min="10496" max="10502" width="16.875" style="51" customWidth="1"/>
    <col min="10503" max="10503" width="13.375" style="51" customWidth="1"/>
    <col min="10504" max="10504" width="26.875" style="51" customWidth="1"/>
    <col min="10505" max="10505" width="9" style="51"/>
    <col min="10506" max="10506" width="33" style="51" bestFit="1" customWidth="1"/>
    <col min="10507" max="10510" width="29.875" style="51" customWidth="1"/>
    <col min="10511" max="10512" width="29.875" style="51" bestFit="1" customWidth="1"/>
    <col min="10513" max="10513" width="10.875" style="51" bestFit="1" customWidth="1"/>
    <col min="10514" max="10514" width="9.5" style="51" bestFit="1" customWidth="1"/>
    <col min="10515" max="10750" width="9" style="51"/>
    <col min="10751" max="10751" width="26.875" style="51" customWidth="1"/>
    <col min="10752" max="10758" width="16.875" style="51" customWidth="1"/>
    <col min="10759" max="10759" width="13.375" style="51" customWidth="1"/>
    <col min="10760" max="10760" width="26.875" style="51" customWidth="1"/>
    <col min="10761" max="10761" width="9" style="51"/>
    <col min="10762" max="10762" width="33" style="51" bestFit="1" customWidth="1"/>
    <col min="10763" max="10766" width="29.875" style="51" customWidth="1"/>
    <col min="10767" max="10768" width="29.875" style="51" bestFit="1" customWidth="1"/>
    <col min="10769" max="10769" width="10.875" style="51" bestFit="1" customWidth="1"/>
    <col min="10770" max="10770" width="9.5" style="51" bestFit="1" customWidth="1"/>
    <col min="10771" max="11006" width="9" style="51"/>
    <col min="11007" max="11007" width="26.875" style="51" customWidth="1"/>
    <col min="11008" max="11014" width="16.875" style="51" customWidth="1"/>
    <col min="11015" max="11015" width="13.375" style="51" customWidth="1"/>
    <col min="11016" max="11016" width="26.875" style="51" customWidth="1"/>
    <col min="11017" max="11017" width="9" style="51"/>
    <col min="11018" max="11018" width="33" style="51" bestFit="1" customWidth="1"/>
    <col min="11019" max="11022" width="29.875" style="51" customWidth="1"/>
    <col min="11023" max="11024" width="29.875" style="51" bestFit="1" customWidth="1"/>
    <col min="11025" max="11025" width="10.875" style="51" bestFit="1" customWidth="1"/>
    <col min="11026" max="11026" width="9.5" style="51" bestFit="1" customWidth="1"/>
    <col min="11027" max="11262" width="9" style="51"/>
    <col min="11263" max="11263" width="26.875" style="51" customWidth="1"/>
    <col min="11264" max="11270" width="16.875" style="51" customWidth="1"/>
    <col min="11271" max="11271" width="13.375" style="51" customWidth="1"/>
    <col min="11272" max="11272" width="26.875" style="51" customWidth="1"/>
    <col min="11273" max="11273" width="9" style="51"/>
    <col min="11274" max="11274" width="33" style="51" bestFit="1" customWidth="1"/>
    <col min="11275" max="11278" width="29.875" style="51" customWidth="1"/>
    <col min="11279" max="11280" width="29.875" style="51" bestFit="1" customWidth="1"/>
    <col min="11281" max="11281" width="10.875" style="51" bestFit="1" customWidth="1"/>
    <col min="11282" max="11282" width="9.5" style="51" bestFit="1" customWidth="1"/>
    <col min="11283" max="11518" width="9" style="51"/>
    <col min="11519" max="11519" width="26.875" style="51" customWidth="1"/>
    <col min="11520" max="11526" width="16.875" style="51" customWidth="1"/>
    <col min="11527" max="11527" width="13.375" style="51" customWidth="1"/>
    <col min="11528" max="11528" width="26.875" style="51" customWidth="1"/>
    <col min="11529" max="11529" width="9" style="51"/>
    <col min="11530" max="11530" width="33" style="51" bestFit="1" customWidth="1"/>
    <col min="11531" max="11534" width="29.875" style="51" customWidth="1"/>
    <col min="11535" max="11536" width="29.875" style="51" bestFit="1" customWidth="1"/>
    <col min="11537" max="11537" width="10.875" style="51" bestFit="1" customWidth="1"/>
    <col min="11538" max="11538" width="9.5" style="51" bestFit="1" customWidth="1"/>
    <col min="11539" max="11774" width="9" style="51"/>
    <col min="11775" max="11775" width="26.875" style="51" customWidth="1"/>
    <col min="11776" max="11782" width="16.875" style="51" customWidth="1"/>
    <col min="11783" max="11783" width="13.375" style="51" customWidth="1"/>
    <col min="11784" max="11784" width="26.875" style="51" customWidth="1"/>
    <col min="11785" max="11785" width="9" style="51"/>
    <col min="11786" max="11786" width="33" style="51" bestFit="1" customWidth="1"/>
    <col min="11787" max="11790" width="29.875" style="51" customWidth="1"/>
    <col min="11791" max="11792" width="29.875" style="51" bestFit="1" customWidth="1"/>
    <col min="11793" max="11793" width="10.875" style="51" bestFit="1" customWidth="1"/>
    <col min="11794" max="11794" width="9.5" style="51" bestFit="1" customWidth="1"/>
    <col min="11795" max="12030" width="9" style="51"/>
    <col min="12031" max="12031" width="26.875" style="51" customWidth="1"/>
    <col min="12032" max="12038" width="16.875" style="51" customWidth="1"/>
    <col min="12039" max="12039" width="13.375" style="51" customWidth="1"/>
    <col min="12040" max="12040" width="26.875" style="51" customWidth="1"/>
    <col min="12041" max="12041" width="9" style="51"/>
    <col min="12042" max="12042" width="33" style="51" bestFit="1" customWidth="1"/>
    <col min="12043" max="12046" width="29.875" style="51" customWidth="1"/>
    <col min="12047" max="12048" width="29.875" style="51" bestFit="1" customWidth="1"/>
    <col min="12049" max="12049" width="10.875" style="51" bestFit="1" customWidth="1"/>
    <col min="12050" max="12050" width="9.5" style="51" bestFit="1" customWidth="1"/>
    <col min="12051" max="12286" width="9" style="51"/>
    <col min="12287" max="12287" width="26.875" style="51" customWidth="1"/>
    <col min="12288" max="12294" width="16.875" style="51" customWidth="1"/>
    <col min="12295" max="12295" width="13.375" style="51" customWidth="1"/>
    <col min="12296" max="12296" width="26.875" style="51" customWidth="1"/>
    <col min="12297" max="12297" width="9" style="51"/>
    <col min="12298" max="12298" width="33" style="51" bestFit="1" customWidth="1"/>
    <col min="12299" max="12302" width="29.875" style="51" customWidth="1"/>
    <col min="12303" max="12304" width="29.875" style="51" bestFit="1" customWidth="1"/>
    <col min="12305" max="12305" width="10.875" style="51" bestFit="1" customWidth="1"/>
    <col min="12306" max="12306" width="9.5" style="51" bestFit="1" customWidth="1"/>
    <col min="12307" max="12542" width="9" style="51"/>
    <col min="12543" max="12543" width="26.875" style="51" customWidth="1"/>
    <col min="12544" max="12550" width="16.875" style="51" customWidth="1"/>
    <col min="12551" max="12551" width="13.375" style="51" customWidth="1"/>
    <col min="12552" max="12552" width="26.875" style="51" customWidth="1"/>
    <col min="12553" max="12553" width="9" style="51"/>
    <col min="12554" max="12554" width="33" style="51" bestFit="1" customWidth="1"/>
    <col min="12555" max="12558" width="29.875" style="51" customWidth="1"/>
    <col min="12559" max="12560" width="29.875" style="51" bestFit="1" customWidth="1"/>
    <col min="12561" max="12561" width="10.875" style="51" bestFit="1" customWidth="1"/>
    <col min="12562" max="12562" width="9.5" style="51" bestFit="1" customWidth="1"/>
    <col min="12563" max="12798" width="9" style="51"/>
    <col min="12799" max="12799" width="26.875" style="51" customWidth="1"/>
    <col min="12800" max="12806" width="16.875" style="51" customWidth="1"/>
    <col min="12807" max="12807" width="13.375" style="51" customWidth="1"/>
    <col min="12808" max="12808" width="26.875" style="51" customWidth="1"/>
    <col min="12809" max="12809" width="9" style="51"/>
    <col min="12810" max="12810" width="33" style="51" bestFit="1" customWidth="1"/>
    <col min="12811" max="12814" width="29.875" style="51" customWidth="1"/>
    <col min="12815" max="12816" width="29.875" style="51" bestFit="1" customWidth="1"/>
    <col min="12817" max="12817" width="10.875" style="51" bestFit="1" customWidth="1"/>
    <col min="12818" max="12818" width="9.5" style="51" bestFit="1" customWidth="1"/>
    <col min="12819" max="13054" width="9" style="51"/>
    <col min="13055" max="13055" width="26.875" style="51" customWidth="1"/>
    <col min="13056" max="13062" width="16.875" style="51" customWidth="1"/>
    <col min="13063" max="13063" width="13.375" style="51" customWidth="1"/>
    <col min="13064" max="13064" width="26.875" style="51" customWidth="1"/>
    <col min="13065" max="13065" width="9" style="51"/>
    <col min="13066" max="13066" width="33" style="51" bestFit="1" customWidth="1"/>
    <col min="13067" max="13070" width="29.875" style="51" customWidth="1"/>
    <col min="13071" max="13072" width="29.875" style="51" bestFit="1" customWidth="1"/>
    <col min="13073" max="13073" width="10.875" style="51" bestFit="1" customWidth="1"/>
    <col min="13074" max="13074" width="9.5" style="51" bestFit="1" customWidth="1"/>
    <col min="13075" max="13310" width="9" style="51"/>
    <col min="13311" max="13311" width="26.875" style="51" customWidth="1"/>
    <col min="13312" max="13318" width="16.875" style="51" customWidth="1"/>
    <col min="13319" max="13319" width="13.375" style="51" customWidth="1"/>
    <col min="13320" max="13320" width="26.875" style="51" customWidth="1"/>
    <col min="13321" max="13321" width="9" style="51"/>
    <col min="13322" max="13322" width="33" style="51" bestFit="1" customWidth="1"/>
    <col min="13323" max="13326" width="29.875" style="51" customWidth="1"/>
    <col min="13327" max="13328" width="29.875" style="51" bestFit="1" customWidth="1"/>
    <col min="13329" max="13329" width="10.875" style="51" bestFit="1" customWidth="1"/>
    <col min="13330" max="13330" width="9.5" style="51" bestFit="1" customWidth="1"/>
    <col min="13331" max="13566" width="9" style="51"/>
    <col min="13567" max="13567" width="26.875" style="51" customWidth="1"/>
    <col min="13568" max="13574" width="16.875" style="51" customWidth="1"/>
    <col min="13575" max="13575" width="13.375" style="51" customWidth="1"/>
    <col min="13576" max="13576" width="26.875" style="51" customWidth="1"/>
    <col min="13577" max="13577" width="9" style="51"/>
    <col min="13578" max="13578" width="33" style="51" bestFit="1" customWidth="1"/>
    <col min="13579" max="13582" width="29.875" style="51" customWidth="1"/>
    <col min="13583" max="13584" width="29.875" style="51" bestFit="1" customWidth="1"/>
    <col min="13585" max="13585" width="10.875" style="51" bestFit="1" customWidth="1"/>
    <col min="13586" max="13586" width="9.5" style="51" bestFit="1" customWidth="1"/>
    <col min="13587" max="13822" width="9" style="51"/>
    <col min="13823" max="13823" width="26.875" style="51" customWidth="1"/>
    <col min="13824" max="13830" width="16.875" style="51" customWidth="1"/>
    <col min="13831" max="13831" width="13.375" style="51" customWidth="1"/>
    <col min="13832" max="13832" width="26.875" style="51" customWidth="1"/>
    <col min="13833" max="13833" width="9" style="51"/>
    <col min="13834" max="13834" width="33" style="51" bestFit="1" customWidth="1"/>
    <col min="13835" max="13838" width="29.875" style="51" customWidth="1"/>
    <col min="13839" max="13840" width="29.875" style="51" bestFit="1" customWidth="1"/>
    <col min="13841" max="13841" width="10.875" style="51" bestFit="1" customWidth="1"/>
    <col min="13842" max="13842" width="9.5" style="51" bestFit="1" customWidth="1"/>
    <col min="13843" max="14078" width="9" style="51"/>
    <col min="14079" max="14079" width="26.875" style="51" customWidth="1"/>
    <col min="14080" max="14086" width="16.875" style="51" customWidth="1"/>
    <col min="14087" max="14087" width="13.375" style="51" customWidth="1"/>
    <col min="14088" max="14088" width="26.875" style="51" customWidth="1"/>
    <col min="14089" max="14089" width="9" style="51"/>
    <col min="14090" max="14090" width="33" style="51" bestFit="1" customWidth="1"/>
    <col min="14091" max="14094" width="29.875" style="51" customWidth="1"/>
    <col min="14095" max="14096" width="29.875" style="51" bestFit="1" customWidth="1"/>
    <col min="14097" max="14097" width="10.875" style="51" bestFit="1" customWidth="1"/>
    <col min="14098" max="14098" width="9.5" style="51" bestFit="1" customWidth="1"/>
    <col min="14099" max="14334" width="9" style="51"/>
    <col min="14335" max="14335" width="26.875" style="51" customWidth="1"/>
    <col min="14336" max="14342" width="16.875" style="51" customWidth="1"/>
    <col min="14343" max="14343" width="13.375" style="51" customWidth="1"/>
    <col min="14344" max="14344" width="26.875" style="51" customWidth="1"/>
    <col min="14345" max="14345" width="9" style="51"/>
    <col min="14346" max="14346" width="33" style="51" bestFit="1" customWidth="1"/>
    <col min="14347" max="14350" width="29.875" style="51" customWidth="1"/>
    <col min="14351" max="14352" width="29.875" style="51" bestFit="1" customWidth="1"/>
    <col min="14353" max="14353" width="10.875" style="51" bestFit="1" customWidth="1"/>
    <col min="14354" max="14354" width="9.5" style="51" bestFit="1" customWidth="1"/>
    <col min="14355" max="14590" width="9" style="51"/>
    <col min="14591" max="14591" width="26.875" style="51" customWidth="1"/>
    <col min="14592" max="14598" width="16.875" style="51" customWidth="1"/>
    <col min="14599" max="14599" width="13.375" style="51" customWidth="1"/>
    <col min="14600" max="14600" width="26.875" style="51" customWidth="1"/>
    <col min="14601" max="14601" width="9" style="51"/>
    <col min="14602" max="14602" width="33" style="51" bestFit="1" customWidth="1"/>
    <col min="14603" max="14606" width="29.875" style="51" customWidth="1"/>
    <col min="14607" max="14608" width="29.875" style="51" bestFit="1" customWidth="1"/>
    <col min="14609" max="14609" width="10.875" style="51" bestFit="1" customWidth="1"/>
    <col min="14610" max="14610" width="9.5" style="51" bestFit="1" customWidth="1"/>
    <col min="14611" max="14846" width="9" style="51"/>
    <col min="14847" max="14847" width="26.875" style="51" customWidth="1"/>
    <col min="14848" max="14854" width="16.875" style="51" customWidth="1"/>
    <col min="14855" max="14855" width="13.375" style="51" customWidth="1"/>
    <col min="14856" max="14856" width="26.875" style="51" customWidth="1"/>
    <col min="14857" max="14857" width="9" style="51"/>
    <col min="14858" max="14858" width="33" style="51" bestFit="1" customWidth="1"/>
    <col min="14859" max="14862" width="29.875" style="51" customWidth="1"/>
    <col min="14863" max="14864" width="29.875" style="51" bestFit="1" customWidth="1"/>
    <col min="14865" max="14865" width="10.875" style="51" bestFit="1" customWidth="1"/>
    <col min="14866" max="14866" width="9.5" style="51" bestFit="1" customWidth="1"/>
    <col min="14867" max="15102" width="9" style="51"/>
    <col min="15103" max="15103" width="26.875" style="51" customWidth="1"/>
    <col min="15104" max="15110" width="16.875" style="51" customWidth="1"/>
    <col min="15111" max="15111" width="13.375" style="51" customWidth="1"/>
    <col min="15112" max="15112" width="26.875" style="51" customWidth="1"/>
    <col min="15113" max="15113" width="9" style="51"/>
    <col min="15114" max="15114" width="33" style="51" bestFit="1" customWidth="1"/>
    <col min="15115" max="15118" width="29.875" style="51" customWidth="1"/>
    <col min="15119" max="15120" width="29.875" style="51" bestFit="1" customWidth="1"/>
    <col min="15121" max="15121" width="10.875" style="51" bestFit="1" customWidth="1"/>
    <col min="15122" max="15122" width="9.5" style="51" bestFit="1" customWidth="1"/>
    <col min="15123" max="15358" width="9" style="51"/>
    <col min="15359" max="15359" width="26.875" style="51" customWidth="1"/>
    <col min="15360" max="15366" width="16.875" style="51" customWidth="1"/>
    <col min="15367" max="15367" width="13.375" style="51" customWidth="1"/>
    <col min="15368" max="15368" width="26.875" style="51" customWidth="1"/>
    <col min="15369" max="15369" width="9" style="51"/>
    <col min="15370" max="15370" width="33" style="51" bestFit="1" customWidth="1"/>
    <col min="15371" max="15374" width="29.875" style="51" customWidth="1"/>
    <col min="15375" max="15376" width="29.875" style="51" bestFit="1" customWidth="1"/>
    <col min="15377" max="15377" width="10.875" style="51" bestFit="1" customWidth="1"/>
    <col min="15378" max="15378" width="9.5" style="51" bestFit="1" customWidth="1"/>
    <col min="15379" max="15614" width="9" style="51"/>
    <col min="15615" max="15615" width="26.875" style="51" customWidth="1"/>
    <col min="15616" max="15622" width="16.875" style="51" customWidth="1"/>
    <col min="15623" max="15623" width="13.375" style="51" customWidth="1"/>
    <col min="15624" max="15624" width="26.875" style="51" customWidth="1"/>
    <col min="15625" max="15625" width="9" style="51"/>
    <col min="15626" max="15626" width="33" style="51" bestFit="1" customWidth="1"/>
    <col min="15627" max="15630" width="29.875" style="51" customWidth="1"/>
    <col min="15631" max="15632" width="29.875" style="51" bestFit="1" customWidth="1"/>
    <col min="15633" max="15633" width="10.875" style="51" bestFit="1" customWidth="1"/>
    <col min="15634" max="15634" width="9.5" style="51" bestFit="1" customWidth="1"/>
    <col min="15635" max="15870" width="9" style="51"/>
    <col min="15871" max="15871" width="26.875" style="51" customWidth="1"/>
    <col min="15872" max="15878" width="16.875" style="51" customWidth="1"/>
    <col min="15879" max="15879" width="13.375" style="51" customWidth="1"/>
    <col min="15880" max="15880" width="26.875" style="51" customWidth="1"/>
    <col min="15881" max="15881" width="9" style="51"/>
    <col min="15882" max="15882" width="33" style="51" bestFit="1" customWidth="1"/>
    <col min="15883" max="15886" width="29.875" style="51" customWidth="1"/>
    <col min="15887" max="15888" width="29.875" style="51" bestFit="1" customWidth="1"/>
    <col min="15889" max="15889" width="10.875" style="51" bestFit="1" customWidth="1"/>
    <col min="15890" max="15890" width="9.5" style="51" bestFit="1" customWidth="1"/>
    <col min="15891" max="16126" width="9" style="51"/>
    <col min="16127" max="16127" width="26.875" style="51" customWidth="1"/>
    <col min="16128" max="16134" width="16.875" style="51" customWidth="1"/>
    <col min="16135" max="16135" width="13.375" style="51" customWidth="1"/>
    <col min="16136" max="16136" width="26.875" style="51" customWidth="1"/>
    <col min="16137" max="16137" width="9" style="51"/>
    <col min="16138" max="16138" width="33" style="51" bestFit="1" customWidth="1"/>
    <col min="16139" max="16142" width="29.875" style="51" customWidth="1"/>
    <col min="16143" max="16144" width="29.875" style="51" bestFit="1" customWidth="1"/>
    <col min="16145" max="16145" width="10.875" style="51" bestFit="1" customWidth="1"/>
    <col min="16146" max="16146" width="9.5" style="51" bestFit="1" customWidth="1"/>
    <col min="16147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556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557</v>
      </c>
    </row>
    <row r="3" spans="2:13" s="32" customFormat="1" ht="28.5" customHeight="1">
      <c r="B3" s="369" t="s">
        <v>496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497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246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61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438242</v>
      </c>
      <c r="D12" s="62">
        <f>'13'!D12+'22'!D12</f>
        <v>33712</v>
      </c>
      <c r="E12" s="62">
        <f>'13'!E12+'22'!E12</f>
        <v>32864</v>
      </c>
      <c r="F12" s="62">
        <f>'13'!F12+'22'!F12</f>
        <v>116118</v>
      </c>
      <c r="G12" s="62">
        <f>'13'!G12+'22'!G12</f>
        <v>52818</v>
      </c>
      <c r="H12" s="62">
        <f>'13'!H12+'22'!H12</f>
        <v>12934</v>
      </c>
      <c r="I12" s="62">
        <f>'13'!I12+'22'!I12</f>
        <v>28453</v>
      </c>
      <c r="J12" s="62">
        <f>'13'!J12+'22'!J12</f>
        <v>103051</v>
      </c>
      <c r="K12" s="62">
        <f>'13'!K12+'22'!K12</f>
        <v>58292</v>
      </c>
      <c r="L12" s="399" t="s">
        <v>158</v>
      </c>
      <c r="M12" s="400"/>
    </row>
    <row r="13" spans="2:13" ht="33">
      <c r="B13" s="255" t="s">
        <v>159</v>
      </c>
      <c r="C13" s="109">
        <f t="shared" ref="C13:C14" si="0">SUM(D13:K13)</f>
        <v>141468</v>
      </c>
      <c r="D13" s="61">
        <f>'13'!D13+'22'!D13</f>
        <v>10115</v>
      </c>
      <c r="E13" s="61">
        <f>'13'!E13+'22'!E13</f>
        <v>9574</v>
      </c>
      <c r="F13" s="61">
        <f>'13'!F13+'22'!F13</f>
        <v>46367</v>
      </c>
      <c r="G13" s="61">
        <f>'13'!G13+'22'!G13</f>
        <v>4476</v>
      </c>
      <c r="H13" s="61">
        <f>'13'!H13+'22'!H13</f>
        <v>6870</v>
      </c>
      <c r="I13" s="61">
        <f>'13'!I13+'22'!I13</f>
        <v>14445</v>
      </c>
      <c r="J13" s="61">
        <f>'13'!J13+'22'!J13</f>
        <v>40932</v>
      </c>
      <c r="K13" s="61">
        <f>'13'!K13+'22'!K13</f>
        <v>8689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69447</v>
      </c>
      <c r="D14" s="62">
        <f>'13'!D14+'22'!D14</f>
        <v>10390</v>
      </c>
      <c r="E14" s="62">
        <f>'13'!E14+'22'!E14</f>
        <v>10844</v>
      </c>
      <c r="F14" s="62">
        <f>'13'!F14+'22'!F14</f>
        <v>24594</v>
      </c>
      <c r="G14" s="62">
        <f>'13'!G14+'22'!G14</f>
        <v>2877</v>
      </c>
      <c r="H14" s="62">
        <f>'13'!H14+'22'!H14</f>
        <v>307</v>
      </c>
      <c r="I14" s="62">
        <f>'13'!I14+'22'!I14</f>
        <v>13219</v>
      </c>
      <c r="J14" s="62">
        <f>'13'!J14+'22'!J14</f>
        <v>3653</v>
      </c>
      <c r="K14" s="62">
        <f>'13'!K14+'22'!K14</f>
        <v>3563</v>
      </c>
      <c r="L14" s="399" t="s">
        <v>163</v>
      </c>
      <c r="M14" s="400"/>
    </row>
    <row r="15" spans="2:13" ht="33">
      <c r="B15" s="108" t="s">
        <v>25</v>
      </c>
      <c r="C15" s="109"/>
      <c r="D15" s="61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 t="shared" ref="C16:C18" si="1">SUM(D16:K16)</f>
        <v>389405</v>
      </c>
      <c r="D16" s="62">
        <f>'13'!D16+'22'!D16</f>
        <v>26858</v>
      </c>
      <c r="E16" s="62">
        <f>'13'!E16+'22'!E16</f>
        <v>35362</v>
      </c>
      <c r="F16" s="62">
        <f>'13'!F16+'22'!F16</f>
        <v>136801</v>
      </c>
      <c r="G16" s="62">
        <f>'13'!G16+'22'!G16</f>
        <v>37333</v>
      </c>
      <c r="H16" s="62">
        <f>'13'!H16+'22'!H16</f>
        <v>12618</v>
      </c>
      <c r="I16" s="62">
        <f>'13'!I16+'22'!I16</f>
        <v>22405</v>
      </c>
      <c r="J16" s="62">
        <f>'13'!J16+'22'!J16</f>
        <v>73367</v>
      </c>
      <c r="K16" s="62">
        <f>'13'!K16+'22'!K16</f>
        <v>44661</v>
      </c>
      <c r="L16" s="399" t="s">
        <v>158</v>
      </c>
      <c r="M16" s="400"/>
    </row>
    <row r="17" spans="2:13" ht="33">
      <c r="B17" s="255" t="s">
        <v>159</v>
      </c>
      <c r="C17" s="109">
        <f t="shared" si="1"/>
        <v>151181</v>
      </c>
      <c r="D17" s="61">
        <f>'13'!D17+'22'!D17</f>
        <v>12046</v>
      </c>
      <c r="E17" s="61">
        <f>'13'!E17+'22'!E17</f>
        <v>13376</v>
      </c>
      <c r="F17" s="61">
        <f>'13'!F17+'22'!F17</f>
        <v>56405</v>
      </c>
      <c r="G17" s="61">
        <f>'13'!G17+'22'!G17</f>
        <v>6970</v>
      </c>
      <c r="H17" s="61">
        <f>'13'!H17+'22'!H17</f>
        <v>3859</v>
      </c>
      <c r="I17" s="61">
        <f>'13'!I17+'22'!I17</f>
        <v>13262</v>
      </c>
      <c r="J17" s="61">
        <f>'13'!J17+'22'!J17</f>
        <v>37526</v>
      </c>
      <c r="K17" s="61">
        <f>'13'!K17+'22'!K17</f>
        <v>7737</v>
      </c>
      <c r="L17" s="397" t="s">
        <v>160</v>
      </c>
      <c r="M17" s="398"/>
    </row>
    <row r="18" spans="2:13" ht="33">
      <c r="B18" s="110" t="s">
        <v>161</v>
      </c>
      <c r="C18" s="111">
        <f t="shared" si="1"/>
        <v>79404</v>
      </c>
      <c r="D18" s="62">
        <f>'13'!D18+'22'!D18</f>
        <v>14114</v>
      </c>
      <c r="E18" s="62">
        <f>'13'!E18+'22'!E18</f>
        <v>8684</v>
      </c>
      <c r="F18" s="62">
        <f>'13'!F18+'22'!F18</f>
        <v>24891</v>
      </c>
      <c r="G18" s="62">
        <f>'13'!G18+'22'!G18</f>
        <v>3080</v>
      </c>
      <c r="H18" s="62">
        <f>'13'!H18+'22'!H18</f>
        <v>2696</v>
      </c>
      <c r="I18" s="62">
        <f>'13'!I18+'22'!I18</f>
        <v>15771</v>
      </c>
      <c r="J18" s="62">
        <f>'13'!J18+'22'!J18</f>
        <v>4752</v>
      </c>
      <c r="K18" s="62">
        <f>'13'!K18+'22'!K18</f>
        <v>5416</v>
      </c>
      <c r="L18" s="399" t="s">
        <v>163</v>
      </c>
      <c r="M18" s="400"/>
    </row>
    <row r="19" spans="2:13" ht="33">
      <c r="B19" s="108" t="s">
        <v>23</v>
      </c>
      <c r="C19" s="109"/>
      <c r="D19" s="61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:C22" si="2">SUM(D20:K20)</f>
        <v>111459</v>
      </c>
      <c r="D20" s="62">
        <f>'13'!D20+'22'!D20</f>
        <v>8104</v>
      </c>
      <c r="E20" s="62">
        <f>'13'!E20+'22'!E20</f>
        <v>9271</v>
      </c>
      <c r="F20" s="62">
        <f>'13'!F20+'22'!F20</f>
        <v>31151</v>
      </c>
      <c r="G20" s="62">
        <f>'13'!G20+'22'!G20</f>
        <v>13861</v>
      </c>
      <c r="H20" s="62">
        <f>'13'!H20+'22'!H20</f>
        <v>3540</v>
      </c>
      <c r="I20" s="62">
        <f>'13'!I20+'22'!I20</f>
        <v>10186</v>
      </c>
      <c r="J20" s="62">
        <f>'13'!J20+'22'!J20</f>
        <v>16777</v>
      </c>
      <c r="K20" s="62">
        <f>'13'!K20+'22'!K20</f>
        <v>18569</v>
      </c>
      <c r="L20" s="399" t="s">
        <v>158</v>
      </c>
      <c r="M20" s="400"/>
    </row>
    <row r="21" spans="2:13" ht="33">
      <c r="B21" s="255" t="s">
        <v>159</v>
      </c>
      <c r="C21" s="109">
        <f t="shared" si="2"/>
        <v>51780</v>
      </c>
      <c r="D21" s="61">
        <f>'13'!D21+'22'!D21</f>
        <v>6364</v>
      </c>
      <c r="E21" s="61">
        <f>'13'!E21+'22'!E21</f>
        <v>4267</v>
      </c>
      <c r="F21" s="61">
        <f>'13'!F21+'22'!F21</f>
        <v>17033</v>
      </c>
      <c r="G21" s="61">
        <f>'13'!G21+'22'!G21</f>
        <v>808</v>
      </c>
      <c r="H21" s="61">
        <f>'13'!H21+'22'!H21</f>
        <v>2094</v>
      </c>
      <c r="I21" s="61">
        <f>'13'!I21+'22'!I21</f>
        <v>7347</v>
      </c>
      <c r="J21" s="61">
        <f>'13'!J21+'22'!J21</f>
        <v>11471</v>
      </c>
      <c r="K21" s="61">
        <f>'13'!K21+'22'!K21</f>
        <v>2396</v>
      </c>
      <c r="L21" s="397" t="s">
        <v>160</v>
      </c>
      <c r="M21" s="398"/>
    </row>
    <row r="22" spans="2:13" ht="33">
      <c r="B22" s="110" t="s">
        <v>161</v>
      </c>
      <c r="C22" s="111">
        <f t="shared" si="2"/>
        <v>18478</v>
      </c>
      <c r="D22" s="62">
        <f>'13'!D22+'22'!D22</f>
        <v>1839</v>
      </c>
      <c r="E22" s="62">
        <f>'13'!E22+'22'!E22</f>
        <v>3021</v>
      </c>
      <c r="F22" s="62">
        <f>'13'!F22+'22'!F22</f>
        <v>6987</v>
      </c>
      <c r="G22" s="62">
        <f>'13'!G22+'22'!G22</f>
        <v>258</v>
      </c>
      <c r="H22" s="62">
        <f>'13'!H22+'22'!H22</f>
        <v>1239</v>
      </c>
      <c r="I22" s="62">
        <f>'13'!I22+'22'!I22</f>
        <v>3153</v>
      </c>
      <c r="J22" s="62">
        <f>'13'!J22+'22'!J22</f>
        <v>1420</v>
      </c>
      <c r="K22" s="62">
        <f>'13'!K22+'22'!K22</f>
        <v>561</v>
      </c>
      <c r="L22" s="399" t="s">
        <v>163</v>
      </c>
      <c r="M22" s="400"/>
    </row>
    <row r="23" spans="2:13" ht="33">
      <c r="B23" s="108" t="s">
        <v>21</v>
      </c>
      <c r="C23" s="109"/>
      <c r="D23" s="61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:C26" si="3">SUM(D24:K24)</f>
        <v>73397</v>
      </c>
      <c r="D24" s="62">
        <f>'13'!D24+'22'!D24</f>
        <v>2875</v>
      </c>
      <c r="E24" s="62">
        <f>'13'!E24+'22'!E24</f>
        <v>3855</v>
      </c>
      <c r="F24" s="62">
        <f>'13'!F24+'22'!F24</f>
        <v>21463</v>
      </c>
      <c r="G24" s="62">
        <f>'13'!G24+'22'!G24</f>
        <v>6653</v>
      </c>
      <c r="H24" s="62">
        <f>'13'!H24+'22'!H24</f>
        <v>1503</v>
      </c>
      <c r="I24" s="62">
        <f>'13'!I24+'22'!I24</f>
        <v>4673</v>
      </c>
      <c r="J24" s="62">
        <f>'13'!J24+'22'!J24</f>
        <v>17416</v>
      </c>
      <c r="K24" s="62">
        <f>'13'!K24+'22'!K24</f>
        <v>14959</v>
      </c>
      <c r="L24" s="399" t="s">
        <v>158</v>
      </c>
      <c r="M24" s="400"/>
    </row>
    <row r="25" spans="2:13" ht="33">
      <c r="B25" s="255" t="s">
        <v>159</v>
      </c>
      <c r="C25" s="109">
        <f t="shared" si="3"/>
        <v>23368</v>
      </c>
      <c r="D25" s="61">
        <f>'13'!D25+'22'!D25</f>
        <v>2329</v>
      </c>
      <c r="E25" s="61">
        <f>'13'!E25+'22'!E25</f>
        <v>1317</v>
      </c>
      <c r="F25" s="61">
        <f>'13'!F25+'22'!F25</f>
        <v>8848</v>
      </c>
      <c r="G25" s="61">
        <f>'13'!G25+'22'!G25</f>
        <v>688</v>
      </c>
      <c r="H25" s="61">
        <f>'13'!H25+'22'!H25</f>
        <v>407</v>
      </c>
      <c r="I25" s="61">
        <f>'13'!I25+'22'!I25</f>
        <v>2324</v>
      </c>
      <c r="J25" s="61">
        <f>'13'!J25+'22'!J25</f>
        <v>4938</v>
      </c>
      <c r="K25" s="61">
        <f>'13'!K25+'22'!K25</f>
        <v>2517</v>
      </c>
      <c r="L25" s="397" t="s">
        <v>160</v>
      </c>
      <c r="M25" s="398"/>
    </row>
    <row r="26" spans="2:13" ht="33">
      <c r="B26" s="110" t="s">
        <v>161</v>
      </c>
      <c r="C26" s="111">
        <f t="shared" si="3"/>
        <v>14246</v>
      </c>
      <c r="D26" s="62">
        <f>'13'!D26+'22'!D26</f>
        <v>1772</v>
      </c>
      <c r="E26" s="62">
        <f>'13'!E26+'22'!E26</f>
        <v>1470</v>
      </c>
      <c r="F26" s="62">
        <f>'13'!F26+'22'!F26</f>
        <v>5826</v>
      </c>
      <c r="G26" s="62">
        <f>'13'!G26+'22'!G26</f>
        <v>809</v>
      </c>
      <c r="H26" s="62">
        <f>'13'!H26+'22'!H26</f>
        <v>589</v>
      </c>
      <c r="I26" s="62">
        <f>'13'!I26+'22'!I26</f>
        <v>2723</v>
      </c>
      <c r="J26" s="62">
        <f>'13'!J26+'22'!J26</f>
        <v>341</v>
      </c>
      <c r="K26" s="62">
        <f>'13'!K26+'22'!K26</f>
        <v>716</v>
      </c>
      <c r="L26" s="399" t="s">
        <v>163</v>
      </c>
      <c r="M26" s="400"/>
    </row>
    <row r="27" spans="2:13" ht="33">
      <c r="B27" s="108" t="s">
        <v>19</v>
      </c>
      <c r="C27" s="109"/>
      <c r="D27" s="61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:C30" si="4">SUM(D28:K28)</f>
        <v>192260</v>
      </c>
      <c r="D28" s="62">
        <f>'13'!D28+'22'!D28</f>
        <v>13658</v>
      </c>
      <c r="E28" s="62">
        <f>'13'!E28+'22'!E28</f>
        <v>19706</v>
      </c>
      <c r="F28" s="62">
        <f>'13'!F28+'22'!F28</f>
        <v>56274</v>
      </c>
      <c r="G28" s="62">
        <f>'13'!G28+'22'!G28</f>
        <v>12560</v>
      </c>
      <c r="H28" s="62">
        <f>'13'!H28+'22'!H28</f>
        <v>3756</v>
      </c>
      <c r="I28" s="62">
        <f>'13'!I28+'22'!I28</f>
        <v>15879</v>
      </c>
      <c r="J28" s="62">
        <f>'13'!J28+'22'!J28</f>
        <v>48143</v>
      </c>
      <c r="K28" s="62">
        <f>'13'!K28+'22'!K28</f>
        <v>22284</v>
      </c>
      <c r="L28" s="399" t="s">
        <v>158</v>
      </c>
      <c r="M28" s="400"/>
    </row>
    <row r="29" spans="2:13" ht="33">
      <c r="B29" s="255" t="s">
        <v>159</v>
      </c>
      <c r="C29" s="109">
        <f t="shared" si="4"/>
        <v>81666</v>
      </c>
      <c r="D29" s="61">
        <f>'13'!D29+'22'!D29</f>
        <v>6109</v>
      </c>
      <c r="E29" s="61">
        <f>'13'!E29+'22'!E29</f>
        <v>6107</v>
      </c>
      <c r="F29" s="61">
        <f>'13'!F29+'22'!F29</f>
        <v>29320</v>
      </c>
      <c r="G29" s="61">
        <f>'13'!G29+'22'!G29</f>
        <v>3558</v>
      </c>
      <c r="H29" s="61">
        <f>'13'!H29+'22'!H29</f>
        <v>762</v>
      </c>
      <c r="I29" s="61">
        <f>'13'!I29+'22'!I29</f>
        <v>8101</v>
      </c>
      <c r="J29" s="61">
        <f>'13'!J29+'22'!J29</f>
        <v>23133</v>
      </c>
      <c r="K29" s="61">
        <f>'13'!K29+'22'!K29</f>
        <v>4576</v>
      </c>
      <c r="L29" s="397" t="s">
        <v>160</v>
      </c>
      <c r="M29" s="398"/>
    </row>
    <row r="30" spans="2:13" ht="33">
      <c r="B30" s="110" t="s">
        <v>161</v>
      </c>
      <c r="C30" s="111">
        <f t="shared" si="4"/>
        <v>35420</v>
      </c>
      <c r="D30" s="62">
        <f>'13'!D30+'22'!D30</f>
        <v>5710</v>
      </c>
      <c r="E30" s="62">
        <f>'13'!E30+'22'!E30</f>
        <v>3481</v>
      </c>
      <c r="F30" s="62">
        <f>'13'!F30+'22'!F30</f>
        <v>12376</v>
      </c>
      <c r="G30" s="62">
        <f>'13'!G30+'22'!G30</f>
        <v>1401</v>
      </c>
      <c r="H30" s="62">
        <f>'13'!H30+'22'!H30</f>
        <v>546</v>
      </c>
      <c r="I30" s="62">
        <f>'13'!I30+'22'!I30</f>
        <v>6677</v>
      </c>
      <c r="J30" s="62">
        <f>'13'!J30+'22'!J30</f>
        <v>1452</v>
      </c>
      <c r="K30" s="62">
        <f>'13'!K30+'22'!K30</f>
        <v>3777</v>
      </c>
      <c r="L30" s="399" t="s">
        <v>163</v>
      </c>
      <c r="M30" s="400"/>
    </row>
    <row r="31" spans="2:13" ht="33">
      <c r="B31" s="108" t="s">
        <v>17</v>
      </c>
      <c r="C31" s="109"/>
      <c r="D31" s="61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:C34" si="5">SUM(D32:K32)</f>
        <v>206530</v>
      </c>
      <c r="D32" s="62">
        <f>'13'!D32+'22'!D32</f>
        <v>15527</v>
      </c>
      <c r="E32" s="62">
        <f>'13'!E32+'22'!E32</f>
        <v>18980</v>
      </c>
      <c r="F32" s="62">
        <f>'13'!F32+'22'!F32</f>
        <v>60661</v>
      </c>
      <c r="G32" s="62">
        <f>'13'!G32+'22'!G32</f>
        <v>22343</v>
      </c>
      <c r="H32" s="62">
        <f>'13'!H32+'22'!H32</f>
        <v>3728</v>
      </c>
      <c r="I32" s="62">
        <f>'13'!I32+'22'!I32</f>
        <v>16007</v>
      </c>
      <c r="J32" s="62">
        <f>'13'!J32+'22'!J32</f>
        <v>40987</v>
      </c>
      <c r="K32" s="62">
        <f>'13'!K32+'22'!K32</f>
        <v>28297</v>
      </c>
      <c r="L32" s="399" t="s">
        <v>158</v>
      </c>
      <c r="M32" s="400"/>
    </row>
    <row r="33" spans="2:14" ht="33">
      <c r="B33" s="255" t="s">
        <v>159</v>
      </c>
      <c r="C33" s="109">
        <f t="shared" si="5"/>
        <v>77437</v>
      </c>
      <c r="D33" s="61">
        <f>'13'!D33+'22'!D33</f>
        <v>7537</v>
      </c>
      <c r="E33" s="61">
        <f>'13'!E33+'22'!E33</f>
        <v>4955</v>
      </c>
      <c r="F33" s="61">
        <f>'13'!F33+'22'!F33</f>
        <v>25821</v>
      </c>
      <c r="G33" s="61">
        <f>'13'!G33+'22'!G33</f>
        <v>4773</v>
      </c>
      <c r="H33" s="61">
        <f>'13'!H33+'22'!H33</f>
        <v>2651</v>
      </c>
      <c r="I33" s="61">
        <f>'13'!I33+'22'!I33</f>
        <v>7363</v>
      </c>
      <c r="J33" s="61">
        <f>'13'!J33+'22'!J33</f>
        <v>21213</v>
      </c>
      <c r="K33" s="61">
        <f>'13'!K33+'22'!K33</f>
        <v>3124</v>
      </c>
      <c r="L33" s="397" t="s">
        <v>160</v>
      </c>
      <c r="M33" s="398"/>
    </row>
    <row r="34" spans="2:14" ht="33">
      <c r="B34" s="110" t="s">
        <v>161</v>
      </c>
      <c r="C34" s="111">
        <f t="shared" si="5"/>
        <v>27463</v>
      </c>
      <c r="D34" s="62">
        <f>'13'!D34+'22'!D34</f>
        <v>4120</v>
      </c>
      <c r="E34" s="62">
        <f>'13'!E34+'22'!E34</f>
        <v>3404</v>
      </c>
      <c r="F34" s="62">
        <f>'13'!F34+'22'!F34</f>
        <v>9796</v>
      </c>
      <c r="G34" s="62">
        <f>'13'!G34+'22'!G34</f>
        <v>1099</v>
      </c>
      <c r="H34" s="62">
        <f>'13'!H34+'22'!H34</f>
        <v>520</v>
      </c>
      <c r="I34" s="62">
        <f>'13'!I34+'22'!I34</f>
        <v>5399</v>
      </c>
      <c r="J34" s="62">
        <f>'13'!J34+'22'!J34</f>
        <v>1914</v>
      </c>
      <c r="K34" s="62">
        <f>'13'!K34+'22'!K34</f>
        <v>1211</v>
      </c>
      <c r="L34" s="399" t="s">
        <v>163</v>
      </c>
      <c r="M34" s="400"/>
    </row>
    <row r="35" spans="2:14" ht="33">
      <c r="B35" s="108" t="s">
        <v>15</v>
      </c>
      <c r="C35" s="109"/>
      <c r="D35" s="61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4" ht="33">
      <c r="B36" s="110" t="s">
        <v>157</v>
      </c>
      <c r="C36" s="111">
        <f t="shared" ref="C36:C38" si="6">SUM(D36:K36)</f>
        <v>57157</v>
      </c>
      <c r="D36" s="62">
        <f>'13'!D36+'22'!D36</f>
        <v>4069</v>
      </c>
      <c r="E36" s="62">
        <f>'13'!E36+'22'!E36</f>
        <v>5351</v>
      </c>
      <c r="F36" s="62">
        <f>'13'!F36+'22'!F36</f>
        <v>15579</v>
      </c>
      <c r="G36" s="62">
        <f>'13'!G36+'22'!G36</f>
        <v>5987</v>
      </c>
      <c r="H36" s="62">
        <f>'13'!H36+'22'!H36</f>
        <v>1430</v>
      </c>
      <c r="I36" s="62">
        <f>'13'!I36+'22'!I36</f>
        <v>4248</v>
      </c>
      <c r="J36" s="62">
        <f>'13'!J36+'22'!J36</f>
        <v>9991</v>
      </c>
      <c r="K36" s="62">
        <f>'13'!K36+'22'!K36</f>
        <v>10502</v>
      </c>
      <c r="L36" s="399" t="s">
        <v>158</v>
      </c>
      <c r="M36" s="400"/>
    </row>
    <row r="37" spans="2:14" ht="33">
      <c r="B37" s="255" t="s">
        <v>159</v>
      </c>
      <c r="C37" s="109">
        <f t="shared" si="6"/>
        <v>17484</v>
      </c>
      <c r="D37" s="61">
        <f>'13'!D37+'22'!D37</f>
        <v>1900</v>
      </c>
      <c r="E37" s="61">
        <f>'13'!E37+'22'!E37</f>
        <v>914</v>
      </c>
      <c r="F37" s="61">
        <f>'13'!F37+'22'!F37</f>
        <v>6520</v>
      </c>
      <c r="G37" s="61">
        <f>'13'!G37+'22'!G37</f>
        <v>976</v>
      </c>
      <c r="H37" s="61">
        <f>'13'!H37+'22'!H37</f>
        <v>308</v>
      </c>
      <c r="I37" s="61">
        <f>'13'!I37+'22'!I37</f>
        <v>1914</v>
      </c>
      <c r="J37" s="61">
        <f>'13'!J37+'22'!J37</f>
        <v>3924</v>
      </c>
      <c r="K37" s="61">
        <f>'13'!K37+'22'!K37</f>
        <v>1028</v>
      </c>
      <c r="L37" s="397" t="s">
        <v>160</v>
      </c>
      <c r="M37" s="398"/>
    </row>
    <row r="38" spans="2:14" ht="33">
      <c r="B38" s="110" t="s">
        <v>161</v>
      </c>
      <c r="C38" s="111">
        <f t="shared" si="6"/>
        <v>5318</v>
      </c>
      <c r="D38" s="62">
        <f>'13'!D38+'22'!D38</f>
        <v>1345</v>
      </c>
      <c r="E38" s="62">
        <f>'13'!E38+'22'!E38</f>
        <v>167</v>
      </c>
      <c r="F38" s="62">
        <f>'13'!F38+'22'!F38</f>
        <v>1690</v>
      </c>
      <c r="G38" s="62">
        <f>'13'!G38+'22'!G38</f>
        <v>417</v>
      </c>
      <c r="H38" s="62">
        <f>'13'!H38+'22'!H38</f>
        <v>119</v>
      </c>
      <c r="I38" s="62">
        <f>'13'!I38+'22'!I38</f>
        <v>1218</v>
      </c>
      <c r="J38" s="62">
        <f>'13'!J38+'22'!J38</f>
        <v>114</v>
      </c>
      <c r="K38" s="62">
        <f>'13'!K38+'22'!K38</f>
        <v>248</v>
      </c>
      <c r="L38" s="399" t="s">
        <v>163</v>
      </c>
      <c r="M38" s="400"/>
    </row>
    <row r="39" spans="2:14" ht="20.100000000000001" customHeight="1">
      <c r="B39" s="422"/>
      <c r="C39" s="422"/>
      <c r="D39" s="422"/>
      <c r="E39" s="422"/>
      <c r="N39" s="113"/>
    </row>
    <row r="40" spans="2:14">
      <c r="N40" s="113"/>
    </row>
    <row r="41" spans="2:14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4" s="32" customFormat="1" ht="54.95" customHeight="1">
      <c r="B42" s="423" t="s">
        <v>559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558</v>
      </c>
    </row>
    <row r="43" spans="2:14" s="32" customFormat="1" ht="28.5" customHeight="1">
      <c r="B43" s="369" t="s">
        <v>687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</row>
    <row r="44" spans="2:14" s="32" customFormat="1" ht="28.5" customHeight="1">
      <c r="B44" s="392" t="s">
        <v>497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4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4" s="246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4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4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4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4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4" ht="33" customHeight="1">
      <c r="B51" s="108" t="s">
        <v>13</v>
      </c>
      <c r="C51" s="126"/>
      <c r="D51" s="126"/>
      <c r="E51" s="42"/>
      <c r="F51" s="42"/>
      <c r="G51" s="42"/>
      <c r="H51" s="42"/>
      <c r="I51" s="42"/>
      <c r="J51" s="42"/>
      <c r="K51" s="42"/>
      <c r="L51" s="407" t="s">
        <v>100</v>
      </c>
      <c r="M51" s="408"/>
      <c r="N51" s="113"/>
    </row>
    <row r="52" spans="2:14" ht="33" customHeight="1">
      <c r="B52" s="110" t="s">
        <v>157</v>
      </c>
      <c r="C52" s="111">
        <f t="shared" ref="C52:C54" si="7">SUM(D52:K52)</f>
        <v>51700</v>
      </c>
      <c r="D52" s="62">
        <f>'13'!D52+'22'!D52</f>
        <v>4177</v>
      </c>
      <c r="E52" s="62">
        <f>'13'!E52+'22'!E52</f>
        <v>4459</v>
      </c>
      <c r="F52" s="62">
        <f>'13'!F52+'22'!F52</f>
        <v>14738</v>
      </c>
      <c r="G52" s="62">
        <f>'13'!G52+'22'!G52</f>
        <v>6358</v>
      </c>
      <c r="H52" s="62">
        <f>'13'!H52+'22'!H52</f>
        <v>991</v>
      </c>
      <c r="I52" s="62">
        <f>'13'!I52+'22'!I52</f>
        <v>3778</v>
      </c>
      <c r="J52" s="62">
        <f>'13'!J52+'22'!J52</f>
        <v>7070</v>
      </c>
      <c r="K52" s="62">
        <f>'13'!K52+'22'!K52</f>
        <v>10129</v>
      </c>
      <c r="L52" s="399" t="s">
        <v>158</v>
      </c>
      <c r="M52" s="400"/>
      <c r="N52" s="113"/>
    </row>
    <row r="53" spans="2:14" ht="33" customHeight="1">
      <c r="B53" s="255" t="s">
        <v>159</v>
      </c>
      <c r="C53" s="109">
        <f t="shared" si="7"/>
        <v>22048</v>
      </c>
      <c r="D53" s="61">
        <f>'13'!D53+'22'!D53</f>
        <v>1262</v>
      </c>
      <c r="E53" s="61">
        <f>'13'!E53+'22'!E53</f>
        <v>1805</v>
      </c>
      <c r="F53" s="61">
        <f>'13'!F53+'22'!F53</f>
        <v>9002</v>
      </c>
      <c r="G53" s="61">
        <f>'13'!G53+'22'!G53</f>
        <v>1717</v>
      </c>
      <c r="H53" s="61">
        <f>'13'!H53+'22'!H53</f>
        <v>364</v>
      </c>
      <c r="I53" s="61">
        <f>'13'!I53+'22'!I53</f>
        <v>1185</v>
      </c>
      <c r="J53" s="61">
        <f>'13'!J53+'22'!J53</f>
        <v>4128</v>
      </c>
      <c r="K53" s="61">
        <f>'13'!K53+'22'!K53</f>
        <v>2585</v>
      </c>
      <c r="L53" s="397" t="s">
        <v>160</v>
      </c>
      <c r="M53" s="398"/>
      <c r="N53" s="113"/>
    </row>
    <row r="54" spans="2:14" ht="33" customHeight="1">
      <c r="B54" s="110" t="s">
        <v>161</v>
      </c>
      <c r="C54" s="111">
        <f t="shared" si="7"/>
        <v>11519</v>
      </c>
      <c r="D54" s="62">
        <f>'13'!D54+'22'!D54</f>
        <v>2006</v>
      </c>
      <c r="E54" s="62">
        <f>'13'!E54+'22'!E54</f>
        <v>498</v>
      </c>
      <c r="F54" s="62">
        <f>'13'!F54+'22'!F54</f>
        <v>3948</v>
      </c>
      <c r="G54" s="62">
        <f>'13'!G54+'22'!G54</f>
        <v>924</v>
      </c>
      <c r="H54" s="62">
        <f>'13'!H54+'22'!H54</f>
        <v>163</v>
      </c>
      <c r="I54" s="62">
        <f>'13'!I54+'22'!I54</f>
        <v>2767</v>
      </c>
      <c r="J54" s="62">
        <f>'13'!J54+'22'!J54</f>
        <v>365</v>
      </c>
      <c r="K54" s="62">
        <f>'13'!K54+'22'!K54</f>
        <v>848</v>
      </c>
      <c r="L54" s="399" t="s">
        <v>163</v>
      </c>
      <c r="M54" s="400"/>
      <c r="N54" s="113"/>
    </row>
    <row r="55" spans="2:14" ht="33" customHeight="1">
      <c r="B55" s="108" t="s">
        <v>11</v>
      </c>
      <c r="C55" s="109"/>
      <c r="D55" s="61"/>
      <c r="E55" s="61"/>
      <c r="F55" s="61"/>
      <c r="G55" s="61"/>
      <c r="H55" s="61"/>
      <c r="I55" s="61"/>
      <c r="J55" s="61"/>
      <c r="K55" s="61"/>
      <c r="L55" s="407" t="s">
        <v>10</v>
      </c>
      <c r="M55" s="408"/>
      <c r="N55" s="113"/>
    </row>
    <row r="56" spans="2:14" ht="33" customHeight="1">
      <c r="B56" s="110" t="s">
        <v>157</v>
      </c>
      <c r="C56" s="111">
        <f t="shared" ref="C56:C58" si="8">SUM(D56:K56)</f>
        <v>17439</v>
      </c>
      <c r="D56" s="62">
        <f>'13'!D56+'22'!D56</f>
        <v>1395</v>
      </c>
      <c r="E56" s="62">
        <f>'13'!E56+'22'!E56</f>
        <v>1998</v>
      </c>
      <c r="F56" s="62">
        <f>'13'!F56+'22'!F56</f>
        <v>4801</v>
      </c>
      <c r="G56" s="62">
        <f>'13'!G56+'22'!G56</f>
        <v>1961</v>
      </c>
      <c r="H56" s="62">
        <f>'13'!H56+'22'!H56</f>
        <v>448</v>
      </c>
      <c r="I56" s="62">
        <f>'13'!I56+'22'!I56</f>
        <v>2053</v>
      </c>
      <c r="J56" s="62">
        <f>'13'!J56+'22'!J56</f>
        <v>1956</v>
      </c>
      <c r="K56" s="62">
        <f>'13'!K56+'22'!K56</f>
        <v>2827</v>
      </c>
      <c r="L56" s="399" t="s">
        <v>158</v>
      </c>
      <c r="M56" s="400"/>
      <c r="N56" s="113"/>
    </row>
    <row r="57" spans="2:14" ht="33" customHeight="1">
      <c r="B57" s="255" t="s">
        <v>159</v>
      </c>
      <c r="C57" s="109">
        <f t="shared" si="8"/>
        <v>6559</v>
      </c>
      <c r="D57" s="61">
        <f>'13'!D57+'22'!D57</f>
        <v>810</v>
      </c>
      <c r="E57" s="61">
        <f>'13'!E57+'22'!E57</f>
        <v>429</v>
      </c>
      <c r="F57" s="61">
        <f>'13'!F57+'22'!F57</f>
        <v>2581</v>
      </c>
      <c r="G57" s="61">
        <f>'13'!G57+'22'!G57</f>
        <v>315</v>
      </c>
      <c r="H57" s="61">
        <f>'13'!H57+'22'!H57</f>
        <v>315</v>
      </c>
      <c r="I57" s="61">
        <f>'13'!I57+'22'!I57</f>
        <v>609</v>
      </c>
      <c r="J57" s="61">
        <f>'13'!J57+'22'!J57</f>
        <v>862</v>
      </c>
      <c r="K57" s="61">
        <f>'13'!K57+'22'!K57</f>
        <v>638</v>
      </c>
      <c r="L57" s="397" t="s">
        <v>160</v>
      </c>
      <c r="M57" s="398"/>
    </row>
    <row r="58" spans="2:14" ht="33" customHeight="1">
      <c r="B58" s="110" t="s">
        <v>161</v>
      </c>
      <c r="C58" s="111">
        <f t="shared" si="8"/>
        <v>3939</v>
      </c>
      <c r="D58" s="62">
        <f>'13'!D58+'22'!D58</f>
        <v>559</v>
      </c>
      <c r="E58" s="62">
        <f>'13'!E58+'22'!E58</f>
        <v>333</v>
      </c>
      <c r="F58" s="62">
        <f>'13'!F58+'22'!F58</f>
        <v>1666</v>
      </c>
      <c r="G58" s="62">
        <f>'13'!G58+'22'!G58</f>
        <v>33</v>
      </c>
      <c r="H58" s="62">
        <f>'13'!H58+'22'!H58</f>
        <v>162</v>
      </c>
      <c r="I58" s="62">
        <f>'13'!I58+'22'!I58</f>
        <v>892</v>
      </c>
      <c r="J58" s="62">
        <f>'13'!J58+'22'!J58</f>
        <v>101</v>
      </c>
      <c r="K58" s="62">
        <f>'13'!K58+'22'!K58</f>
        <v>193</v>
      </c>
      <c r="L58" s="399" t="s">
        <v>163</v>
      </c>
      <c r="M58" s="400"/>
    </row>
    <row r="59" spans="2:14" ht="33" customHeight="1">
      <c r="B59" s="108" t="s">
        <v>9</v>
      </c>
      <c r="C59" s="109"/>
      <c r="D59" s="61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4" ht="33" customHeight="1">
      <c r="B60" s="110" t="s">
        <v>157</v>
      </c>
      <c r="C60" s="111">
        <f t="shared" ref="C60:C62" si="9">SUM(D60:K60)</f>
        <v>88643</v>
      </c>
      <c r="D60" s="62">
        <f>'13'!D60+'22'!D60</f>
        <v>9392</v>
      </c>
      <c r="E60" s="62">
        <f>'13'!E60+'22'!E60</f>
        <v>6119</v>
      </c>
      <c r="F60" s="62">
        <f>'13'!F60+'22'!F60</f>
        <v>28169</v>
      </c>
      <c r="G60" s="62">
        <f>'13'!G60+'22'!G60</f>
        <v>7928</v>
      </c>
      <c r="H60" s="62">
        <f>'13'!H60+'22'!H60</f>
        <v>3016</v>
      </c>
      <c r="I60" s="62">
        <f>'13'!I60+'22'!I60</f>
        <v>6678</v>
      </c>
      <c r="J60" s="62">
        <f>'13'!J60+'22'!J60</f>
        <v>12816</v>
      </c>
      <c r="K60" s="62">
        <f>'13'!K60+'22'!K60</f>
        <v>14525</v>
      </c>
      <c r="L60" s="399" t="s">
        <v>158</v>
      </c>
      <c r="M60" s="400"/>
    </row>
    <row r="61" spans="2:14" ht="33" customHeight="1">
      <c r="B61" s="255" t="s">
        <v>159</v>
      </c>
      <c r="C61" s="109">
        <f t="shared" si="9"/>
        <v>45806</v>
      </c>
      <c r="D61" s="61">
        <f>'13'!D61+'22'!D61</f>
        <v>5104</v>
      </c>
      <c r="E61" s="61">
        <f>'13'!E61+'22'!E61</f>
        <v>4106</v>
      </c>
      <c r="F61" s="61">
        <f>'13'!F61+'22'!F61</f>
        <v>14383</v>
      </c>
      <c r="G61" s="61">
        <f>'13'!G61+'22'!G61</f>
        <v>3903</v>
      </c>
      <c r="H61" s="61">
        <f>'13'!H61+'22'!H61</f>
        <v>2154</v>
      </c>
      <c r="I61" s="61">
        <f>'13'!I61+'22'!I61</f>
        <v>2053</v>
      </c>
      <c r="J61" s="61">
        <f>'13'!J61+'22'!J61</f>
        <v>10544</v>
      </c>
      <c r="K61" s="61">
        <f>'13'!K61+'22'!K61</f>
        <v>3559</v>
      </c>
      <c r="L61" s="397" t="s">
        <v>160</v>
      </c>
      <c r="M61" s="398"/>
    </row>
    <row r="62" spans="2:14" ht="33" customHeight="1">
      <c r="B62" s="110" t="s">
        <v>161</v>
      </c>
      <c r="C62" s="111">
        <f t="shared" si="9"/>
        <v>11896</v>
      </c>
      <c r="D62" s="62">
        <f>'13'!D62+'22'!D62</f>
        <v>1440</v>
      </c>
      <c r="E62" s="62">
        <f>'13'!E62+'22'!E62</f>
        <v>821</v>
      </c>
      <c r="F62" s="62">
        <f>'13'!F62+'22'!F62</f>
        <v>5416</v>
      </c>
      <c r="G62" s="62">
        <f>'13'!G62+'22'!G62</f>
        <v>502</v>
      </c>
      <c r="H62" s="62">
        <f>'13'!H62+'22'!H62</f>
        <v>241</v>
      </c>
      <c r="I62" s="62">
        <f>'13'!I62+'22'!I62</f>
        <v>3456</v>
      </c>
      <c r="J62" s="62">
        <f>'13'!J62+'22'!J62</f>
        <v>0</v>
      </c>
      <c r="K62" s="62">
        <f>'13'!K62+'22'!K62</f>
        <v>20</v>
      </c>
      <c r="L62" s="399" t="s">
        <v>163</v>
      </c>
      <c r="M62" s="400"/>
    </row>
    <row r="63" spans="2:14" ht="33" customHeight="1">
      <c r="B63" s="108" t="s">
        <v>7</v>
      </c>
      <c r="C63" s="109"/>
      <c r="D63" s="61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4" ht="33" customHeight="1">
      <c r="B64" s="110" t="s">
        <v>157</v>
      </c>
      <c r="C64" s="111">
        <f t="shared" ref="C64:C66" si="10">SUM(D64:K64)</f>
        <v>15678</v>
      </c>
      <c r="D64" s="62">
        <f>'13'!D64+'22'!D64</f>
        <v>846</v>
      </c>
      <c r="E64" s="62">
        <f>'13'!E64+'22'!E64</f>
        <v>656</v>
      </c>
      <c r="F64" s="62">
        <f>'13'!F64+'22'!F64</f>
        <v>7658</v>
      </c>
      <c r="G64" s="62">
        <f>'13'!G64+'22'!G64</f>
        <v>1096</v>
      </c>
      <c r="H64" s="62">
        <f>'13'!H64+'22'!H64</f>
        <v>253</v>
      </c>
      <c r="I64" s="62">
        <f>'13'!I64+'22'!I64</f>
        <v>1221</v>
      </c>
      <c r="J64" s="62">
        <f>'13'!J64+'22'!J64</f>
        <v>1992</v>
      </c>
      <c r="K64" s="62">
        <f>'13'!K64+'22'!K64</f>
        <v>1956</v>
      </c>
      <c r="L64" s="399" t="s">
        <v>158</v>
      </c>
      <c r="M64" s="400"/>
    </row>
    <row r="65" spans="2:13" ht="33" customHeight="1">
      <c r="B65" s="255" t="s">
        <v>159</v>
      </c>
      <c r="C65" s="109">
        <f t="shared" si="10"/>
        <v>4767</v>
      </c>
      <c r="D65" s="61">
        <f>'13'!D65+'22'!D65</f>
        <v>621</v>
      </c>
      <c r="E65" s="61">
        <f>'13'!E65+'22'!E65</f>
        <v>758</v>
      </c>
      <c r="F65" s="61">
        <f>'13'!F65+'22'!F65</f>
        <v>1056</v>
      </c>
      <c r="G65" s="61">
        <f>'13'!G65+'22'!G65</f>
        <v>212</v>
      </c>
      <c r="H65" s="61">
        <f>'13'!H65+'22'!H65</f>
        <v>533</v>
      </c>
      <c r="I65" s="61">
        <f>'13'!I65+'22'!I65</f>
        <v>792</v>
      </c>
      <c r="J65" s="61">
        <f>'13'!J65+'22'!J65</f>
        <v>654</v>
      </c>
      <c r="K65" s="61">
        <f>'13'!K65+'22'!K65</f>
        <v>141</v>
      </c>
      <c r="L65" s="397" t="s">
        <v>160</v>
      </c>
      <c r="M65" s="398"/>
    </row>
    <row r="66" spans="2:13" ht="33" customHeight="1">
      <c r="B66" s="110" t="s">
        <v>161</v>
      </c>
      <c r="C66" s="111">
        <f t="shared" si="10"/>
        <v>2179</v>
      </c>
      <c r="D66" s="62">
        <f>'13'!D66+'22'!D66</f>
        <v>508</v>
      </c>
      <c r="E66" s="62">
        <f>'13'!E66+'22'!E66</f>
        <v>416</v>
      </c>
      <c r="F66" s="62">
        <f>'13'!F66+'22'!F66</f>
        <v>627</v>
      </c>
      <c r="G66" s="62">
        <f>'13'!G66+'22'!G66</f>
        <v>0</v>
      </c>
      <c r="H66" s="62">
        <f>'13'!H66+'22'!H66</f>
        <v>87</v>
      </c>
      <c r="I66" s="62">
        <f>'13'!I66+'22'!I66</f>
        <v>332</v>
      </c>
      <c r="J66" s="62">
        <f>'13'!J66+'22'!J66</f>
        <v>87</v>
      </c>
      <c r="K66" s="62">
        <f>'13'!K66+'22'!K66</f>
        <v>122</v>
      </c>
      <c r="L66" s="399" t="s">
        <v>163</v>
      </c>
      <c r="M66" s="400"/>
    </row>
    <row r="67" spans="2:13" ht="33" customHeight="1">
      <c r="B67" s="108" t="s">
        <v>5</v>
      </c>
      <c r="C67" s="109"/>
      <c r="D67" s="61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3" ht="33" customHeight="1">
      <c r="B68" s="110" t="s">
        <v>157</v>
      </c>
      <c r="C68" s="111">
        <f t="shared" ref="C68:C70" si="11">SUM(D68:K68)</f>
        <v>32755</v>
      </c>
      <c r="D68" s="62">
        <f>'13'!D68+'22'!D68</f>
        <v>3051</v>
      </c>
      <c r="E68" s="62">
        <f>'13'!E68+'22'!E68</f>
        <v>2050</v>
      </c>
      <c r="F68" s="62">
        <f>'13'!F68+'22'!F68</f>
        <v>9257</v>
      </c>
      <c r="G68" s="62">
        <f>'13'!G68+'22'!G68</f>
        <v>1442</v>
      </c>
      <c r="H68" s="62">
        <f>'13'!H68+'22'!H68</f>
        <v>1781</v>
      </c>
      <c r="I68" s="62">
        <f>'13'!I68+'22'!I68</f>
        <v>3009</v>
      </c>
      <c r="J68" s="62">
        <f>'13'!J68+'22'!J68</f>
        <v>8883</v>
      </c>
      <c r="K68" s="62">
        <f>'13'!K68+'22'!K68</f>
        <v>3282</v>
      </c>
      <c r="L68" s="399" t="s">
        <v>158</v>
      </c>
      <c r="M68" s="400"/>
    </row>
    <row r="69" spans="2:13" ht="33" customHeight="1">
      <c r="B69" s="255" t="s">
        <v>159</v>
      </c>
      <c r="C69" s="109">
        <f t="shared" si="11"/>
        <v>12031</v>
      </c>
      <c r="D69" s="61">
        <f>'13'!D69+'22'!D69</f>
        <v>1153</v>
      </c>
      <c r="E69" s="61">
        <f>'13'!E69+'22'!E69</f>
        <v>227</v>
      </c>
      <c r="F69" s="61">
        <f>'13'!F69+'22'!F69</f>
        <v>4248</v>
      </c>
      <c r="G69" s="61">
        <f>'13'!G69+'22'!G69</f>
        <v>773</v>
      </c>
      <c r="H69" s="61">
        <f>'13'!H69+'22'!H69</f>
        <v>952</v>
      </c>
      <c r="I69" s="61">
        <f>'13'!I69+'22'!I69</f>
        <v>933</v>
      </c>
      <c r="J69" s="61">
        <f>'13'!J69+'22'!J69</f>
        <v>3446</v>
      </c>
      <c r="K69" s="61">
        <f>'13'!K69+'22'!K69</f>
        <v>299</v>
      </c>
      <c r="L69" s="397" t="s">
        <v>160</v>
      </c>
      <c r="M69" s="398"/>
    </row>
    <row r="70" spans="2:13" ht="33" customHeight="1">
      <c r="B70" s="110" t="s">
        <v>161</v>
      </c>
      <c r="C70" s="111">
        <f t="shared" si="11"/>
        <v>5832</v>
      </c>
      <c r="D70" s="62">
        <f>'13'!D70+'22'!D70</f>
        <v>536</v>
      </c>
      <c r="E70" s="62">
        <f>'13'!E70+'22'!E70</f>
        <v>270</v>
      </c>
      <c r="F70" s="62">
        <f>'13'!F70+'22'!F70</f>
        <v>1760</v>
      </c>
      <c r="G70" s="62">
        <f>'13'!G70+'22'!G70</f>
        <v>552</v>
      </c>
      <c r="H70" s="62">
        <f>'13'!H70+'22'!H70</f>
        <v>347</v>
      </c>
      <c r="I70" s="62">
        <f>'13'!I70+'22'!I70</f>
        <v>1191</v>
      </c>
      <c r="J70" s="62">
        <f>'13'!J70+'22'!J70</f>
        <v>946</v>
      </c>
      <c r="K70" s="62">
        <f>'13'!K70+'22'!K70</f>
        <v>230</v>
      </c>
      <c r="L70" s="399" t="s">
        <v>163</v>
      </c>
      <c r="M70" s="400"/>
    </row>
    <row r="71" spans="2:13" ht="33" customHeight="1">
      <c r="B71" s="108" t="s">
        <v>3</v>
      </c>
      <c r="C71" s="109"/>
      <c r="D71" s="61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3" ht="33" customHeight="1">
      <c r="B72" s="110" t="s">
        <v>157</v>
      </c>
      <c r="C72" s="111">
        <f t="shared" ref="C72:C74" si="12">SUM(D72:K72)</f>
        <v>17688</v>
      </c>
      <c r="D72" s="62">
        <f>'13'!D72+'22'!D72</f>
        <v>1757</v>
      </c>
      <c r="E72" s="62">
        <f>'13'!E72+'22'!E72</f>
        <v>2176</v>
      </c>
      <c r="F72" s="62">
        <f>'13'!F72+'22'!F72</f>
        <v>3907</v>
      </c>
      <c r="G72" s="62">
        <f>'13'!G72+'22'!G72</f>
        <v>2277</v>
      </c>
      <c r="H72" s="62">
        <f>'13'!H72+'22'!H72</f>
        <v>299</v>
      </c>
      <c r="I72" s="62">
        <f>'13'!I72+'22'!I72</f>
        <v>2178</v>
      </c>
      <c r="J72" s="62">
        <f>'13'!J72+'22'!J72</f>
        <v>2601</v>
      </c>
      <c r="K72" s="62">
        <f>'13'!K72+'22'!K72</f>
        <v>2493</v>
      </c>
      <c r="L72" s="399" t="s">
        <v>158</v>
      </c>
      <c r="M72" s="400"/>
    </row>
    <row r="73" spans="2:13" ht="33" customHeight="1">
      <c r="B73" s="255" t="s">
        <v>159</v>
      </c>
      <c r="C73" s="109">
        <f t="shared" si="12"/>
        <v>9086</v>
      </c>
      <c r="D73" s="61">
        <f>'13'!D73+'22'!D73</f>
        <v>1159</v>
      </c>
      <c r="E73" s="61">
        <f>'13'!E73+'22'!E73</f>
        <v>192</v>
      </c>
      <c r="F73" s="61">
        <f>'13'!F73+'22'!F73</f>
        <v>4505</v>
      </c>
      <c r="G73" s="61">
        <f>'13'!G73+'22'!G73</f>
        <v>839</v>
      </c>
      <c r="H73" s="61">
        <f>'13'!H73+'22'!H73</f>
        <v>88</v>
      </c>
      <c r="I73" s="61">
        <f>'13'!I73+'22'!I73</f>
        <v>797</v>
      </c>
      <c r="J73" s="61">
        <f>'13'!J73+'22'!J73</f>
        <v>950</v>
      </c>
      <c r="K73" s="61">
        <f>'13'!K73+'22'!K73</f>
        <v>556</v>
      </c>
      <c r="L73" s="397" t="s">
        <v>160</v>
      </c>
      <c r="M73" s="398"/>
    </row>
    <row r="74" spans="2:13" ht="33" customHeight="1">
      <c r="B74" s="110" t="s">
        <v>161</v>
      </c>
      <c r="C74" s="111">
        <f t="shared" si="12"/>
        <v>1828</v>
      </c>
      <c r="D74" s="62">
        <f>'13'!D74+'22'!D74</f>
        <v>241</v>
      </c>
      <c r="E74" s="62">
        <f>'13'!E74+'22'!E74</f>
        <v>125</v>
      </c>
      <c r="F74" s="62">
        <f>'13'!F74+'22'!F74</f>
        <v>893</v>
      </c>
      <c r="G74" s="62">
        <f>'13'!G74+'22'!G74</f>
        <v>108</v>
      </c>
      <c r="H74" s="62">
        <f>'13'!H74+'22'!H74</f>
        <v>0</v>
      </c>
      <c r="I74" s="62">
        <f>'13'!I74+'22'!I74</f>
        <v>293</v>
      </c>
      <c r="J74" s="62">
        <f>'13'!J74+'22'!J74</f>
        <v>0</v>
      </c>
      <c r="K74" s="62">
        <f>'13'!K74+'22'!K74</f>
        <v>168</v>
      </c>
      <c r="L74" s="399" t="s">
        <v>163</v>
      </c>
      <c r="M74" s="400"/>
    </row>
    <row r="75" spans="2:13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</row>
    <row r="76" spans="2:13" ht="30.75">
      <c r="B76" s="118" t="s">
        <v>157</v>
      </c>
      <c r="C76" s="196">
        <f t="shared" ref="C76:J78" si="13">C12+C16+C20+C24+C28+C32+C36+C52+C56+C60+C64+C68+C72</f>
        <v>1692353</v>
      </c>
      <c r="D76" s="196">
        <f t="shared" si="13"/>
        <v>125421</v>
      </c>
      <c r="E76" s="196">
        <f t="shared" si="13"/>
        <v>142847</v>
      </c>
      <c r="F76" s="196">
        <f t="shared" si="13"/>
        <v>506577</v>
      </c>
      <c r="G76" s="196">
        <f t="shared" si="13"/>
        <v>172617</v>
      </c>
      <c r="H76" s="196">
        <f t="shared" si="13"/>
        <v>46297</v>
      </c>
      <c r="I76" s="196">
        <f t="shared" si="13"/>
        <v>120768</v>
      </c>
      <c r="J76" s="196">
        <f t="shared" si="13"/>
        <v>345050</v>
      </c>
      <c r="K76" s="196">
        <f>K12+K16+K20+K24+K28+K32+K36+K52+K56+K60+K64+K68+K72</f>
        <v>232776</v>
      </c>
      <c r="L76" s="120" t="s">
        <v>158</v>
      </c>
      <c r="M76" s="121"/>
    </row>
    <row r="77" spans="2:13" ht="30.75">
      <c r="B77" s="118" t="s">
        <v>159</v>
      </c>
      <c r="C77" s="119">
        <f t="shared" si="13"/>
        <v>644681</v>
      </c>
      <c r="D77" s="119">
        <f t="shared" si="13"/>
        <v>56509</v>
      </c>
      <c r="E77" s="119">
        <f t="shared" si="13"/>
        <v>48027</v>
      </c>
      <c r="F77" s="119">
        <f t="shared" si="13"/>
        <v>226089</v>
      </c>
      <c r="G77" s="119">
        <f t="shared" si="13"/>
        <v>30008</v>
      </c>
      <c r="H77" s="119">
        <f t="shared" si="13"/>
        <v>21357</v>
      </c>
      <c r="I77" s="119">
        <f t="shared" si="13"/>
        <v>61125</v>
      </c>
      <c r="J77" s="119">
        <f t="shared" si="13"/>
        <v>163721</v>
      </c>
      <c r="K77" s="119">
        <f>K13+K17+K21+K25+K29+K33+K37+K53+K57+K61+K65+K69+K73</f>
        <v>37845</v>
      </c>
      <c r="L77" s="120" t="s">
        <v>160</v>
      </c>
      <c r="M77" s="121"/>
    </row>
    <row r="78" spans="2:13" ht="30.75">
      <c r="B78" s="122" t="s">
        <v>161</v>
      </c>
      <c r="C78" s="119">
        <f t="shared" si="13"/>
        <v>286969</v>
      </c>
      <c r="D78" s="119">
        <f t="shared" si="13"/>
        <v>44580</v>
      </c>
      <c r="E78" s="119">
        <f t="shared" si="13"/>
        <v>33534</v>
      </c>
      <c r="F78" s="119">
        <f t="shared" si="13"/>
        <v>100470</v>
      </c>
      <c r="G78" s="119">
        <f t="shared" si="13"/>
        <v>12060</v>
      </c>
      <c r="H78" s="119">
        <f t="shared" si="13"/>
        <v>7016</v>
      </c>
      <c r="I78" s="119">
        <f t="shared" si="13"/>
        <v>57091</v>
      </c>
      <c r="J78" s="119">
        <f t="shared" si="13"/>
        <v>15145</v>
      </c>
      <c r="K78" s="119">
        <f>K14+K18+K22+K26+K30+K34+K38+K54+K58+K62+K66+K70+K74</f>
        <v>17073</v>
      </c>
      <c r="L78" s="123" t="s">
        <v>163</v>
      </c>
      <c r="M78" s="124"/>
    </row>
    <row r="79" spans="2:13" ht="30.75" customHeight="1">
      <c r="B79" s="406" t="s">
        <v>741</v>
      </c>
      <c r="C79" s="406"/>
      <c r="D79" s="406"/>
      <c r="E79" s="406"/>
      <c r="F79" s="302"/>
      <c r="G79" s="302"/>
      <c r="H79" s="302"/>
      <c r="I79" s="405" t="s">
        <v>740</v>
      </c>
      <c r="J79" s="405"/>
      <c r="K79" s="405"/>
      <c r="L79" s="405"/>
      <c r="M79" s="405"/>
    </row>
    <row r="80" spans="2:13" ht="28.5" customHeight="1">
      <c r="B80" s="403" t="s">
        <v>510</v>
      </c>
      <c r="C80" s="403"/>
      <c r="D80" s="403"/>
      <c r="E80" s="403"/>
      <c r="F80" s="125"/>
      <c r="G80" s="125"/>
      <c r="H80" s="125"/>
      <c r="I80" s="125"/>
      <c r="J80" s="125"/>
      <c r="K80" s="404" t="s">
        <v>282</v>
      </c>
      <c r="L80" s="404"/>
      <c r="M80" s="404"/>
    </row>
    <row r="81" spans="2:14" s="50" customFormat="1" ht="24" customHeight="1"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</row>
    <row r="84" spans="2:14" ht="35.25">
      <c r="B84" s="194"/>
      <c r="C84" s="303"/>
    </row>
    <row r="401" spans="2:2">
      <c r="B401" s="50" t="s">
        <v>698</v>
      </c>
    </row>
    <row r="403" spans="2:2">
      <c r="B403" s="50" t="s">
        <v>699</v>
      </c>
    </row>
  </sheetData>
  <mergeCells count="87"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C46:K46"/>
    <mergeCell ref="C47:C49"/>
    <mergeCell ref="D47:D49"/>
    <mergeCell ref="E47:E49"/>
    <mergeCell ref="F47:F49"/>
    <mergeCell ref="G47:H47"/>
    <mergeCell ref="I47:I49"/>
    <mergeCell ref="J47:K47"/>
    <mergeCell ref="L46:M49"/>
    <mergeCell ref="B46:B49"/>
    <mergeCell ref="L60:M60"/>
    <mergeCell ref="G48:H48"/>
    <mergeCell ref="J48:K48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72:M7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3:M73"/>
    <mergeCell ref="L74:M74"/>
    <mergeCell ref="L75:M75"/>
    <mergeCell ref="B80:E80"/>
    <mergeCell ref="K80:M80"/>
    <mergeCell ref="I79:M79"/>
    <mergeCell ref="B79:E79"/>
  </mergeCells>
  <conditionalFormatting sqref="A85:XFD1048576 A84 C84:XFD84 A1:XFD83">
    <cfRule type="cellIs" dxfId="8" priority="1" operator="lessThan">
      <formula>0</formula>
    </cfRule>
  </conditionalFormatting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8" orientation="landscape" horizontalDpi="300" verticalDpi="300" r:id="rId1"/>
  <headerFooter alignWithMargins="0"/>
  <rowBreaks count="1" manualBreakCount="1">
    <brk id="39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03"/>
  <sheetViews>
    <sheetView showGridLines="0" view="pageBreakPreview" topLeftCell="A28" zoomScale="60" zoomScaleNormal="75" workbookViewId="0">
      <selection activeCell="L46" sqref="L46:M5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4" width="8.625" style="51" customWidth="1"/>
    <col min="15" max="16" width="29.875" style="51" bestFit="1" customWidth="1"/>
    <col min="17" max="17" width="10.875" style="51" bestFit="1" customWidth="1"/>
    <col min="18" max="18" width="9.5" style="51" bestFit="1" customWidth="1"/>
    <col min="19" max="254" width="9" style="51"/>
    <col min="255" max="255" width="26.875" style="51" customWidth="1"/>
    <col min="256" max="262" width="16.875" style="51" customWidth="1"/>
    <col min="263" max="263" width="13.375" style="51" customWidth="1"/>
    <col min="264" max="264" width="26.875" style="51" customWidth="1"/>
    <col min="265" max="265" width="9" style="51"/>
    <col min="266" max="266" width="33" style="51" bestFit="1" customWidth="1"/>
    <col min="267" max="270" width="29.875" style="51" customWidth="1"/>
    <col min="271" max="272" width="29.875" style="51" bestFit="1" customWidth="1"/>
    <col min="273" max="273" width="10.875" style="51" bestFit="1" customWidth="1"/>
    <col min="274" max="274" width="9.5" style="51" bestFit="1" customWidth="1"/>
    <col min="275" max="510" width="9" style="51"/>
    <col min="511" max="511" width="26.875" style="51" customWidth="1"/>
    <col min="512" max="518" width="16.875" style="51" customWidth="1"/>
    <col min="519" max="519" width="13.375" style="51" customWidth="1"/>
    <col min="520" max="520" width="26.875" style="51" customWidth="1"/>
    <col min="521" max="521" width="9" style="51"/>
    <col min="522" max="522" width="33" style="51" bestFit="1" customWidth="1"/>
    <col min="523" max="526" width="29.875" style="51" customWidth="1"/>
    <col min="527" max="528" width="29.875" style="51" bestFit="1" customWidth="1"/>
    <col min="529" max="529" width="10.875" style="51" bestFit="1" customWidth="1"/>
    <col min="530" max="530" width="9.5" style="51" bestFit="1" customWidth="1"/>
    <col min="531" max="766" width="9" style="51"/>
    <col min="767" max="767" width="26.875" style="51" customWidth="1"/>
    <col min="768" max="774" width="16.875" style="51" customWidth="1"/>
    <col min="775" max="775" width="13.375" style="51" customWidth="1"/>
    <col min="776" max="776" width="26.875" style="51" customWidth="1"/>
    <col min="777" max="777" width="9" style="51"/>
    <col min="778" max="778" width="33" style="51" bestFit="1" customWidth="1"/>
    <col min="779" max="782" width="29.875" style="51" customWidth="1"/>
    <col min="783" max="784" width="29.875" style="51" bestFit="1" customWidth="1"/>
    <col min="785" max="785" width="10.875" style="51" bestFit="1" customWidth="1"/>
    <col min="786" max="786" width="9.5" style="51" bestFit="1" customWidth="1"/>
    <col min="787" max="1022" width="9" style="51"/>
    <col min="1023" max="1023" width="26.875" style="51" customWidth="1"/>
    <col min="1024" max="1030" width="16.875" style="51" customWidth="1"/>
    <col min="1031" max="1031" width="13.375" style="51" customWidth="1"/>
    <col min="1032" max="1032" width="26.875" style="51" customWidth="1"/>
    <col min="1033" max="1033" width="9" style="51"/>
    <col min="1034" max="1034" width="33" style="51" bestFit="1" customWidth="1"/>
    <col min="1035" max="1038" width="29.875" style="51" customWidth="1"/>
    <col min="1039" max="1040" width="29.875" style="51" bestFit="1" customWidth="1"/>
    <col min="1041" max="1041" width="10.875" style="51" bestFit="1" customWidth="1"/>
    <col min="1042" max="1042" width="9.5" style="51" bestFit="1" customWidth="1"/>
    <col min="1043" max="1278" width="9" style="51"/>
    <col min="1279" max="1279" width="26.875" style="51" customWidth="1"/>
    <col min="1280" max="1286" width="16.875" style="51" customWidth="1"/>
    <col min="1287" max="1287" width="13.375" style="51" customWidth="1"/>
    <col min="1288" max="1288" width="26.875" style="51" customWidth="1"/>
    <col min="1289" max="1289" width="9" style="51"/>
    <col min="1290" max="1290" width="33" style="51" bestFit="1" customWidth="1"/>
    <col min="1291" max="1294" width="29.875" style="51" customWidth="1"/>
    <col min="1295" max="1296" width="29.875" style="51" bestFit="1" customWidth="1"/>
    <col min="1297" max="1297" width="10.875" style="51" bestFit="1" customWidth="1"/>
    <col min="1298" max="1298" width="9.5" style="51" bestFit="1" customWidth="1"/>
    <col min="1299" max="1534" width="9" style="51"/>
    <col min="1535" max="1535" width="26.875" style="51" customWidth="1"/>
    <col min="1536" max="1542" width="16.875" style="51" customWidth="1"/>
    <col min="1543" max="1543" width="13.375" style="51" customWidth="1"/>
    <col min="1544" max="1544" width="26.875" style="51" customWidth="1"/>
    <col min="1545" max="1545" width="9" style="51"/>
    <col min="1546" max="1546" width="33" style="51" bestFit="1" customWidth="1"/>
    <col min="1547" max="1550" width="29.875" style="51" customWidth="1"/>
    <col min="1551" max="1552" width="29.875" style="51" bestFit="1" customWidth="1"/>
    <col min="1553" max="1553" width="10.875" style="51" bestFit="1" customWidth="1"/>
    <col min="1554" max="1554" width="9.5" style="51" bestFit="1" customWidth="1"/>
    <col min="1555" max="1790" width="9" style="51"/>
    <col min="1791" max="1791" width="26.875" style="51" customWidth="1"/>
    <col min="1792" max="1798" width="16.875" style="51" customWidth="1"/>
    <col min="1799" max="1799" width="13.375" style="51" customWidth="1"/>
    <col min="1800" max="1800" width="26.875" style="51" customWidth="1"/>
    <col min="1801" max="1801" width="9" style="51"/>
    <col min="1802" max="1802" width="33" style="51" bestFit="1" customWidth="1"/>
    <col min="1803" max="1806" width="29.875" style="51" customWidth="1"/>
    <col min="1807" max="1808" width="29.875" style="51" bestFit="1" customWidth="1"/>
    <col min="1809" max="1809" width="10.875" style="51" bestFit="1" customWidth="1"/>
    <col min="1810" max="1810" width="9.5" style="51" bestFit="1" customWidth="1"/>
    <col min="1811" max="2046" width="9" style="51"/>
    <col min="2047" max="2047" width="26.875" style="51" customWidth="1"/>
    <col min="2048" max="2054" width="16.875" style="51" customWidth="1"/>
    <col min="2055" max="2055" width="13.375" style="51" customWidth="1"/>
    <col min="2056" max="2056" width="26.875" style="51" customWidth="1"/>
    <col min="2057" max="2057" width="9" style="51"/>
    <col min="2058" max="2058" width="33" style="51" bestFit="1" customWidth="1"/>
    <col min="2059" max="2062" width="29.875" style="51" customWidth="1"/>
    <col min="2063" max="2064" width="29.875" style="51" bestFit="1" customWidth="1"/>
    <col min="2065" max="2065" width="10.875" style="51" bestFit="1" customWidth="1"/>
    <col min="2066" max="2066" width="9.5" style="51" bestFit="1" customWidth="1"/>
    <col min="2067" max="2302" width="9" style="51"/>
    <col min="2303" max="2303" width="26.875" style="51" customWidth="1"/>
    <col min="2304" max="2310" width="16.875" style="51" customWidth="1"/>
    <col min="2311" max="2311" width="13.375" style="51" customWidth="1"/>
    <col min="2312" max="2312" width="26.875" style="51" customWidth="1"/>
    <col min="2313" max="2313" width="9" style="51"/>
    <col min="2314" max="2314" width="33" style="51" bestFit="1" customWidth="1"/>
    <col min="2315" max="2318" width="29.875" style="51" customWidth="1"/>
    <col min="2319" max="2320" width="29.875" style="51" bestFit="1" customWidth="1"/>
    <col min="2321" max="2321" width="10.875" style="51" bestFit="1" customWidth="1"/>
    <col min="2322" max="2322" width="9.5" style="51" bestFit="1" customWidth="1"/>
    <col min="2323" max="2558" width="9" style="51"/>
    <col min="2559" max="2559" width="26.875" style="51" customWidth="1"/>
    <col min="2560" max="2566" width="16.875" style="51" customWidth="1"/>
    <col min="2567" max="2567" width="13.375" style="51" customWidth="1"/>
    <col min="2568" max="2568" width="26.875" style="51" customWidth="1"/>
    <col min="2569" max="2569" width="9" style="51"/>
    <col min="2570" max="2570" width="33" style="51" bestFit="1" customWidth="1"/>
    <col min="2571" max="2574" width="29.875" style="51" customWidth="1"/>
    <col min="2575" max="2576" width="29.875" style="51" bestFit="1" customWidth="1"/>
    <col min="2577" max="2577" width="10.875" style="51" bestFit="1" customWidth="1"/>
    <col min="2578" max="2578" width="9.5" style="51" bestFit="1" customWidth="1"/>
    <col min="2579" max="2814" width="9" style="51"/>
    <col min="2815" max="2815" width="26.875" style="51" customWidth="1"/>
    <col min="2816" max="2822" width="16.875" style="51" customWidth="1"/>
    <col min="2823" max="2823" width="13.375" style="51" customWidth="1"/>
    <col min="2824" max="2824" width="26.875" style="51" customWidth="1"/>
    <col min="2825" max="2825" width="9" style="51"/>
    <col min="2826" max="2826" width="33" style="51" bestFit="1" customWidth="1"/>
    <col min="2827" max="2830" width="29.875" style="51" customWidth="1"/>
    <col min="2831" max="2832" width="29.875" style="51" bestFit="1" customWidth="1"/>
    <col min="2833" max="2833" width="10.875" style="51" bestFit="1" customWidth="1"/>
    <col min="2834" max="2834" width="9.5" style="51" bestFit="1" customWidth="1"/>
    <col min="2835" max="3070" width="9" style="51"/>
    <col min="3071" max="3071" width="26.875" style="51" customWidth="1"/>
    <col min="3072" max="3078" width="16.875" style="51" customWidth="1"/>
    <col min="3079" max="3079" width="13.375" style="51" customWidth="1"/>
    <col min="3080" max="3080" width="26.875" style="51" customWidth="1"/>
    <col min="3081" max="3081" width="9" style="51"/>
    <col min="3082" max="3082" width="33" style="51" bestFit="1" customWidth="1"/>
    <col min="3083" max="3086" width="29.875" style="51" customWidth="1"/>
    <col min="3087" max="3088" width="29.875" style="51" bestFit="1" customWidth="1"/>
    <col min="3089" max="3089" width="10.875" style="51" bestFit="1" customWidth="1"/>
    <col min="3090" max="3090" width="9.5" style="51" bestFit="1" customWidth="1"/>
    <col min="3091" max="3326" width="9" style="51"/>
    <col min="3327" max="3327" width="26.875" style="51" customWidth="1"/>
    <col min="3328" max="3334" width="16.875" style="51" customWidth="1"/>
    <col min="3335" max="3335" width="13.375" style="51" customWidth="1"/>
    <col min="3336" max="3336" width="26.875" style="51" customWidth="1"/>
    <col min="3337" max="3337" width="9" style="51"/>
    <col min="3338" max="3338" width="33" style="51" bestFit="1" customWidth="1"/>
    <col min="3339" max="3342" width="29.875" style="51" customWidth="1"/>
    <col min="3343" max="3344" width="29.875" style="51" bestFit="1" customWidth="1"/>
    <col min="3345" max="3345" width="10.875" style="51" bestFit="1" customWidth="1"/>
    <col min="3346" max="3346" width="9.5" style="51" bestFit="1" customWidth="1"/>
    <col min="3347" max="3582" width="9" style="51"/>
    <col min="3583" max="3583" width="26.875" style="51" customWidth="1"/>
    <col min="3584" max="3590" width="16.875" style="51" customWidth="1"/>
    <col min="3591" max="3591" width="13.375" style="51" customWidth="1"/>
    <col min="3592" max="3592" width="26.875" style="51" customWidth="1"/>
    <col min="3593" max="3593" width="9" style="51"/>
    <col min="3594" max="3594" width="33" style="51" bestFit="1" customWidth="1"/>
    <col min="3595" max="3598" width="29.875" style="51" customWidth="1"/>
    <col min="3599" max="3600" width="29.875" style="51" bestFit="1" customWidth="1"/>
    <col min="3601" max="3601" width="10.875" style="51" bestFit="1" customWidth="1"/>
    <col min="3602" max="3602" width="9.5" style="51" bestFit="1" customWidth="1"/>
    <col min="3603" max="3838" width="9" style="51"/>
    <col min="3839" max="3839" width="26.875" style="51" customWidth="1"/>
    <col min="3840" max="3846" width="16.875" style="51" customWidth="1"/>
    <col min="3847" max="3847" width="13.375" style="51" customWidth="1"/>
    <col min="3848" max="3848" width="26.875" style="51" customWidth="1"/>
    <col min="3849" max="3849" width="9" style="51"/>
    <col min="3850" max="3850" width="33" style="51" bestFit="1" customWidth="1"/>
    <col min="3851" max="3854" width="29.875" style="51" customWidth="1"/>
    <col min="3855" max="3856" width="29.875" style="51" bestFit="1" customWidth="1"/>
    <col min="3857" max="3857" width="10.875" style="51" bestFit="1" customWidth="1"/>
    <col min="3858" max="3858" width="9.5" style="51" bestFit="1" customWidth="1"/>
    <col min="3859" max="4094" width="9" style="51"/>
    <col min="4095" max="4095" width="26.875" style="51" customWidth="1"/>
    <col min="4096" max="4102" width="16.875" style="51" customWidth="1"/>
    <col min="4103" max="4103" width="13.375" style="51" customWidth="1"/>
    <col min="4104" max="4104" width="26.875" style="51" customWidth="1"/>
    <col min="4105" max="4105" width="9" style="51"/>
    <col min="4106" max="4106" width="33" style="51" bestFit="1" customWidth="1"/>
    <col min="4107" max="4110" width="29.875" style="51" customWidth="1"/>
    <col min="4111" max="4112" width="29.875" style="51" bestFit="1" customWidth="1"/>
    <col min="4113" max="4113" width="10.875" style="51" bestFit="1" customWidth="1"/>
    <col min="4114" max="4114" width="9.5" style="51" bestFit="1" customWidth="1"/>
    <col min="4115" max="4350" width="9" style="51"/>
    <col min="4351" max="4351" width="26.875" style="51" customWidth="1"/>
    <col min="4352" max="4358" width="16.875" style="51" customWidth="1"/>
    <col min="4359" max="4359" width="13.375" style="51" customWidth="1"/>
    <col min="4360" max="4360" width="26.875" style="51" customWidth="1"/>
    <col min="4361" max="4361" width="9" style="51"/>
    <col min="4362" max="4362" width="33" style="51" bestFit="1" customWidth="1"/>
    <col min="4363" max="4366" width="29.875" style="51" customWidth="1"/>
    <col min="4367" max="4368" width="29.875" style="51" bestFit="1" customWidth="1"/>
    <col min="4369" max="4369" width="10.875" style="51" bestFit="1" customWidth="1"/>
    <col min="4370" max="4370" width="9.5" style="51" bestFit="1" customWidth="1"/>
    <col min="4371" max="4606" width="9" style="51"/>
    <col min="4607" max="4607" width="26.875" style="51" customWidth="1"/>
    <col min="4608" max="4614" width="16.875" style="51" customWidth="1"/>
    <col min="4615" max="4615" width="13.375" style="51" customWidth="1"/>
    <col min="4616" max="4616" width="26.875" style="51" customWidth="1"/>
    <col min="4617" max="4617" width="9" style="51"/>
    <col min="4618" max="4618" width="33" style="51" bestFit="1" customWidth="1"/>
    <col min="4619" max="4622" width="29.875" style="51" customWidth="1"/>
    <col min="4623" max="4624" width="29.875" style="51" bestFit="1" customWidth="1"/>
    <col min="4625" max="4625" width="10.875" style="51" bestFit="1" customWidth="1"/>
    <col min="4626" max="4626" width="9.5" style="51" bestFit="1" customWidth="1"/>
    <col min="4627" max="4862" width="9" style="51"/>
    <col min="4863" max="4863" width="26.875" style="51" customWidth="1"/>
    <col min="4864" max="4870" width="16.875" style="51" customWidth="1"/>
    <col min="4871" max="4871" width="13.375" style="51" customWidth="1"/>
    <col min="4872" max="4872" width="26.875" style="51" customWidth="1"/>
    <col min="4873" max="4873" width="9" style="51"/>
    <col min="4874" max="4874" width="33" style="51" bestFit="1" customWidth="1"/>
    <col min="4875" max="4878" width="29.875" style="51" customWidth="1"/>
    <col min="4879" max="4880" width="29.875" style="51" bestFit="1" customWidth="1"/>
    <col min="4881" max="4881" width="10.875" style="51" bestFit="1" customWidth="1"/>
    <col min="4882" max="4882" width="9.5" style="51" bestFit="1" customWidth="1"/>
    <col min="4883" max="5118" width="9" style="51"/>
    <col min="5119" max="5119" width="26.875" style="51" customWidth="1"/>
    <col min="5120" max="5126" width="16.875" style="51" customWidth="1"/>
    <col min="5127" max="5127" width="13.375" style="51" customWidth="1"/>
    <col min="5128" max="5128" width="26.875" style="51" customWidth="1"/>
    <col min="5129" max="5129" width="9" style="51"/>
    <col min="5130" max="5130" width="33" style="51" bestFit="1" customWidth="1"/>
    <col min="5131" max="5134" width="29.875" style="51" customWidth="1"/>
    <col min="5135" max="5136" width="29.875" style="51" bestFit="1" customWidth="1"/>
    <col min="5137" max="5137" width="10.875" style="51" bestFit="1" customWidth="1"/>
    <col min="5138" max="5138" width="9.5" style="51" bestFit="1" customWidth="1"/>
    <col min="5139" max="5374" width="9" style="51"/>
    <col min="5375" max="5375" width="26.875" style="51" customWidth="1"/>
    <col min="5376" max="5382" width="16.875" style="51" customWidth="1"/>
    <col min="5383" max="5383" width="13.375" style="51" customWidth="1"/>
    <col min="5384" max="5384" width="26.875" style="51" customWidth="1"/>
    <col min="5385" max="5385" width="9" style="51"/>
    <col min="5386" max="5386" width="33" style="51" bestFit="1" customWidth="1"/>
    <col min="5387" max="5390" width="29.875" style="51" customWidth="1"/>
    <col min="5391" max="5392" width="29.875" style="51" bestFit="1" customWidth="1"/>
    <col min="5393" max="5393" width="10.875" style="51" bestFit="1" customWidth="1"/>
    <col min="5394" max="5394" width="9.5" style="51" bestFit="1" customWidth="1"/>
    <col min="5395" max="5630" width="9" style="51"/>
    <col min="5631" max="5631" width="26.875" style="51" customWidth="1"/>
    <col min="5632" max="5638" width="16.875" style="51" customWidth="1"/>
    <col min="5639" max="5639" width="13.375" style="51" customWidth="1"/>
    <col min="5640" max="5640" width="26.875" style="51" customWidth="1"/>
    <col min="5641" max="5641" width="9" style="51"/>
    <col min="5642" max="5642" width="33" style="51" bestFit="1" customWidth="1"/>
    <col min="5643" max="5646" width="29.875" style="51" customWidth="1"/>
    <col min="5647" max="5648" width="29.875" style="51" bestFit="1" customWidth="1"/>
    <col min="5649" max="5649" width="10.875" style="51" bestFit="1" customWidth="1"/>
    <col min="5650" max="5650" width="9.5" style="51" bestFit="1" customWidth="1"/>
    <col min="5651" max="5886" width="9" style="51"/>
    <col min="5887" max="5887" width="26.875" style="51" customWidth="1"/>
    <col min="5888" max="5894" width="16.875" style="51" customWidth="1"/>
    <col min="5895" max="5895" width="13.375" style="51" customWidth="1"/>
    <col min="5896" max="5896" width="26.875" style="51" customWidth="1"/>
    <col min="5897" max="5897" width="9" style="51"/>
    <col min="5898" max="5898" width="33" style="51" bestFit="1" customWidth="1"/>
    <col min="5899" max="5902" width="29.875" style="51" customWidth="1"/>
    <col min="5903" max="5904" width="29.875" style="51" bestFit="1" customWidth="1"/>
    <col min="5905" max="5905" width="10.875" style="51" bestFit="1" customWidth="1"/>
    <col min="5906" max="5906" width="9.5" style="51" bestFit="1" customWidth="1"/>
    <col min="5907" max="6142" width="9" style="51"/>
    <col min="6143" max="6143" width="26.875" style="51" customWidth="1"/>
    <col min="6144" max="6150" width="16.875" style="51" customWidth="1"/>
    <col min="6151" max="6151" width="13.375" style="51" customWidth="1"/>
    <col min="6152" max="6152" width="26.875" style="51" customWidth="1"/>
    <col min="6153" max="6153" width="9" style="51"/>
    <col min="6154" max="6154" width="33" style="51" bestFit="1" customWidth="1"/>
    <col min="6155" max="6158" width="29.875" style="51" customWidth="1"/>
    <col min="6159" max="6160" width="29.875" style="51" bestFit="1" customWidth="1"/>
    <col min="6161" max="6161" width="10.875" style="51" bestFit="1" customWidth="1"/>
    <col min="6162" max="6162" width="9.5" style="51" bestFit="1" customWidth="1"/>
    <col min="6163" max="6398" width="9" style="51"/>
    <col min="6399" max="6399" width="26.875" style="51" customWidth="1"/>
    <col min="6400" max="6406" width="16.875" style="51" customWidth="1"/>
    <col min="6407" max="6407" width="13.375" style="51" customWidth="1"/>
    <col min="6408" max="6408" width="26.875" style="51" customWidth="1"/>
    <col min="6409" max="6409" width="9" style="51"/>
    <col min="6410" max="6410" width="33" style="51" bestFit="1" customWidth="1"/>
    <col min="6411" max="6414" width="29.875" style="51" customWidth="1"/>
    <col min="6415" max="6416" width="29.875" style="51" bestFit="1" customWidth="1"/>
    <col min="6417" max="6417" width="10.875" style="51" bestFit="1" customWidth="1"/>
    <col min="6418" max="6418" width="9.5" style="51" bestFit="1" customWidth="1"/>
    <col min="6419" max="6654" width="9" style="51"/>
    <col min="6655" max="6655" width="26.875" style="51" customWidth="1"/>
    <col min="6656" max="6662" width="16.875" style="51" customWidth="1"/>
    <col min="6663" max="6663" width="13.375" style="51" customWidth="1"/>
    <col min="6664" max="6664" width="26.875" style="51" customWidth="1"/>
    <col min="6665" max="6665" width="9" style="51"/>
    <col min="6666" max="6666" width="33" style="51" bestFit="1" customWidth="1"/>
    <col min="6667" max="6670" width="29.875" style="51" customWidth="1"/>
    <col min="6671" max="6672" width="29.875" style="51" bestFit="1" customWidth="1"/>
    <col min="6673" max="6673" width="10.875" style="51" bestFit="1" customWidth="1"/>
    <col min="6674" max="6674" width="9.5" style="51" bestFit="1" customWidth="1"/>
    <col min="6675" max="6910" width="9" style="51"/>
    <col min="6911" max="6911" width="26.875" style="51" customWidth="1"/>
    <col min="6912" max="6918" width="16.875" style="51" customWidth="1"/>
    <col min="6919" max="6919" width="13.375" style="51" customWidth="1"/>
    <col min="6920" max="6920" width="26.875" style="51" customWidth="1"/>
    <col min="6921" max="6921" width="9" style="51"/>
    <col min="6922" max="6922" width="33" style="51" bestFit="1" customWidth="1"/>
    <col min="6923" max="6926" width="29.875" style="51" customWidth="1"/>
    <col min="6927" max="6928" width="29.875" style="51" bestFit="1" customWidth="1"/>
    <col min="6929" max="6929" width="10.875" style="51" bestFit="1" customWidth="1"/>
    <col min="6930" max="6930" width="9.5" style="51" bestFit="1" customWidth="1"/>
    <col min="6931" max="7166" width="9" style="51"/>
    <col min="7167" max="7167" width="26.875" style="51" customWidth="1"/>
    <col min="7168" max="7174" width="16.875" style="51" customWidth="1"/>
    <col min="7175" max="7175" width="13.375" style="51" customWidth="1"/>
    <col min="7176" max="7176" width="26.875" style="51" customWidth="1"/>
    <col min="7177" max="7177" width="9" style="51"/>
    <col min="7178" max="7178" width="33" style="51" bestFit="1" customWidth="1"/>
    <col min="7179" max="7182" width="29.875" style="51" customWidth="1"/>
    <col min="7183" max="7184" width="29.875" style="51" bestFit="1" customWidth="1"/>
    <col min="7185" max="7185" width="10.875" style="51" bestFit="1" customWidth="1"/>
    <col min="7186" max="7186" width="9.5" style="51" bestFit="1" customWidth="1"/>
    <col min="7187" max="7422" width="9" style="51"/>
    <col min="7423" max="7423" width="26.875" style="51" customWidth="1"/>
    <col min="7424" max="7430" width="16.875" style="51" customWidth="1"/>
    <col min="7431" max="7431" width="13.375" style="51" customWidth="1"/>
    <col min="7432" max="7432" width="26.875" style="51" customWidth="1"/>
    <col min="7433" max="7433" width="9" style="51"/>
    <col min="7434" max="7434" width="33" style="51" bestFit="1" customWidth="1"/>
    <col min="7435" max="7438" width="29.875" style="51" customWidth="1"/>
    <col min="7439" max="7440" width="29.875" style="51" bestFit="1" customWidth="1"/>
    <col min="7441" max="7441" width="10.875" style="51" bestFit="1" customWidth="1"/>
    <col min="7442" max="7442" width="9.5" style="51" bestFit="1" customWidth="1"/>
    <col min="7443" max="7678" width="9" style="51"/>
    <col min="7679" max="7679" width="26.875" style="51" customWidth="1"/>
    <col min="7680" max="7686" width="16.875" style="51" customWidth="1"/>
    <col min="7687" max="7687" width="13.375" style="51" customWidth="1"/>
    <col min="7688" max="7688" width="26.875" style="51" customWidth="1"/>
    <col min="7689" max="7689" width="9" style="51"/>
    <col min="7690" max="7690" width="33" style="51" bestFit="1" customWidth="1"/>
    <col min="7691" max="7694" width="29.875" style="51" customWidth="1"/>
    <col min="7695" max="7696" width="29.875" style="51" bestFit="1" customWidth="1"/>
    <col min="7697" max="7697" width="10.875" style="51" bestFit="1" customWidth="1"/>
    <col min="7698" max="7698" width="9.5" style="51" bestFit="1" customWidth="1"/>
    <col min="7699" max="7934" width="9" style="51"/>
    <col min="7935" max="7935" width="26.875" style="51" customWidth="1"/>
    <col min="7936" max="7942" width="16.875" style="51" customWidth="1"/>
    <col min="7943" max="7943" width="13.375" style="51" customWidth="1"/>
    <col min="7944" max="7944" width="26.875" style="51" customWidth="1"/>
    <col min="7945" max="7945" width="9" style="51"/>
    <col min="7946" max="7946" width="33" style="51" bestFit="1" customWidth="1"/>
    <col min="7947" max="7950" width="29.875" style="51" customWidth="1"/>
    <col min="7951" max="7952" width="29.875" style="51" bestFit="1" customWidth="1"/>
    <col min="7953" max="7953" width="10.875" style="51" bestFit="1" customWidth="1"/>
    <col min="7954" max="7954" width="9.5" style="51" bestFit="1" customWidth="1"/>
    <col min="7955" max="8190" width="9" style="51"/>
    <col min="8191" max="8191" width="26.875" style="51" customWidth="1"/>
    <col min="8192" max="8198" width="16.875" style="51" customWidth="1"/>
    <col min="8199" max="8199" width="13.375" style="51" customWidth="1"/>
    <col min="8200" max="8200" width="26.875" style="51" customWidth="1"/>
    <col min="8201" max="8201" width="9" style="51"/>
    <col min="8202" max="8202" width="33" style="51" bestFit="1" customWidth="1"/>
    <col min="8203" max="8206" width="29.875" style="51" customWidth="1"/>
    <col min="8207" max="8208" width="29.875" style="51" bestFit="1" customWidth="1"/>
    <col min="8209" max="8209" width="10.875" style="51" bestFit="1" customWidth="1"/>
    <col min="8210" max="8210" width="9.5" style="51" bestFit="1" customWidth="1"/>
    <col min="8211" max="8446" width="9" style="51"/>
    <col min="8447" max="8447" width="26.875" style="51" customWidth="1"/>
    <col min="8448" max="8454" width="16.875" style="51" customWidth="1"/>
    <col min="8455" max="8455" width="13.375" style="51" customWidth="1"/>
    <col min="8456" max="8456" width="26.875" style="51" customWidth="1"/>
    <col min="8457" max="8457" width="9" style="51"/>
    <col min="8458" max="8458" width="33" style="51" bestFit="1" customWidth="1"/>
    <col min="8459" max="8462" width="29.875" style="51" customWidth="1"/>
    <col min="8463" max="8464" width="29.875" style="51" bestFit="1" customWidth="1"/>
    <col min="8465" max="8465" width="10.875" style="51" bestFit="1" customWidth="1"/>
    <col min="8466" max="8466" width="9.5" style="51" bestFit="1" customWidth="1"/>
    <col min="8467" max="8702" width="9" style="51"/>
    <col min="8703" max="8703" width="26.875" style="51" customWidth="1"/>
    <col min="8704" max="8710" width="16.875" style="51" customWidth="1"/>
    <col min="8711" max="8711" width="13.375" style="51" customWidth="1"/>
    <col min="8712" max="8712" width="26.875" style="51" customWidth="1"/>
    <col min="8713" max="8713" width="9" style="51"/>
    <col min="8714" max="8714" width="33" style="51" bestFit="1" customWidth="1"/>
    <col min="8715" max="8718" width="29.875" style="51" customWidth="1"/>
    <col min="8719" max="8720" width="29.875" style="51" bestFit="1" customWidth="1"/>
    <col min="8721" max="8721" width="10.875" style="51" bestFit="1" customWidth="1"/>
    <col min="8722" max="8722" width="9.5" style="51" bestFit="1" customWidth="1"/>
    <col min="8723" max="8958" width="9" style="51"/>
    <col min="8959" max="8959" width="26.875" style="51" customWidth="1"/>
    <col min="8960" max="8966" width="16.875" style="51" customWidth="1"/>
    <col min="8967" max="8967" width="13.375" style="51" customWidth="1"/>
    <col min="8968" max="8968" width="26.875" style="51" customWidth="1"/>
    <col min="8969" max="8969" width="9" style="51"/>
    <col min="8970" max="8970" width="33" style="51" bestFit="1" customWidth="1"/>
    <col min="8971" max="8974" width="29.875" style="51" customWidth="1"/>
    <col min="8975" max="8976" width="29.875" style="51" bestFit="1" customWidth="1"/>
    <col min="8977" max="8977" width="10.875" style="51" bestFit="1" customWidth="1"/>
    <col min="8978" max="8978" width="9.5" style="51" bestFit="1" customWidth="1"/>
    <col min="8979" max="9214" width="9" style="51"/>
    <col min="9215" max="9215" width="26.875" style="51" customWidth="1"/>
    <col min="9216" max="9222" width="16.875" style="51" customWidth="1"/>
    <col min="9223" max="9223" width="13.375" style="51" customWidth="1"/>
    <col min="9224" max="9224" width="26.875" style="51" customWidth="1"/>
    <col min="9225" max="9225" width="9" style="51"/>
    <col min="9226" max="9226" width="33" style="51" bestFit="1" customWidth="1"/>
    <col min="9227" max="9230" width="29.875" style="51" customWidth="1"/>
    <col min="9231" max="9232" width="29.875" style="51" bestFit="1" customWidth="1"/>
    <col min="9233" max="9233" width="10.875" style="51" bestFit="1" customWidth="1"/>
    <col min="9234" max="9234" width="9.5" style="51" bestFit="1" customWidth="1"/>
    <col min="9235" max="9470" width="9" style="51"/>
    <col min="9471" max="9471" width="26.875" style="51" customWidth="1"/>
    <col min="9472" max="9478" width="16.875" style="51" customWidth="1"/>
    <col min="9479" max="9479" width="13.375" style="51" customWidth="1"/>
    <col min="9480" max="9480" width="26.875" style="51" customWidth="1"/>
    <col min="9481" max="9481" width="9" style="51"/>
    <col min="9482" max="9482" width="33" style="51" bestFit="1" customWidth="1"/>
    <col min="9483" max="9486" width="29.875" style="51" customWidth="1"/>
    <col min="9487" max="9488" width="29.875" style="51" bestFit="1" customWidth="1"/>
    <col min="9489" max="9489" width="10.875" style="51" bestFit="1" customWidth="1"/>
    <col min="9490" max="9490" width="9.5" style="51" bestFit="1" customWidth="1"/>
    <col min="9491" max="9726" width="9" style="51"/>
    <col min="9727" max="9727" width="26.875" style="51" customWidth="1"/>
    <col min="9728" max="9734" width="16.875" style="51" customWidth="1"/>
    <col min="9735" max="9735" width="13.375" style="51" customWidth="1"/>
    <col min="9736" max="9736" width="26.875" style="51" customWidth="1"/>
    <col min="9737" max="9737" width="9" style="51"/>
    <col min="9738" max="9738" width="33" style="51" bestFit="1" customWidth="1"/>
    <col min="9739" max="9742" width="29.875" style="51" customWidth="1"/>
    <col min="9743" max="9744" width="29.875" style="51" bestFit="1" customWidth="1"/>
    <col min="9745" max="9745" width="10.875" style="51" bestFit="1" customWidth="1"/>
    <col min="9746" max="9746" width="9.5" style="51" bestFit="1" customWidth="1"/>
    <col min="9747" max="9982" width="9" style="51"/>
    <col min="9983" max="9983" width="26.875" style="51" customWidth="1"/>
    <col min="9984" max="9990" width="16.875" style="51" customWidth="1"/>
    <col min="9991" max="9991" width="13.375" style="51" customWidth="1"/>
    <col min="9992" max="9992" width="26.875" style="51" customWidth="1"/>
    <col min="9993" max="9993" width="9" style="51"/>
    <col min="9994" max="9994" width="33" style="51" bestFit="1" customWidth="1"/>
    <col min="9995" max="9998" width="29.875" style="51" customWidth="1"/>
    <col min="9999" max="10000" width="29.875" style="51" bestFit="1" customWidth="1"/>
    <col min="10001" max="10001" width="10.875" style="51" bestFit="1" customWidth="1"/>
    <col min="10002" max="10002" width="9.5" style="51" bestFit="1" customWidth="1"/>
    <col min="10003" max="10238" width="9" style="51"/>
    <col min="10239" max="10239" width="26.875" style="51" customWidth="1"/>
    <col min="10240" max="10246" width="16.875" style="51" customWidth="1"/>
    <col min="10247" max="10247" width="13.375" style="51" customWidth="1"/>
    <col min="10248" max="10248" width="26.875" style="51" customWidth="1"/>
    <col min="10249" max="10249" width="9" style="51"/>
    <col min="10250" max="10250" width="33" style="51" bestFit="1" customWidth="1"/>
    <col min="10251" max="10254" width="29.875" style="51" customWidth="1"/>
    <col min="10255" max="10256" width="29.875" style="51" bestFit="1" customWidth="1"/>
    <col min="10257" max="10257" width="10.875" style="51" bestFit="1" customWidth="1"/>
    <col min="10258" max="10258" width="9.5" style="51" bestFit="1" customWidth="1"/>
    <col min="10259" max="10494" width="9" style="51"/>
    <col min="10495" max="10495" width="26.875" style="51" customWidth="1"/>
    <col min="10496" max="10502" width="16.875" style="51" customWidth="1"/>
    <col min="10503" max="10503" width="13.375" style="51" customWidth="1"/>
    <col min="10504" max="10504" width="26.875" style="51" customWidth="1"/>
    <col min="10505" max="10505" width="9" style="51"/>
    <col min="10506" max="10506" width="33" style="51" bestFit="1" customWidth="1"/>
    <col min="10507" max="10510" width="29.875" style="51" customWidth="1"/>
    <col min="10511" max="10512" width="29.875" style="51" bestFit="1" customWidth="1"/>
    <col min="10513" max="10513" width="10.875" style="51" bestFit="1" customWidth="1"/>
    <col min="10514" max="10514" width="9.5" style="51" bestFit="1" customWidth="1"/>
    <col min="10515" max="10750" width="9" style="51"/>
    <col min="10751" max="10751" width="26.875" style="51" customWidth="1"/>
    <col min="10752" max="10758" width="16.875" style="51" customWidth="1"/>
    <col min="10759" max="10759" width="13.375" style="51" customWidth="1"/>
    <col min="10760" max="10760" width="26.875" style="51" customWidth="1"/>
    <col min="10761" max="10761" width="9" style="51"/>
    <col min="10762" max="10762" width="33" style="51" bestFit="1" customWidth="1"/>
    <col min="10763" max="10766" width="29.875" style="51" customWidth="1"/>
    <col min="10767" max="10768" width="29.875" style="51" bestFit="1" customWidth="1"/>
    <col min="10769" max="10769" width="10.875" style="51" bestFit="1" customWidth="1"/>
    <col min="10770" max="10770" width="9.5" style="51" bestFit="1" customWidth="1"/>
    <col min="10771" max="11006" width="9" style="51"/>
    <col min="11007" max="11007" width="26.875" style="51" customWidth="1"/>
    <col min="11008" max="11014" width="16.875" style="51" customWidth="1"/>
    <col min="11015" max="11015" width="13.375" style="51" customWidth="1"/>
    <col min="11016" max="11016" width="26.875" style="51" customWidth="1"/>
    <col min="11017" max="11017" width="9" style="51"/>
    <col min="11018" max="11018" width="33" style="51" bestFit="1" customWidth="1"/>
    <col min="11019" max="11022" width="29.875" style="51" customWidth="1"/>
    <col min="11023" max="11024" width="29.875" style="51" bestFit="1" customWidth="1"/>
    <col min="11025" max="11025" width="10.875" style="51" bestFit="1" customWidth="1"/>
    <col min="11026" max="11026" width="9.5" style="51" bestFit="1" customWidth="1"/>
    <col min="11027" max="11262" width="9" style="51"/>
    <col min="11263" max="11263" width="26.875" style="51" customWidth="1"/>
    <col min="11264" max="11270" width="16.875" style="51" customWidth="1"/>
    <col min="11271" max="11271" width="13.375" style="51" customWidth="1"/>
    <col min="11272" max="11272" width="26.875" style="51" customWidth="1"/>
    <col min="11273" max="11273" width="9" style="51"/>
    <col min="11274" max="11274" width="33" style="51" bestFit="1" customWidth="1"/>
    <col min="11275" max="11278" width="29.875" style="51" customWidth="1"/>
    <col min="11279" max="11280" width="29.875" style="51" bestFit="1" customWidth="1"/>
    <col min="11281" max="11281" width="10.875" style="51" bestFit="1" customWidth="1"/>
    <col min="11282" max="11282" width="9.5" style="51" bestFit="1" customWidth="1"/>
    <col min="11283" max="11518" width="9" style="51"/>
    <col min="11519" max="11519" width="26.875" style="51" customWidth="1"/>
    <col min="11520" max="11526" width="16.875" style="51" customWidth="1"/>
    <col min="11527" max="11527" width="13.375" style="51" customWidth="1"/>
    <col min="11528" max="11528" width="26.875" style="51" customWidth="1"/>
    <col min="11529" max="11529" width="9" style="51"/>
    <col min="11530" max="11530" width="33" style="51" bestFit="1" customWidth="1"/>
    <col min="11531" max="11534" width="29.875" style="51" customWidth="1"/>
    <col min="11535" max="11536" width="29.875" style="51" bestFit="1" customWidth="1"/>
    <col min="11537" max="11537" width="10.875" style="51" bestFit="1" customWidth="1"/>
    <col min="11538" max="11538" width="9.5" style="51" bestFit="1" customWidth="1"/>
    <col min="11539" max="11774" width="9" style="51"/>
    <col min="11775" max="11775" width="26.875" style="51" customWidth="1"/>
    <col min="11776" max="11782" width="16.875" style="51" customWidth="1"/>
    <col min="11783" max="11783" width="13.375" style="51" customWidth="1"/>
    <col min="11784" max="11784" width="26.875" style="51" customWidth="1"/>
    <col min="11785" max="11785" width="9" style="51"/>
    <col min="11786" max="11786" width="33" style="51" bestFit="1" customWidth="1"/>
    <col min="11787" max="11790" width="29.875" style="51" customWidth="1"/>
    <col min="11791" max="11792" width="29.875" style="51" bestFit="1" customWidth="1"/>
    <col min="11793" max="11793" width="10.875" style="51" bestFit="1" customWidth="1"/>
    <col min="11794" max="11794" width="9.5" style="51" bestFit="1" customWidth="1"/>
    <col min="11795" max="12030" width="9" style="51"/>
    <col min="12031" max="12031" width="26.875" style="51" customWidth="1"/>
    <col min="12032" max="12038" width="16.875" style="51" customWidth="1"/>
    <col min="12039" max="12039" width="13.375" style="51" customWidth="1"/>
    <col min="12040" max="12040" width="26.875" style="51" customWidth="1"/>
    <col min="12041" max="12041" width="9" style="51"/>
    <col min="12042" max="12042" width="33" style="51" bestFit="1" customWidth="1"/>
    <col min="12043" max="12046" width="29.875" style="51" customWidth="1"/>
    <col min="12047" max="12048" width="29.875" style="51" bestFit="1" customWidth="1"/>
    <col min="12049" max="12049" width="10.875" style="51" bestFit="1" customWidth="1"/>
    <col min="12050" max="12050" width="9.5" style="51" bestFit="1" customWidth="1"/>
    <col min="12051" max="12286" width="9" style="51"/>
    <col min="12287" max="12287" width="26.875" style="51" customWidth="1"/>
    <col min="12288" max="12294" width="16.875" style="51" customWidth="1"/>
    <col min="12295" max="12295" width="13.375" style="51" customWidth="1"/>
    <col min="12296" max="12296" width="26.875" style="51" customWidth="1"/>
    <col min="12297" max="12297" width="9" style="51"/>
    <col min="12298" max="12298" width="33" style="51" bestFit="1" customWidth="1"/>
    <col min="12299" max="12302" width="29.875" style="51" customWidth="1"/>
    <col min="12303" max="12304" width="29.875" style="51" bestFit="1" customWidth="1"/>
    <col min="12305" max="12305" width="10.875" style="51" bestFit="1" customWidth="1"/>
    <col min="12306" max="12306" width="9.5" style="51" bestFit="1" customWidth="1"/>
    <col min="12307" max="12542" width="9" style="51"/>
    <col min="12543" max="12543" width="26.875" style="51" customWidth="1"/>
    <col min="12544" max="12550" width="16.875" style="51" customWidth="1"/>
    <col min="12551" max="12551" width="13.375" style="51" customWidth="1"/>
    <col min="12552" max="12552" width="26.875" style="51" customWidth="1"/>
    <col min="12553" max="12553" width="9" style="51"/>
    <col min="12554" max="12554" width="33" style="51" bestFit="1" customWidth="1"/>
    <col min="12555" max="12558" width="29.875" style="51" customWidth="1"/>
    <col min="12559" max="12560" width="29.875" style="51" bestFit="1" customWidth="1"/>
    <col min="12561" max="12561" width="10.875" style="51" bestFit="1" customWidth="1"/>
    <col min="12562" max="12562" width="9.5" style="51" bestFit="1" customWidth="1"/>
    <col min="12563" max="12798" width="9" style="51"/>
    <col min="12799" max="12799" width="26.875" style="51" customWidth="1"/>
    <col min="12800" max="12806" width="16.875" style="51" customWidth="1"/>
    <col min="12807" max="12807" width="13.375" style="51" customWidth="1"/>
    <col min="12808" max="12808" width="26.875" style="51" customWidth="1"/>
    <col min="12809" max="12809" width="9" style="51"/>
    <col min="12810" max="12810" width="33" style="51" bestFit="1" customWidth="1"/>
    <col min="12811" max="12814" width="29.875" style="51" customWidth="1"/>
    <col min="12815" max="12816" width="29.875" style="51" bestFit="1" customWidth="1"/>
    <col min="12817" max="12817" width="10.875" style="51" bestFit="1" customWidth="1"/>
    <col min="12818" max="12818" width="9.5" style="51" bestFit="1" customWidth="1"/>
    <col min="12819" max="13054" width="9" style="51"/>
    <col min="13055" max="13055" width="26.875" style="51" customWidth="1"/>
    <col min="13056" max="13062" width="16.875" style="51" customWidth="1"/>
    <col min="13063" max="13063" width="13.375" style="51" customWidth="1"/>
    <col min="13064" max="13064" width="26.875" style="51" customWidth="1"/>
    <col min="13065" max="13065" width="9" style="51"/>
    <col min="13066" max="13066" width="33" style="51" bestFit="1" customWidth="1"/>
    <col min="13067" max="13070" width="29.875" style="51" customWidth="1"/>
    <col min="13071" max="13072" width="29.875" style="51" bestFit="1" customWidth="1"/>
    <col min="13073" max="13073" width="10.875" style="51" bestFit="1" customWidth="1"/>
    <col min="13074" max="13074" width="9.5" style="51" bestFit="1" customWidth="1"/>
    <col min="13075" max="13310" width="9" style="51"/>
    <col min="13311" max="13311" width="26.875" style="51" customWidth="1"/>
    <col min="13312" max="13318" width="16.875" style="51" customWidth="1"/>
    <col min="13319" max="13319" width="13.375" style="51" customWidth="1"/>
    <col min="13320" max="13320" width="26.875" style="51" customWidth="1"/>
    <col min="13321" max="13321" width="9" style="51"/>
    <col min="13322" max="13322" width="33" style="51" bestFit="1" customWidth="1"/>
    <col min="13323" max="13326" width="29.875" style="51" customWidth="1"/>
    <col min="13327" max="13328" width="29.875" style="51" bestFit="1" customWidth="1"/>
    <col min="13329" max="13329" width="10.875" style="51" bestFit="1" customWidth="1"/>
    <col min="13330" max="13330" width="9.5" style="51" bestFit="1" customWidth="1"/>
    <col min="13331" max="13566" width="9" style="51"/>
    <col min="13567" max="13567" width="26.875" style="51" customWidth="1"/>
    <col min="13568" max="13574" width="16.875" style="51" customWidth="1"/>
    <col min="13575" max="13575" width="13.375" style="51" customWidth="1"/>
    <col min="13576" max="13576" width="26.875" style="51" customWidth="1"/>
    <col min="13577" max="13577" width="9" style="51"/>
    <col min="13578" max="13578" width="33" style="51" bestFit="1" customWidth="1"/>
    <col min="13579" max="13582" width="29.875" style="51" customWidth="1"/>
    <col min="13583" max="13584" width="29.875" style="51" bestFit="1" customWidth="1"/>
    <col min="13585" max="13585" width="10.875" style="51" bestFit="1" customWidth="1"/>
    <col min="13586" max="13586" width="9.5" style="51" bestFit="1" customWidth="1"/>
    <col min="13587" max="13822" width="9" style="51"/>
    <col min="13823" max="13823" width="26.875" style="51" customWidth="1"/>
    <col min="13824" max="13830" width="16.875" style="51" customWidth="1"/>
    <col min="13831" max="13831" width="13.375" style="51" customWidth="1"/>
    <col min="13832" max="13832" width="26.875" style="51" customWidth="1"/>
    <col min="13833" max="13833" width="9" style="51"/>
    <col min="13834" max="13834" width="33" style="51" bestFit="1" customWidth="1"/>
    <col min="13835" max="13838" width="29.875" style="51" customWidth="1"/>
    <col min="13839" max="13840" width="29.875" style="51" bestFit="1" customWidth="1"/>
    <col min="13841" max="13841" width="10.875" style="51" bestFit="1" customWidth="1"/>
    <col min="13842" max="13842" width="9.5" style="51" bestFit="1" customWidth="1"/>
    <col min="13843" max="14078" width="9" style="51"/>
    <col min="14079" max="14079" width="26.875" style="51" customWidth="1"/>
    <col min="14080" max="14086" width="16.875" style="51" customWidth="1"/>
    <col min="14087" max="14087" width="13.375" style="51" customWidth="1"/>
    <col min="14088" max="14088" width="26.875" style="51" customWidth="1"/>
    <col min="14089" max="14089" width="9" style="51"/>
    <col min="14090" max="14090" width="33" style="51" bestFit="1" customWidth="1"/>
    <col min="14091" max="14094" width="29.875" style="51" customWidth="1"/>
    <col min="14095" max="14096" width="29.875" style="51" bestFit="1" customWidth="1"/>
    <col min="14097" max="14097" width="10.875" style="51" bestFit="1" customWidth="1"/>
    <col min="14098" max="14098" width="9.5" style="51" bestFit="1" customWidth="1"/>
    <col min="14099" max="14334" width="9" style="51"/>
    <col min="14335" max="14335" width="26.875" style="51" customWidth="1"/>
    <col min="14336" max="14342" width="16.875" style="51" customWidth="1"/>
    <col min="14343" max="14343" width="13.375" style="51" customWidth="1"/>
    <col min="14344" max="14344" width="26.875" style="51" customWidth="1"/>
    <col min="14345" max="14345" width="9" style="51"/>
    <col min="14346" max="14346" width="33" style="51" bestFit="1" customWidth="1"/>
    <col min="14347" max="14350" width="29.875" style="51" customWidth="1"/>
    <col min="14351" max="14352" width="29.875" style="51" bestFit="1" customWidth="1"/>
    <col min="14353" max="14353" width="10.875" style="51" bestFit="1" customWidth="1"/>
    <col min="14354" max="14354" width="9.5" style="51" bestFit="1" customWidth="1"/>
    <col min="14355" max="14590" width="9" style="51"/>
    <col min="14591" max="14591" width="26.875" style="51" customWidth="1"/>
    <col min="14592" max="14598" width="16.875" style="51" customWidth="1"/>
    <col min="14599" max="14599" width="13.375" style="51" customWidth="1"/>
    <col min="14600" max="14600" width="26.875" style="51" customWidth="1"/>
    <col min="14601" max="14601" width="9" style="51"/>
    <col min="14602" max="14602" width="33" style="51" bestFit="1" customWidth="1"/>
    <col min="14603" max="14606" width="29.875" style="51" customWidth="1"/>
    <col min="14607" max="14608" width="29.875" style="51" bestFit="1" customWidth="1"/>
    <col min="14609" max="14609" width="10.875" style="51" bestFit="1" customWidth="1"/>
    <col min="14610" max="14610" width="9.5" style="51" bestFit="1" customWidth="1"/>
    <col min="14611" max="14846" width="9" style="51"/>
    <col min="14847" max="14847" width="26.875" style="51" customWidth="1"/>
    <col min="14848" max="14854" width="16.875" style="51" customWidth="1"/>
    <col min="14855" max="14855" width="13.375" style="51" customWidth="1"/>
    <col min="14856" max="14856" width="26.875" style="51" customWidth="1"/>
    <col min="14857" max="14857" width="9" style="51"/>
    <col min="14858" max="14858" width="33" style="51" bestFit="1" customWidth="1"/>
    <col min="14859" max="14862" width="29.875" style="51" customWidth="1"/>
    <col min="14863" max="14864" width="29.875" style="51" bestFit="1" customWidth="1"/>
    <col min="14865" max="14865" width="10.875" style="51" bestFit="1" customWidth="1"/>
    <col min="14866" max="14866" width="9.5" style="51" bestFit="1" customWidth="1"/>
    <col min="14867" max="15102" width="9" style="51"/>
    <col min="15103" max="15103" width="26.875" style="51" customWidth="1"/>
    <col min="15104" max="15110" width="16.875" style="51" customWidth="1"/>
    <col min="15111" max="15111" width="13.375" style="51" customWidth="1"/>
    <col min="15112" max="15112" width="26.875" style="51" customWidth="1"/>
    <col min="15113" max="15113" width="9" style="51"/>
    <col min="15114" max="15114" width="33" style="51" bestFit="1" customWidth="1"/>
    <col min="15115" max="15118" width="29.875" style="51" customWidth="1"/>
    <col min="15119" max="15120" width="29.875" style="51" bestFit="1" customWidth="1"/>
    <col min="15121" max="15121" width="10.875" style="51" bestFit="1" customWidth="1"/>
    <col min="15122" max="15122" width="9.5" style="51" bestFit="1" customWidth="1"/>
    <col min="15123" max="15358" width="9" style="51"/>
    <col min="15359" max="15359" width="26.875" style="51" customWidth="1"/>
    <col min="15360" max="15366" width="16.875" style="51" customWidth="1"/>
    <col min="15367" max="15367" width="13.375" style="51" customWidth="1"/>
    <col min="15368" max="15368" width="26.875" style="51" customWidth="1"/>
    <col min="15369" max="15369" width="9" style="51"/>
    <col min="15370" max="15370" width="33" style="51" bestFit="1" customWidth="1"/>
    <col min="15371" max="15374" width="29.875" style="51" customWidth="1"/>
    <col min="15375" max="15376" width="29.875" style="51" bestFit="1" customWidth="1"/>
    <col min="15377" max="15377" width="10.875" style="51" bestFit="1" customWidth="1"/>
    <col min="15378" max="15378" width="9.5" style="51" bestFit="1" customWidth="1"/>
    <col min="15379" max="15614" width="9" style="51"/>
    <col min="15615" max="15615" width="26.875" style="51" customWidth="1"/>
    <col min="15616" max="15622" width="16.875" style="51" customWidth="1"/>
    <col min="15623" max="15623" width="13.375" style="51" customWidth="1"/>
    <col min="15624" max="15624" width="26.875" style="51" customWidth="1"/>
    <col min="15625" max="15625" width="9" style="51"/>
    <col min="15626" max="15626" width="33" style="51" bestFit="1" customWidth="1"/>
    <col min="15627" max="15630" width="29.875" style="51" customWidth="1"/>
    <col min="15631" max="15632" width="29.875" style="51" bestFit="1" customWidth="1"/>
    <col min="15633" max="15633" width="10.875" style="51" bestFit="1" customWidth="1"/>
    <col min="15634" max="15634" width="9.5" style="51" bestFit="1" customWidth="1"/>
    <col min="15635" max="15870" width="9" style="51"/>
    <col min="15871" max="15871" width="26.875" style="51" customWidth="1"/>
    <col min="15872" max="15878" width="16.875" style="51" customWidth="1"/>
    <col min="15879" max="15879" width="13.375" style="51" customWidth="1"/>
    <col min="15880" max="15880" width="26.875" style="51" customWidth="1"/>
    <col min="15881" max="15881" width="9" style="51"/>
    <col min="15882" max="15882" width="33" style="51" bestFit="1" customWidth="1"/>
    <col min="15883" max="15886" width="29.875" style="51" customWidth="1"/>
    <col min="15887" max="15888" width="29.875" style="51" bestFit="1" customWidth="1"/>
    <col min="15889" max="15889" width="10.875" style="51" bestFit="1" customWidth="1"/>
    <col min="15890" max="15890" width="9.5" style="51" bestFit="1" customWidth="1"/>
    <col min="15891" max="16126" width="9" style="51"/>
    <col min="16127" max="16127" width="26.875" style="51" customWidth="1"/>
    <col min="16128" max="16134" width="16.875" style="51" customWidth="1"/>
    <col min="16135" max="16135" width="13.375" style="51" customWidth="1"/>
    <col min="16136" max="16136" width="26.875" style="51" customWidth="1"/>
    <col min="16137" max="16137" width="9" style="51"/>
    <col min="16138" max="16138" width="33" style="51" bestFit="1" customWidth="1"/>
    <col min="16139" max="16142" width="29.875" style="51" customWidth="1"/>
    <col min="16143" max="16144" width="29.875" style="51" bestFit="1" customWidth="1"/>
    <col min="16145" max="16145" width="10.875" style="51" bestFit="1" customWidth="1"/>
    <col min="16146" max="16146" width="9.5" style="51" bestFit="1" customWidth="1"/>
    <col min="16147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560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561</v>
      </c>
    </row>
    <row r="3" spans="2:13" s="32" customFormat="1" ht="28.5" customHeight="1">
      <c r="B3" s="369" t="s">
        <v>498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499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291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61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233082</v>
      </c>
      <c r="D12" s="62">
        <f>'13-1'!D12+'22-1'!D12</f>
        <v>19229</v>
      </c>
      <c r="E12" s="62">
        <f>'13-1'!E12+'22-1'!E12</f>
        <v>16555</v>
      </c>
      <c r="F12" s="62">
        <f>'13-1'!F12+'22-1'!F12</f>
        <v>58293</v>
      </c>
      <c r="G12" s="62">
        <f>'13-1'!G12+'22-1'!G12</f>
        <v>28026</v>
      </c>
      <c r="H12" s="62">
        <f>'13-1'!H12+'22-1'!H12</f>
        <v>5730</v>
      </c>
      <c r="I12" s="62">
        <f>'13-1'!I12+'22-1'!I12</f>
        <v>13079</v>
      </c>
      <c r="J12" s="62">
        <f>'13-1'!J12+'22-1'!J12</f>
        <v>57917</v>
      </c>
      <c r="K12" s="62">
        <f>'13-1'!K12+'22-1'!K12</f>
        <v>34253</v>
      </c>
      <c r="L12" s="399" t="s">
        <v>158</v>
      </c>
      <c r="M12" s="400"/>
    </row>
    <row r="13" spans="2:13" ht="33">
      <c r="B13" s="292" t="s">
        <v>159</v>
      </c>
      <c r="C13" s="109">
        <f t="shared" ref="C13:C14" si="0">SUM(D13:K13)</f>
        <v>72279</v>
      </c>
      <c r="D13" s="61">
        <f>'13-1'!D13+'22-1'!D13</f>
        <v>6258</v>
      </c>
      <c r="E13" s="61">
        <f>'13-1'!E13+'22-1'!E13</f>
        <v>5147</v>
      </c>
      <c r="F13" s="61">
        <f>'13-1'!F13+'22-1'!F13</f>
        <v>17708</v>
      </c>
      <c r="G13" s="61">
        <f>'13-1'!G13+'22-1'!G13</f>
        <v>2848</v>
      </c>
      <c r="H13" s="61">
        <f>'13-1'!H13+'22-1'!H13</f>
        <v>4196</v>
      </c>
      <c r="I13" s="61">
        <f>'13-1'!I13+'22-1'!I13</f>
        <v>7279</v>
      </c>
      <c r="J13" s="61">
        <f>'13-1'!J13+'22-1'!J13</f>
        <v>25158</v>
      </c>
      <c r="K13" s="61">
        <f>'13-1'!K13+'22-1'!K13</f>
        <v>3685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31514</v>
      </c>
      <c r="D14" s="62">
        <f>'13-1'!D14+'22-1'!D14</f>
        <v>4918</v>
      </c>
      <c r="E14" s="62">
        <f>'13-1'!E14+'22-1'!E14</f>
        <v>7486</v>
      </c>
      <c r="F14" s="62">
        <f>'13-1'!F14+'22-1'!F14</f>
        <v>8215</v>
      </c>
      <c r="G14" s="62">
        <f>'13-1'!G14+'22-1'!G14</f>
        <v>1126</v>
      </c>
      <c r="H14" s="62">
        <f>'13-1'!H14+'22-1'!H14</f>
        <v>307</v>
      </c>
      <c r="I14" s="62">
        <f>'13-1'!I14+'22-1'!I14</f>
        <v>5866</v>
      </c>
      <c r="J14" s="62">
        <f>'13-1'!J14+'22-1'!J14</f>
        <v>2086</v>
      </c>
      <c r="K14" s="62">
        <f>'13-1'!K14+'22-1'!K14</f>
        <v>1510</v>
      </c>
      <c r="L14" s="399" t="s">
        <v>163</v>
      </c>
      <c r="M14" s="400"/>
    </row>
    <row r="15" spans="2:13" ht="33">
      <c r="B15" s="108" t="s">
        <v>25</v>
      </c>
      <c r="C15" s="109"/>
      <c r="D15" s="61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 t="shared" ref="C16:C18" si="1">SUM(D16:K16)</f>
        <v>197198</v>
      </c>
      <c r="D16" s="62">
        <f>'13-1'!D16+'22-1'!D16</f>
        <v>12735</v>
      </c>
      <c r="E16" s="62">
        <f>'13-1'!E16+'22-1'!E16</f>
        <v>15933</v>
      </c>
      <c r="F16" s="62">
        <f>'13-1'!F16+'22-1'!F16</f>
        <v>70253</v>
      </c>
      <c r="G16" s="62">
        <f>'13-1'!G16+'22-1'!G16</f>
        <v>18195</v>
      </c>
      <c r="H16" s="62">
        <f>'13-1'!H16+'22-1'!H16</f>
        <v>7714</v>
      </c>
      <c r="I16" s="62">
        <f>'13-1'!I16+'22-1'!I16</f>
        <v>9760</v>
      </c>
      <c r="J16" s="62">
        <f>'13-1'!J16+'22-1'!J16</f>
        <v>39890</v>
      </c>
      <c r="K16" s="62">
        <f>'13-1'!K16+'22-1'!K16</f>
        <v>22718</v>
      </c>
      <c r="L16" s="399" t="s">
        <v>158</v>
      </c>
      <c r="M16" s="400"/>
    </row>
    <row r="17" spans="2:13" ht="33">
      <c r="B17" s="292" t="s">
        <v>159</v>
      </c>
      <c r="C17" s="109">
        <f t="shared" si="1"/>
        <v>64669</v>
      </c>
      <c r="D17" s="61">
        <f>'13-1'!D17+'22-1'!D17</f>
        <v>5008</v>
      </c>
      <c r="E17" s="61">
        <f>'13-1'!E17+'22-1'!E17</f>
        <v>4922</v>
      </c>
      <c r="F17" s="61">
        <f>'13-1'!F17+'22-1'!F17</f>
        <v>23965</v>
      </c>
      <c r="G17" s="61">
        <f>'13-1'!G17+'22-1'!G17</f>
        <v>3004</v>
      </c>
      <c r="H17" s="61">
        <f>'13-1'!H17+'22-1'!H17</f>
        <v>1598</v>
      </c>
      <c r="I17" s="61">
        <f>'13-1'!I17+'22-1'!I17</f>
        <v>4743</v>
      </c>
      <c r="J17" s="61">
        <f>'13-1'!J17+'22-1'!J17</f>
        <v>18193</v>
      </c>
      <c r="K17" s="61">
        <f>'13-1'!K17+'22-1'!K17</f>
        <v>3236</v>
      </c>
      <c r="L17" s="397" t="s">
        <v>160</v>
      </c>
      <c r="M17" s="398"/>
    </row>
    <row r="18" spans="2:13" ht="33">
      <c r="B18" s="110" t="s">
        <v>161</v>
      </c>
      <c r="C18" s="111">
        <f t="shared" si="1"/>
        <v>38764</v>
      </c>
      <c r="D18" s="62">
        <f>'13-1'!D18+'22-1'!D18</f>
        <v>6108</v>
      </c>
      <c r="E18" s="62">
        <f>'13-1'!E18+'22-1'!E18</f>
        <v>5013</v>
      </c>
      <c r="F18" s="62">
        <f>'13-1'!F18+'22-1'!F18</f>
        <v>11310</v>
      </c>
      <c r="G18" s="62">
        <f>'13-1'!G18+'22-1'!G18</f>
        <v>1734</v>
      </c>
      <c r="H18" s="62">
        <f>'13-1'!H18+'22-1'!H18</f>
        <v>539</v>
      </c>
      <c r="I18" s="62">
        <f>'13-1'!I18+'22-1'!I18</f>
        <v>8427</v>
      </c>
      <c r="J18" s="62">
        <f>'13-1'!J18+'22-1'!J18</f>
        <v>2353</v>
      </c>
      <c r="K18" s="62">
        <f>'13-1'!K18+'22-1'!K18</f>
        <v>3280</v>
      </c>
      <c r="L18" s="399" t="s">
        <v>163</v>
      </c>
      <c r="M18" s="400"/>
    </row>
    <row r="19" spans="2:13" ht="33">
      <c r="B19" s="108" t="s">
        <v>23</v>
      </c>
      <c r="C19" s="109"/>
      <c r="D19" s="61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:C22" si="2">SUM(D20:K20)</f>
        <v>60170</v>
      </c>
      <c r="D20" s="62">
        <f>'13-1'!D20+'22-1'!D20</f>
        <v>4590</v>
      </c>
      <c r="E20" s="62">
        <f>'13-1'!E20+'22-1'!E20</f>
        <v>5722</v>
      </c>
      <c r="F20" s="62">
        <f>'13-1'!F20+'22-1'!F20</f>
        <v>16200</v>
      </c>
      <c r="G20" s="62">
        <f>'13-1'!G20+'22-1'!G20</f>
        <v>7868</v>
      </c>
      <c r="H20" s="62">
        <f>'13-1'!H20+'22-1'!H20</f>
        <v>2026</v>
      </c>
      <c r="I20" s="62">
        <f>'13-1'!I20+'22-1'!I20</f>
        <v>5024</v>
      </c>
      <c r="J20" s="62">
        <f>'13-1'!J20+'22-1'!J20</f>
        <v>9404</v>
      </c>
      <c r="K20" s="62">
        <f>'13-1'!K20+'22-1'!K20</f>
        <v>9336</v>
      </c>
      <c r="L20" s="399" t="s">
        <v>158</v>
      </c>
      <c r="M20" s="400"/>
    </row>
    <row r="21" spans="2:13" ht="33">
      <c r="B21" s="292" t="s">
        <v>159</v>
      </c>
      <c r="C21" s="109">
        <f t="shared" si="2"/>
        <v>22780</v>
      </c>
      <c r="D21" s="61">
        <f>'13-1'!D21+'22-1'!D21</f>
        <v>3595</v>
      </c>
      <c r="E21" s="61">
        <f>'13-1'!E21+'22-1'!E21</f>
        <v>2058</v>
      </c>
      <c r="F21" s="61">
        <f>'13-1'!F21+'22-1'!F21</f>
        <v>5779</v>
      </c>
      <c r="G21" s="61">
        <f>'13-1'!G21+'22-1'!G21</f>
        <v>393</v>
      </c>
      <c r="H21" s="61">
        <f>'13-1'!H21+'22-1'!H21</f>
        <v>1204</v>
      </c>
      <c r="I21" s="61">
        <f>'13-1'!I21+'22-1'!I21</f>
        <v>3555</v>
      </c>
      <c r="J21" s="61">
        <f>'13-1'!J21+'22-1'!J21</f>
        <v>5634</v>
      </c>
      <c r="K21" s="61">
        <f>'13-1'!K21+'22-1'!K21</f>
        <v>562</v>
      </c>
      <c r="L21" s="397" t="s">
        <v>160</v>
      </c>
      <c r="M21" s="398"/>
    </row>
    <row r="22" spans="2:13" ht="33">
      <c r="B22" s="110" t="s">
        <v>161</v>
      </c>
      <c r="C22" s="111">
        <f t="shared" si="2"/>
        <v>12532</v>
      </c>
      <c r="D22" s="62">
        <f>'13-1'!D22+'22-1'!D22</f>
        <v>1274</v>
      </c>
      <c r="E22" s="62">
        <f>'13-1'!E22+'22-1'!E22</f>
        <v>2461</v>
      </c>
      <c r="F22" s="62">
        <f>'13-1'!F22+'22-1'!F22</f>
        <v>3776</v>
      </c>
      <c r="G22" s="62">
        <f>'13-1'!G22+'22-1'!G22</f>
        <v>258</v>
      </c>
      <c r="H22" s="62">
        <f>'13-1'!H22+'22-1'!H22</f>
        <v>601</v>
      </c>
      <c r="I22" s="62">
        <f>'13-1'!I22+'22-1'!I22</f>
        <v>2611</v>
      </c>
      <c r="J22" s="62">
        <f>'13-1'!J22+'22-1'!J22</f>
        <v>990</v>
      </c>
      <c r="K22" s="62">
        <f>'13-1'!K22+'22-1'!K22</f>
        <v>561</v>
      </c>
      <c r="L22" s="399" t="s">
        <v>163</v>
      </c>
      <c r="M22" s="400"/>
    </row>
    <row r="23" spans="2:13" ht="33">
      <c r="B23" s="108" t="s">
        <v>21</v>
      </c>
      <c r="C23" s="109"/>
      <c r="D23" s="61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:C26" si="3">SUM(D24:K24)</f>
        <v>37057</v>
      </c>
      <c r="D24" s="62">
        <f>'13-1'!D24+'22-1'!D24</f>
        <v>1715</v>
      </c>
      <c r="E24" s="62">
        <f>'13-1'!E24+'22-1'!E24</f>
        <v>2225</v>
      </c>
      <c r="F24" s="62">
        <f>'13-1'!F24+'22-1'!F24</f>
        <v>9044</v>
      </c>
      <c r="G24" s="62">
        <f>'13-1'!G24+'22-1'!G24</f>
        <v>3223</v>
      </c>
      <c r="H24" s="62">
        <f>'13-1'!H24+'22-1'!H24</f>
        <v>846</v>
      </c>
      <c r="I24" s="62">
        <f>'13-1'!I24+'22-1'!I24</f>
        <v>2119</v>
      </c>
      <c r="J24" s="62">
        <f>'13-1'!J24+'22-1'!J24</f>
        <v>10061</v>
      </c>
      <c r="K24" s="62">
        <f>'13-1'!K24+'22-1'!K24</f>
        <v>7824</v>
      </c>
      <c r="L24" s="399" t="s">
        <v>158</v>
      </c>
      <c r="M24" s="400"/>
    </row>
    <row r="25" spans="2:13" ht="33">
      <c r="B25" s="292" t="s">
        <v>159</v>
      </c>
      <c r="C25" s="109">
        <f t="shared" si="3"/>
        <v>11359</v>
      </c>
      <c r="D25" s="61">
        <f>'13-1'!D25+'22-1'!D25</f>
        <v>1074</v>
      </c>
      <c r="E25" s="61">
        <f>'13-1'!E25+'22-1'!E25</f>
        <v>574</v>
      </c>
      <c r="F25" s="61">
        <f>'13-1'!F25+'22-1'!F25</f>
        <v>3527</v>
      </c>
      <c r="G25" s="61">
        <f>'13-1'!G25+'22-1'!G25</f>
        <v>99</v>
      </c>
      <c r="H25" s="61">
        <f>'13-1'!H25+'22-1'!H25</f>
        <v>110</v>
      </c>
      <c r="I25" s="61">
        <f>'13-1'!I25+'22-1'!I25</f>
        <v>1256</v>
      </c>
      <c r="J25" s="61">
        <f>'13-1'!J25+'22-1'!J25</f>
        <v>3221</v>
      </c>
      <c r="K25" s="61">
        <f>'13-1'!K25+'22-1'!K25</f>
        <v>1498</v>
      </c>
      <c r="L25" s="397" t="s">
        <v>160</v>
      </c>
      <c r="M25" s="398"/>
    </row>
    <row r="26" spans="2:13" ht="33">
      <c r="B26" s="110" t="s">
        <v>161</v>
      </c>
      <c r="C26" s="111">
        <f t="shared" si="3"/>
        <v>7897</v>
      </c>
      <c r="D26" s="62">
        <f>'13-1'!D26+'22-1'!D26</f>
        <v>816</v>
      </c>
      <c r="E26" s="62">
        <f>'13-1'!E26+'22-1'!E26</f>
        <v>613</v>
      </c>
      <c r="F26" s="62">
        <f>'13-1'!F26+'22-1'!F26</f>
        <v>3311</v>
      </c>
      <c r="G26" s="62">
        <f>'13-1'!G26+'22-1'!G26</f>
        <v>348</v>
      </c>
      <c r="H26" s="62">
        <f>'13-1'!H26+'22-1'!H26</f>
        <v>327</v>
      </c>
      <c r="I26" s="62">
        <f>'13-1'!I26+'22-1'!I26</f>
        <v>1994</v>
      </c>
      <c r="J26" s="62">
        <f>'13-1'!J26+'22-1'!J26</f>
        <v>140</v>
      </c>
      <c r="K26" s="62">
        <f>'13-1'!K26+'22-1'!K26</f>
        <v>348</v>
      </c>
      <c r="L26" s="399" t="s">
        <v>163</v>
      </c>
      <c r="M26" s="400"/>
    </row>
    <row r="27" spans="2:13" ht="33">
      <c r="B27" s="108" t="s">
        <v>19</v>
      </c>
      <c r="C27" s="109"/>
      <c r="D27" s="61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:C30" si="4">SUM(D28:K28)</f>
        <v>93675</v>
      </c>
      <c r="D28" s="62">
        <f>'13-1'!D28+'22-1'!D28</f>
        <v>6293</v>
      </c>
      <c r="E28" s="62">
        <f>'13-1'!E28+'22-1'!E28</f>
        <v>7039</v>
      </c>
      <c r="F28" s="62">
        <f>'13-1'!F28+'22-1'!F28</f>
        <v>24939</v>
      </c>
      <c r="G28" s="62">
        <f>'13-1'!G28+'22-1'!G28</f>
        <v>5580</v>
      </c>
      <c r="H28" s="62">
        <f>'13-1'!H28+'22-1'!H28</f>
        <v>1877</v>
      </c>
      <c r="I28" s="62">
        <f>'13-1'!I28+'22-1'!I28</f>
        <v>6405</v>
      </c>
      <c r="J28" s="62">
        <f>'13-1'!J28+'22-1'!J28</f>
        <v>29135</v>
      </c>
      <c r="K28" s="62">
        <f>'13-1'!K28+'22-1'!K28</f>
        <v>12407</v>
      </c>
      <c r="L28" s="399" t="s">
        <v>158</v>
      </c>
      <c r="M28" s="400"/>
    </row>
    <row r="29" spans="2:13" ht="33">
      <c r="B29" s="292" t="s">
        <v>159</v>
      </c>
      <c r="C29" s="109">
        <f t="shared" si="4"/>
        <v>34951</v>
      </c>
      <c r="D29" s="61">
        <f>'13-1'!D29+'22-1'!D29</f>
        <v>2566</v>
      </c>
      <c r="E29" s="61">
        <f>'13-1'!E29+'22-1'!E29</f>
        <v>3646</v>
      </c>
      <c r="F29" s="61">
        <f>'13-1'!F29+'22-1'!F29</f>
        <v>10032</v>
      </c>
      <c r="G29" s="61">
        <f>'13-1'!G29+'22-1'!G29</f>
        <v>1591</v>
      </c>
      <c r="H29" s="61">
        <f>'13-1'!H29+'22-1'!H29</f>
        <v>273</v>
      </c>
      <c r="I29" s="61">
        <f>'13-1'!I29+'22-1'!I29</f>
        <v>3443</v>
      </c>
      <c r="J29" s="61">
        <f>'13-1'!J29+'22-1'!J29</f>
        <v>10534</v>
      </c>
      <c r="K29" s="61">
        <f>'13-1'!K29+'22-1'!K29</f>
        <v>2866</v>
      </c>
      <c r="L29" s="397" t="s">
        <v>160</v>
      </c>
      <c r="M29" s="398"/>
    </row>
    <row r="30" spans="2:13" ht="33">
      <c r="B30" s="110" t="s">
        <v>161</v>
      </c>
      <c r="C30" s="111">
        <f t="shared" si="4"/>
        <v>11786</v>
      </c>
      <c r="D30" s="62">
        <f>'13-1'!D30+'22-1'!D30</f>
        <v>1670</v>
      </c>
      <c r="E30" s="62">
        <f>'13-1'!E30+'22-1'!E30</f>
        <v>1731</v>
      </c>
      <c r="F30" s="62">
        <f>'13-1'!F30+'22-1'!F30</f>
        <v>3771</v>
      </c>
      <c r="G30" s="62">
        <f>'13-1'!G30+'22-1'!G30</f>
        <v>226</v>
      </c>
      <c r="H30" s="62">
        <f>'13-1'!H30+'22-1'!H30</f>
        <v>201</v>
      </c>
      <c r="I30" s="62">
        <f>'13-1'!I30+'22-1'!I30</f>
        <v>2133</v>
      </c>
      <c r="J30" s="62">
        <f>'13-1'!J30+'22-1'!J30</f>
        <v>603</v>
      </c>
      <c r="K30" s="62">
        <f>'13-1'!K30+'22-1'!K30</f>
        <v>1451</v>
      </c>
      <c r="L30" s="399" t="s">
        <v>163</v>
      </c>
      <c r="M30" s="400"/>
    </row>
    <row r="31" spans="2:13" ht="33">
      <c r="B31" s="108" t="s">
        <v>17</v>
      </c>
      <c r="C31" s="109"/>
      <c r="D31" s="61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:C34" si="5">SUM(D32:K32)</f>
        <v>104039</v>
      </c>
      <c r="D32" s="62">
        <f>'13-1'!D32+'22-1'!D32</f>
        <v>7103</v>
      </c>
      <c r="E32" s="62">
        <f>'13-1'!E32+'22-1'!E32</f>
        <v>8994</v>
      </c>
      <c r="F32" s="62">
        <f>'13-1'!F32+'22-1'!F32</f>
        <v>29338</v>
      </c>
      <c r="G32" s="62">
        <f>'13-1'!G32+'22-1'!G32</f>
        <v>10842</v>
      </c>
      <c r="H32" s="62">
        <f>'13-1'!H32+'22-1'!H32</f>
        <v>1969</v>
      </c>
      <c r="I32" s="62">
        <f>'13-1'!I32+'22-1'!I32</f>
        <v>7279</v>
      </c>
      <c r="J32" s="62">
        <f>'13-1'!J32+'22-1'!J32</f>
        <v>24043</v>
      </c>
      <c r="K32" s="62">
        <f>'13-1'!K32+'22-1'!K32</f>
        <v>14471</v>
      </c>
      <c r="L32" s="399" t="s">
        <v>158</v>
      </c>
      <c r="M32" s="400"/>
    </row>
    <row r="33" spans="2:18" ht="33">
      <c r="B33" s="292" t="s">
        <v>159</v>
      </c>
      <c r="C33" s="109">
        <f t="shared" si="5"/>
        <v>40232</v>
      </c>
      <c r="D33" s="61">
        <f>'13-1'!D33+'22-1'!D33</f>
        <v>4851</v>
      </c>
      <c r="E33" s="61">
        <f>'13-1'!E33+'22-1'!E33</f>
        <v>3726</v>
      </c>
      <c r="F33" s="61">
        <f>'13-1'!F33+'22-1'!F33</f>
        <v>9215</v>
      </c>
      <c r="G33" s="61">
        <f>'13-1'!G33+'22-1'!G33</f>
        <v>3018</v>
      </c>
      <c r="H33" s="61">
        <f>'13-1'!H33+'22-1'!H33</f>
        <v>1020</v>
      </c>
      <c r="I33" s="61">
        <f>'13-1'!I33+'22-1'!I33</f>
        <v>5041</v>
      </c>
      <c r="J33" s="61">
        <f>'13-1'!J33+'22-1'!J33</f>
        <v>11707</v>
      </c>
      <c r="K33" s="61">
        <f>'13-1'!K33+'22-1'!K33</f>
        <v>1654</v>
      </c>
      <c r="L33" s="397" t="s">
        <v>160</v>
      </c>
      <c r="M33" s="398"/>
    </row>
    <row r="34" spans="2:18" ht="33">
      <c r="B34" s="110" t="s">
        <v>161</v>
      </c>
      <c r="C34" s="111">
        <f t="shared" si="5"/>
        <v>15186</v>
      </c>
      <c r="D34" s="62">
        <f>'13-1'!D34+'22-1'!D34</f>
        <v>2690</v>
      </c>
      <c r="E34" s="62">
        <f>'13-1'!E34+'22-1'!E34</f>
        <v>2855</v>
      </c>
      <c r="F34" s="62">
        <f>'13-1'!F34+'22-1'!F34</f>
        <v>4357</v>
      </c>
      <c r="G34" s="62">
        <f>'13-1'!G34+'22-1'!G34</f>
        <v>806</v>
      </c>
      <c r="H34" s="62">
        <f>'13-1'!H34+'22-1'!H34</f>
        <v>0</v>
      </c>
      <c r="I34" s="62">
        <f>'13-1'!I34+'22-1'!I34</f>
        <v>3359</v>
      </c>
      <c r="J34" s="62">
        <f>'13-1'!J34+'22-1'!J34</f>
        <v>906</v>
      </c>
      <c r="K34" s="62">
        <f>'13-1'!K34+'22-1'!K34</f>
        <v>213</v>
      </c>
      <c r="L34" s="399" t="s">
        <v>163</v>
      </c>
      <c r="M34" s="400"/>
    </row>
    <row r="35" spans="2:18" ht="33">
      <c r="B35" s="108" t="s">
        <v>15</v>
      </c>
      <c r="C35" s="109"/>
      <c r="D35" s="61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8" ht="33">
      <c r="B36" s="110" t="s">
        <v>157</v>
      </c>
      <c r="C36" s="111">
        <f t="shared" ref="C36:C38" si="6">SUM(D36:K36)</f>
        <v>32245</v>
      </c>
      <c r="D36" s="62">
        <f>'13-1'!D36+'22-1'!D36</f>
        <v>2527</v>
      </c>
      <c r="E36" s="62">
        <f>'13-1'!E36+'22-1'!E36</f>
        <v>3557</v>
      </c>
      <c r="F36" s="62">
        <f>'13-1'!F36+'22-1'!F36</f>
        <v>7892</v>
      </c>
      <c r="G36" s="62">
        <f>'13-1'!G36+'22-1'!G36</f>
        <v>3092</v>
      </c>
      <c r="H36" s="62">
        <f>'13-1'!H36+'22-1'!H36</f>
        <v>859</v>
      </c>
      <c r="I36" s="62">
        <f>'13-1'!I36+'22-1'!I36</f>
        <v>1790</v>
      </c>
      <c r="J36" s="62">
        <f>'13-1'!J36+'22-1'!J36</f>
        <v>5836</v>
      </c>
      <c r="K36" s="62">
        <f>'13-1'!K36+'22-1'!K36</f>
        <v>6692</v>
      </c>
      <c r="L36" s="399" t="s">
        <v>158</v>
      </c>
      <c r="M36" s="400"/>
    </row>
    <row r="37" spans="2:18" ht="33">
      <c r="B37" s="292" t="s">
        <v>159</v>
      </c>
      <c r="C37" s="109">
        <f t="shared" si="6"/>
        <v>8630</v>
      </c>
      <c r="D37" s="61">
        <f>'13-1'!D37+'22-1'!D37</f>
        <v>1155</v>
      </c>
      <c r="E37" s="61">
        <f>'13-1'!E37+'22-1'!E37</f>
        <v>495</v>
      </c>
      <c r="F37" s="61">
        <f>'13-1'!F37+'22-1'!F37</f>
        <v>2468</v>
      </c>
      <c r="G37" s="61">
        <f>'13-1'!G37+'22-1'!G37</f>
        <v>630</v>
      </c>
      <c r="H37" s="61">
        <f>'13-1'!H37+'22-1'!H37</f>
        <v>246</v>
      </c>
      <c r="I37" s="61">
        <f>'13-1'!I37+'22-1'!I37</f>
        <v>829</v>
      </c>
      <c r="J37" s="61">
        <f>'13-1'!J37+'22-1'!J37</f>
        <v>2009</v>
      </c>
      <c r="K37" s="61">
        <f>'13-1'!K37+'22-1'!K37</f>
        <v>798</v>
      </c>
      <c r="L37" s="397" t="s">
        <v>160</v>
      </c>
      <c r="M37" s="398"/>
    </row>
    <row r="38" spans="2:18" ht="33">
      <c r="B38" s="110" t="s">
        <v>161</v>
      </c>
      <c r="C38" s="111">
        <f t="shared" si="6"/>
        <v>2226</v>
      </c>
      <c r="D38" s="62">
        <f>'13-1'!D38+'22-1'!D38</f>
        <v>389</v>
      </c>
      <c r="E38" s="62">
        <f>'13-1'!E38+'22-1'!E38</f>
        <v>0</v>
      </c>
      <c r="F38" s="62">
        <f>'13-1'!F38+'22-1'!F38</f>
        <v>691</v>
      </c>
      <c r="G38" s="62">
        <f>'13-1'!G38+'22-1'!G38</f>
        <v>231</v>
      </c>
      <c r="H38" s="62">
        <f>'13-1'!H38+'22-1'!H38</f>
        <v>119</v>
      </c>
      <c r="I38" s="62">
        <f>'13-1'!I38+'22-1'!I38</f>
        <v>675</v>
      </c>
      <c r="J38" s="62">
        <f>'13-1'!J38+'22-1'!J38</f>
        <v>52</v>
      </c>
      <c r="K38" s="62">
        <f>'13-1'!K38+'22-1'!K38</f>
        <v>69</v>
      </c>
      <c r="L38" s="399" t="s">
        <v>163</v>
      </c>
      <c r="M38" s="400"/>
    </row>
    <row r="39" spans="2:18" ht="20.100000000000001" customHeight="1">
      <c r="B39" s="422"/>
      <c r="C39" s="422"/>
      <c r="D39" s="422"/>
      <c r="E39" s="422"/>
      <c r="N39" s="113"/>
    </row>
    <row r="40" spans="2:18">
      <c r="N40" s="113"/>
    </row>
    <row r="41" spans="2:18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8" s="32" customFormat="1" ht="54.95" customHeight="1">
      <c r="B42" s="423" t="s">
        <v>563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562</v>
      </c>
    </row>
    <row r="43" spans="2:18" s="32" customFormat="1" ht="33.75" customHeight="1">
      <c r="B43" s="369" t="s">
        <v>498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R43" s="232"/>
    </row>
    <row r="44" spans="2:18" s="32" customFormat="1" ht="33.75" customHeight="1">
      <c r="B44" s="392" t="s">
        <v>499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8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8" s="291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8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8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4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4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4" ht="33" customHeight="1">
      <c r="B51" s="108" t="s">
        <v>13</v>
      </c>
      <c r="C51" s="126"/>
      <c r="D51" s="126"/>
      <c r="E51" s="42"/>
      <c r="F51" s="42"/>
      <c r="G51" s="42"/>
      <c r="H51" s="42"/>
      <c r="I51" s="42"/>
      <c r="J51" s="42"/>
      <c r="K51" s="42"/>
      <c r="L51" s="407" t="s">
        <v>100</v>
      </c>
      <c r="M51" s="408"/>
      <c r="N51" s="113"/>
    </row>
    <row r="52" spans="2:14" ht="33" customHeight="1">
      <c r="B52" s="110" t="s">
        <v>157</v>
      </c>
      <c r="C52" s="111">
        <f t="shared" ref="C52:C54" si="7">SUM(D52:K52)</f>
        <v>24674</v>
      </c>
      <c r="D52" s="62">
        <f>'13-1'!D52+'22-1'!D52</f>
        <v>2278</v>
      </c>
      <c r="E52" s="62">
        <f>'13-1'!E52+'22-1'!E52</f>
        <v>2461</v>
      </c>
      <c r="F52" s="62">
        <f>'13-1'!F52+'22-1'!F52</f>
        <v>6685</v>
      </c>
      <c r="G52" s="62">
        <f>'13-1'!G52+'22-1'!G52</f>
        <v>3041</v>
      </c>
      <c r="H52" s="62">
        <f>'13-1'!H52+'22-1'!H52</f>
        <v>390</v>
      </c>
      <c r="I52" s="62">
        <f>'13-1'!I52+'22-1'!I52</f>
        <v>1963</v>
      </c>
      <c r="J52" s="62">
        <f>'13-1'!J52+'22-1'!J52</f>
        <v>4247</v>
      </c>
      <c r="K52" s="62">
        <f>'13-1'!K52+'22-1'!K52</f>
        <v>3609</v>
      </c>
      <c r="L52" s="399" t="s">
        <v>158</v>
      </c>
      <c r="M52" s="400"/>
      <c r="N52" s="113"/>
    </row>
    <row r="53" spans="2:14" ht="33" customHeight="1">
      <c r="B53" s="292" t="s">
        <v>159</v>
      </c>
      <c r="C53" s="109">
        <f t="shared" si="7"/>
        <v>10752</v>
      </c>
      <c r="D53" s="61">
        <f>'13-1'!D53+'22-1'!D53</f>
        <v>580</v>
      </c>
      <c r="E53" s="61">
        <f>'13-1'!E53+'22-1'!E53</f>
        <v>913</v>
      </c>
      <c r="F53" s="61">
        <f>'13-1'!F53+'22-1'!F53</f>
        <v>3649</v>
      </c>
      <c r="G53" s="61">
        <f>'13-1'!G53+'22-1'!G53</f>
        <v>1106</v>
      </c>
      <c r="H53" s="61">
        <f>'13-1'!H53+'22-1'!H53</f>
        <v>280</v>
      </c>
      <c r="I53" s="61">
        <f>'13-1'!I53+'22-1'!I53</f>
        <v>503</v>
      </c>
      <c r="J53" s="61">
        <f>'13-1'!J53+'22-1'!J53</f>
        <v>2110</v>
      </c>
      <c r="K53" s="61">
        <f>'13-1'!K53+'22-1'!K53</f>
        <v>1611</v>
      </c>
      <c r="L53" s="397" t="s">
        <v>160</v>
      </c>
      <c r="M53" s="398"/>
      <c r="N53" s="113"/>
    </row>
    <row r="54" spans="2:14" ht="33" customHeight="1">
      <c r="B54" s="110" t="s">
        <v>161</v>
      </c>
      <c r="C54" s="111">
        <f t="shared" si="7"/>
        <v>5788</v>
      </c>
      <c r="D54" s="62">
        <f>'13-1'!D54+'22-1'!D54</f>
        <v>1361</v>
      </c>
      <c r="E54" s="62">
        <f>'13-1'!E54+'22-1'!E54</f>
        <v>441</v>
      </c>
      <c r="F54" s="62">
        <f>'13-1'!F54+'22-1'!F54</f>
        <v>1659</v>
      </c>
      <c r="G54" s="62">
        <f>'13-1'!G54+'22-1'!G54</f>
        <v>457</v>
      </c>
      <c r="H54" s="62">
        <f>'13-1'!H54+'22-1'!H54</f>
        <v>120</v>
      </c>
      <c r="I54" s="62">
        <f>'13-1'!I54+'22-1'!I54</f>
        <v>1289</v>
      </c>
      <c r="J54" s="62">
        <f>'13-1'!J54+'22-1'!J54</f>
        <v>178</v>
      </c>
      <c r="K54" s="62">
        <f>'13-1'!K54+'22-1'!K54</f>
        <v>283</v>
      </c>
      <c r="L54" s="399" t="s">
        <v>163</v>
      </c>
      <c r="M54" s="400"/>
      <c r="N54" s="113"/>
    </row>
    <row r="55" spans="2:14" ht="33" customHeight="1">
      <c r="B55" s="108" t="s">
        <v>11</v>
      </c>
      <c r="C55" s="109"/>
      <c r="D55" s="61"/>
      <c r="E55" s="61"/>
      <c r="F55" s="61"/>
      <c r="G55" s="61"/>
      <c r="H55" s="61"/>
      <c r="I55" s="61"/>
      <c r="J55" s="61"/>
      <c r="K55" s="61"/>
      <c r="L55" s="407" t="s">
        <v>10</v>
      </c>
      <c r="M55" s="408"/>
      <c r="N55" s="113"/>
    </row>
    <row r="56" spans="2:14" ht="33" customHeight="1">
      <c r="B56" s="110" t="s">
        <v>157</v>
      </c>
      <c r="C56" s="111">
        <f t="shared" ref="C56:C58" si="8">SUM(D56:K56)</f>
        <v>8248</v>
      </c>
      <c r="D56" s="62">
        <f>'13-1'!D56+'22-1'!D56</f>
        <v>872</v>
      </c>
      <c r="E56" s="62">
        <f>'13-1'!E56+'22-1'!E56</f>
        <v>1103</v>
      </c>
      <c r="F56" s="62">
        <f>'13-1'!F56+'22-1'!F56</f>
        <v>1899</v>
      </c>
      <c r="G56" s="62">
        <f>'13-1'!G56+'22-1'!G56</f>
        <v>1041</v>
      </c>
      <c r="H56" s="62">
        <f>'13-1'!H56+'22-1'!H56</f>
        <v>112</v>
      </c>
      <c r="I56" s="62">
        <f>'13-1'!I56+'22-1'!I56</f>
        <v>940</v>
      </c>
      <c r="J56" s="62">
        <f>'13-1'!J56+'22-1'!J56</f>
        <v>1130</v>
      </c>
      <c r="K56" s="62">
        <f>'13-1'!K56+'22-1'!K56</f>
        <v>1151</v>
      </c>
      <c r="L56" s="399" t="s">
        <v>158</v>
      </c>
      <c r="M56" s="400"/>
      <c r="N56" s="113"/>
    </row>
    <row r="57" spans="2:14" ht="33" customHeight="1">
      <c r="B57" s="292" t="s">
        <v>159</v>
      </c>
      <c r="C57" s="109">
        <f t="shared" si="8"/>
        <v>3400</v>
      </c>
      <c r="D57" s="61">
        <f>'13-1'!D57+'22-1'!D57</f>
        <v>452</v>
      </c>
      <c r="E57" s="61">
        <f>'13-1'!E57+'22-1'!E57</f>
        <v>343</v>
      </c>
      <c r="F57" s="61">
        <f>'13-1'!F57+'22-1'!F57</f>
        <v>1061</v>
      </c>
      <c r="G57" s="61">
        <f>'13-1'!G57+'22-1'!G57</f>
        <v>203</v>
      </c>
      <c r="H57" s="61">
        <f>'13-1'!H57+'22-1'!H57</f>
        <v>124</v>
      </c>
      <c r="I57" s="61">
        <f>'13-1'!I57+'22-1'!I57</f>
        <v>420</v>
      </c>
      <c r="J57" s="61">
        <f>'13-1'!J57+'22-1'!J57</f>
        <v>522</v>
      </c>
      <c r="K57" s="61">
        <f>'13-1'!K57+'22-1'!K57</f>
        <v>275</v>
      </c>
      <c r="L57" s="397" t="s">
        <v>160</v>
      </c>
      <c r="M57" s="398"/>
    </row>
    <row r="58" spans="2:14" ht="33" customHeight="1">
      <c r="B58" s="110" t="s">
        <v>161</v>
      </c>
      <c r="C58" s="111">
        <f t="shared" si="8"/>
        <v>1943</v>
      </c>
      <c r="D58" s="62">
        <f>'13-1'!D58+'22-1'!D58</f>
        <v>300</v>
      </c>
      <c r="E58" s="62">
        <f>'13-1'!E58+'22-1'!E58</f>
        <v>206</v>
      </c>
      <c r="F58" s="62">
        <f>'13-1'!F58+'22-1'!F58</f>
        <v>783</v>
      </c>
      <c r="G58" s="62">
        <f>'13-1'!G58+'22-1'!G58</f>
        <v>33</v>
      </c>
      <c r="H58" s="62">
        <f>'13-1'!H58+'22-1'!H58</f>
        <v>0</v>
      </c>
      <c r="I58" s="62">
        <f>'13-1'!I58+'22-1'!I58</f>
        <v>412</v>
      </c>
      <c r="J58" s="62">
        <f>'13-1'!J58+'22-1'!J58</f>
        <v>101</v>
      </c>
      <c r="K58" s="62">
        <f>'13-1'!K58+'22-1'!K58</f>
        <v>108</v>
      </c>
      <c r="L58" s="399" t="s">
        <v>163</v>
      </c>
      <c r="M58" s="400"/>
    </row>
    <row r="59" spans="2:14" ht="33" customHeight="1">
      <c r="B59" s="108" t="s">
        <v>9</v>
      </c>
      <c r="C59" s="109"/>
      <c r="D59" s="61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4" ht="33" customHeight="1">
      <c r="B60" s="110" t="s">
        <v>157</v>
      </c>
      <c r="C60" s="111">
        <f t="shared" ref="C60:C62" si="9">SUM(D60:K60)</f>
        <v>47154</v>
      </c>
      <c r="D60" s="62">
        <f>'13-1'!D60+'22-1'!D60</f>
        <v>5555</v>
      </c>
      <c r="E60" s="62">
        <f>'13-1'!E60+'22-1'!E60</f>
        <v>4021</v>
      </c>
      <c r="F60" s="62">
        <f>'13-1'!F60+'22-1'!F60</f>
        <v>10894</v>
      </c>
      <c r="G60" s="62">
        <f>'13-1'!G60+'22-1'!G60</f>
        <v>5063</v>
      </c>
      <c r="H60" s="62">
        <f>'13-1'!H60+'22-1'!H60</f>
        <v>1535</v>
      </c>
      <c r="I60" s="62">
        <f>'13-1'!I60+'22-1'!I60</f>
        <v>3845</v>
      </c>
      <c r="J60" s="62">
        <f>'13-1'!J60+'22-1'!J60</f>
        <v>8262</v>
      </c>
      <c r="K60" s="62">
        <f>'13-1'!K60+'22-1'!K60</f>
        <v>7979</v>
      </c>
      <c r="L60" s="399" t="s">
        <v>158</v>
      </c>
      <c r="M60" s="400"/>
    </row>
    <row r="61" spans="2:14" ht="33" customHeight="1">
      <c r="B61" s="292" t="s">
        <v>159</v>
      </c>
      <c r="C61" s="109">
        <f t="shared" si="9"/>
        <v>21027</v>
      </c>
      <c r="D61" s="61">
        <f>'13-1'!D61+'22-1'!D61</f>
        <v>2846</v>
      </c>
      <c r="E61" s="61">
        <f>'13-1'!E61+'22-1'!E61</f>
        <v>2216</v>
      </c>
      <c r="F61" s="61">
        <f>'13-1'!F61+'22-1'!F61</f>
        <v>5104</v>
      </c>
      <c r="G61" s="61">
        <f>'13-1'!G61+'22-1'!G61</f>
        <v>1814</v>
      </c>
      <c r="H61" s="61">
        <f>'13-1'!H61+'22-1'!H61</f>
        <v>359</v>
      </c>
      <c r="I61" s="61">
        <f>'13-1'!I61+'22-1'!I61</f>
        <v>44</v>
      </c>
      <c r="J61" s="61">
        <f>'13-1'!J61+'22-1'!J61</f>
        <v>6197</v>
      </c>
      <c r="K61" s="61">
        <f>'13-1'!K61+'22-1'!K61</f>
        <v>2447</v>
      </c>
      <c r="L61" s="397" t="s">
        <v>160</v>
      </c>
      <c r="M61" s="398"/>
    </row>
    <row r="62" spans="2:14" ht="33" customHeight="1">
      <c r="B62" s="110" t="s">
        <v>161</v>
      </c>
      <c r="C62" s="111">
        <f t="shared" si="9"/>
        <v>5943</v>
      </c>
      <c r="D62" s="62">
        <f>'13-1'!D62+'22-1'!D62</f>
        <v>712</v>
      </c>
      <c r="E62" s="62">
        <f>'13-1'!E62+'22-1'!E62</f>
        <v>356</v>
      </c>
      <c r="F62" s="62">
        <f>'13-1'!F62+'22-1'!F62</f>
        <v>2814</v>
      </c>
      <c r="G62" s="62">
        <f>'13-1'!G62+'22-1'!G62</f>
        <v>502</v>
      </c>
      <c r="H62" s="62">
        <f>'13-1'!H62+'22-1'!H62</f>
        <v>81</v>
      </c>
      <c r="I62" s="62">
        <f>'13-1'!I62+'22-1'!I62</f>
        <v>1458</v>
      </c>
      <c r="J62" s="62">
        <f>'13-1'!J62+'22-1'!J62</f>
        <v>0</v>
      </c>
      <c r="K62" s="62">
        <f>'13-1'!K62+'22-1'!K62</f>
        <v>20</v>
      </c>
      <c r="L62" s="399" t="s">
        <v>163</v>
      </c>
      <c r="M62" s="400"/>
    </row>
    <row r="63" spans="2:14" ht="33" customHeight="1">
      <c r="B63" s="108" t="s">
        <v>7</v>
      </c>
      <c r="C63" s="109"/>
      <c r="D63" s="61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4" ht="33" customHeight="1">
      <c r="B64" s="110" t="s">
        <v>157</v>
      </c>
      <c r="C64" s="111">
        <f t="shared" ref="C64:C66" si="10">SUM(D64:K64)</f>
        <v>8813</v>
      </c>
      <c r="D64" s="62">
        <f>'13-1'!D64+'22-1'!D64</f>
        <v>668</v>
      </c>
      <c r="E64" s="62">
        <f>'13-1'!E64+'22-1'!E64</f>
        <v>587</v>
      </c>
      <c r="F64" s="62">
        <f>'13-1'!F64+'22-1'!F64</f>
        <v>3388</v>
      </c>
      <c r="G64" s="62">
        <f>'13-1'!G64+'22-1'!G64</f>
        <v>534</v>
      </c>
      <c r="H64" s="62">
        <f>'13-1'!H64+'22-1'!H64</f>
        <v>253</v>
      </c>
      <c r="I64" s="62">
        <f>'13-1'!I64+'22-1'!I64</f>
        <v>879</v>
      </c>
      <c r="J64" s="62">
        <f>'13-1'!J64+'22-1'!J64</f>
        <v>1768</v>
      </c>
      <c r="K64" s="62">
        <f>'13-1'!K64+'22-1'!K64</f>
        <v>736</v>
      </c>
      <c r="L64" s="399" t="s">
        <v>158</v>
      </c>
      <c r="M64" s="400"/>
    </row>
    <row r="65" spans="2:14" ht="33" customHeight="1">
      <c r="B65" s="292" t="s">
        <v>159</v>
      </c>
      <c r="C65" s="109">
        <f t="shared" si="10"/>
        <v>2925</v>
      </c>
      <c r="D65" s="61">
        <f>'13-1'!D65+'22-1'!D65</f>
        <v>460</v>
      </c>
      <c r="E65" s="61">
        <f>'13-1'!E65+'22-1'!E65</f>
        <v>547</v>
      </c>
      <c r="F65" s="61">
        <f>'13-1'!F65+'22-1'!F65</f>
        <v>527</v>
      </c>
      <c r="G65" s="61">
        <f>'13-1'!G65+'22-1'!G65</f>
        <v>212</v>
      </c>
      <c r="H65" s="61">
        <f>'13-1'!H65+'22-1'!H65</f>
        <v>163</v>
      </c>
      <c r="I65" s="61">
        <f>'13-1'!I65+'22-1'!I65</f>
        <v>472</v>
      </c>
      <c r="J65" s="61">
        <f>'13-1'!J65+'22-1'!J65</f>
        <v>403</v>
      </c>
      <c r="K65" s="61">
        <f>'13-1'!K65+'22-1'!K65</f>
        <v>141</v>
      </c>
      <c r="L65" s="397" t="s">
        <v>160</v>
      </c>
      <c r="M65" s="398"/>
    </row>
    <row r="66" spans="2:14" ht="33" customHeight="1">
      <c r="B66" s="110" t="s">
        <v>161</v>
      </c>
      <c r="C66" s="111">
        <f t="shared" si="10"/>
        <v>1572</v>
      </c>
      <c r="D66" s="62">
        <f>'13-1'!D66+'22-1'!D66</f>
        <v>262</v>
      </c>
      <c r="E66" s="62">
        <f>'13-1'!E66+'22-1'!E66</f>
        <v>262</v>
      </c>
      <c r="F66" s="62">
        <f>'13-1'!F66+'22-1'!F66</f>
        <v>490</v>
      </c>
      <c r="G66" s="62">
        <f>'13-1'!G66+'22-1'!G66</f>
        <v>0</v>
      </c>
      <c r="H66" s="62">
        <f>'13-1'!H66+'22-1'!H66</f>
        <v>87</v>
      </c>
      <c r="I66" s="62">
        <f>'13-1'!I66+'22-1'!I66</f>
        <v>262</v>
      </c>
      <c r="J66" s="62">
        <f>'13-1'!J66+'22-1'!J66</f>
        <v>87</v>
      </c>
      <c r="K66" s="62">
        <f>'13-1'!K66+'22-1'!K66</f>
        <v>122</v>
      </c>
      <c r="L66" s="399" t="s">
        <v>163</v>
      </c>
      <c r="M66" s="400"/>
    </row>
    <row r="67" spans="2:14" ht="33" customHeight="1">
      <c r="B67" s="108" t="s">
        <v>5</v>
      </c>
      <c r="C67" s="109"/>
      <c r="D67" s="61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4" ht="33" customHeight="1">
      <c r="B68" s="110" t="s">
        <v>157</v>
      </c>
      <c r="C68" s="111">
        <f t="shared" ref="C68:C70" si="11">SUM(D68:K68)</f>
        <v>15739</v>
      </c>
      <c r="D68" s="62">
        <f>'13-1'!D68+'22-1'!D68</f>
        <v>1586</v>
      </c>
      <c r="E68" s="62">
        <f>'13-1'!E68+'22-1'!E68</f>
        <v>1022</v>
      </c>
      <c r="F68" s="62">
        <f>'13-1'!F68+'22-1'!F68</f>
        <v>3732</v>
      </c>
      <c r="G68" s="62">
        <f>'13-1'!G68+'22-1'!G68</f>
        <v>711</v>
      </c>
      <c r="H68" s="62">
        <f>'13-1'!H68+'22-1'!H68</f>
        <v>955</v>
      </c>
      <c r="I68" s="62">
        <f>'13-1'!I68+'22-1'!I68</f>
        <v>872</v>
      </c>
      <c r="J68" s="62">
        <f>'13-1'!J68+'22-1'!J68</f>
        <v>5433</v>
      </c>
      <c r="K68" s="62">
        <f>'13-1'!K68+'22-1'!K68</f>
        <v>1428</v>
      </c>
      <c r="L68" s="399" t="s">
        <v>158</v>
      </c>
      <c r="M68" s="400"/>
    </row>
    <row r="69" spans="2:14" ht="33" customHeight="1">
      <c r="B69" s="292" t="s">
        <v>159</v>
      </c>
      <c r="C69" s="109">
        <f t="shared" si="11"/>
        <v>6392</v>
      </c>
      <c r="D69" s="61">
        <f>'13-1'!D69+'22-1'!D69</f>
        <v>472</v>
      </c>
      <c r="E69" s="61">
        <f>'13-1'!E69+'22-1'!E69</f>
        <v>227</v>
      </c>
      <c r="F69" s="61">
        <f>'13-1'!F69+'22-1'!F69</f>
        <v>1970</v>
      </c>
      <c r="G69" s="61">
        <f>'13-1'!G69+'22-1'!G69</f>
        <v>199</v>
      </c>
      <c r="H69" s="61">
        <f>'13-1'!H69+'22-1'!H69</f>
        <v>873</v>
      </c>
      <c r="I69" s="61">
        <f>'13-1'!I69+'22-1'!I69</f>
        <v>220</v>
      </c>
      <c r="J69" s="61">
        <f>'13-1'!J69+'22-1'!J69</f>
        <v>2431</v>
      </c>
      <c r="K69" s="61">
        <f>'13-1'!K69+'22-1'!K69</f>
        <v>0</v>
      </c>
      <c r="L69" s="397" t="s">
        <v>160</v>
      </c>
      <c r="M69" s="398"/>
    </row>
    <row r="70" spans="2:14" ht="33" customHeight="1">
      <c r="B70" s="110" t="s">
        <v>161</v>
      </c>
      <c r="C70" s="111">
        <f t="shared" si="11"/>
        <v>2793</v>
      </c>
      <c r="D70" s="62">
        <f>'13-1'!D70+'22-1'!D70</f>
        <v>162</v>
      </c>
      <c r="E70" s="62">
        <f>'13-1'!E70+'22-1'!E70</f>
        <v>186</v>
      </c>
      <c r="F70" s="62">
        <f>'13-1'!F70+'22-1'!F70</f>
        <v>836</v>
      </c>
      <c r="G70" s="62">
        <f>'13-1'!G70+'22-1'!G70</f>
        <v>287</v>
      </c>
      <c r="H70" s="62">
        <f>'13-1'!H70+'22-1'!H70</f>
        <v>304</v>
      </c>
      <c r="I70" s="62">
        <f>'13-1'!I70+'22-1'!I70</f>
        <v>650</v>
      </c>
      <c r="J70" s="62">
        <f>'13-1'!J70+'22-1'!J70</f>
        <v>317</v>
      </c>
      <c r="K70" s="62">
        <f>'13-1'!K70+'22-1'!K70</f>
        <v>51</v>
      </c>
      <c r="L70" s="399" t="s">
        <v>163</v>
      </c>
      <c r="M70" s="400"/>
    </row>
    <row r="71" spans="2:14" ht="33" customHeight="1">
      <c r="B71" s="108" t="s">
        <v>3</v>
      </c>
      <c r="C71" s="109"/>
      <c r="D71" s="61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4" ht="33" customHeight="1">
      <c r="B72" s="110" t="s">
        <v>157</v>
      </c>
      <c r="C72" s="111">
        <f t="shared" ref="C72:C74" si="12">SUM(D72:K72)</f>
        <v>8844</v>
      </c>
      <c r="D72" s="62">
        <f>'13-1'!D72+'22-1'!D72</f>
        <v>777</v>
      </c>
      <c r="E72" s="62">
        <f>'13-1'!E72+'22-1'!E72</f>
        <v>915</v>
      </c>
      <c r="F72" s="62">
        <f>'13-1'!F72+'22-1'!F72</f>
        <v>1990</v>
      </c>
      <c r="G72" s="62">
        <f>'13-1'!G72+'22-1'!G72</f>
        <v>1141</v>
      </c>
      <c r="H72" s="62">
        <f>'13-1'!H72+'22-1'!H72</f>
        <v>189</v>
      </c>
      <c r="I72" s="62">
        <f>'13-1'!I72+'22-1'!I72</f>
        <v>919</v>
      </c>
      <c r="J72" s="62">
        <f>'13-1'!J72+'22-1'!J72</f>
        <v>2192</v>
      </c>
      <c r="K72" s="62">
        <f>'13-1'!K72+'22-1'!K72</f>
        <v>721</v>
      </c>
      <c r="L72" s="399" t="s">
        <v>158</v>
      </c>
      <c r="M72" s="400"/>
    </row>
    <row r="73" spans="2:14" ht="33" customHeight="1">
      <c r="B73" s="292" t="s">
        <v>159</v>
      </c>
      <c r="C73" s="109">
        <f t="shared" si="12"/>
        <v>4007</v>
      </c>
      <c r="D73" s="61">
        <f>'13-1'!D73+'22-1'!D73</f>
        <v>425</v>
      </c>
      <c r="E73" s="61">
        <f>'13-1'!E73+'22-1'!E73</f>
        <v>53</v>
      </c>
      <c r="F73" s="61">
        <f>'13-1'!F73+'22-1'!F73</f>
        <v>1621</v>
      </c>
      <c r="G73" s="61">
        <f>'13-1'!G73+'22-1'!G73</f>
        <v>370</v>
      </c>
      <c r="H73" s="61">
        <f>'13-1'!H73+'22-1'!H73</f>
        <v>88</v>
      </c>
      <c r="I73" s="61">
        <f>'13-1'!I73+'22-1'!I73</f>
        <v>343</v>
      </c>
      <c r="J73" s="61">
        <f>'13-1'!J73+'22-1'!J73</f>
        <v>650</v>
      </c>
      <c r="K73" s="61">
        <f>'13-1'!K73+'22-1'!K73</f>
        <v>457</v>
      </c>
      <c r="L73" s="397" t="s">
        <v>160</v>
      </c>
      <c r="M73" s="398"/>
    </row>
    <row r="74" spans="2:14" ht="33" customHeight="1">
      <c r="B74" s="110" t="s">
        <v>161</v>
      </c>
      <c r="C74" s="111">
        <f t="shared" si="12"/>
        <v>1034</v>
      </c>
      <c r="D74" s="62">
        <f>'13-1'!D74+'22-1'!D74</f>
        <v>161</v>
      </c>
      <c r="E74" s="62">
        <f>'13-1'!E74+'22-1'!E74</f>
        <v>50</v>
      </c>
      <c r="F74" s="62">
        <f>'13-1'!F74+'22-1'!F74</f>
        <v>444</v>
      </c>
      <c r="G74" s="62">
        <f>'13-1'!G74+'22-1'!G74</f>
        <v>50</v>
      </c>
      <c r="H74" s="62">
        <f>'13-1'!H74+'22-1'!H74</f>
        <v>0</v>
      </c>
      <c r="I74" s="62">
        <f>'13-1'!I74+'22-1'!I74</f>
        <v>161</v>
      </c>
      <c r="J74" s="62">
        <f>'13-1'!J74+'22-1'!J74</f>
        <v>0</v>
      </c>
      <c r="K74" s="62">
        <f>'13-1'!K74+'22-1'!K74</f>
        <v>168</v>
      </c>
      <c r="L74" s="399" t="s">
        <v>163</v>
      </c>
      <c r="M74" s="400"/>
    </row>
    <row r="75" spans="2:14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</row>
    <row r="76" spans="2:14" ht="30.75">
      <c r="B76" s="118" t="s">
        <v>157</v>
      </c>
      <c r="C76" s="196">
        <f t="shared" ref="C76:J78" si="13">C12+C16+C20+C24+C28+C32+C36+C52+C56+C60+C64+C68+C72</f>
        <v>870938</v>
      </c>
      <c r="D76" s="196">
        <f t="shared" si="13"/>
        <v>65928</v>
      </c>
      <c r="E76" s="196">
        <f t="shared" si="13"/>
        <v>70134</v>
      </c>
      <c r="F76" s="196">
        <f t="shared" si="13"/>
        <v>244547</v>
      </c>
      <c r="G76" s="196">
        <f t="shared" si="13"/>
        <v>88357</v>
      </c>
      <c r="H76" s="196">
        <f t="shared" si="13"/>
        <v>24455</v>
      </c>
      <c r="I76" s="196">
        <f t="shared" si="13"/>
        <v>54874</v>
      </c>
      <c r="J76" s="196">
        <f t="shared" si="13"/>
        <v>199318</v>
      </c>
      <c r="K76" s="196">
        <f>K12+K16+K20+K24+K28+K32+K36+K52+K56+K60+K64+K68+K72</f>
        <v>123325</v>
      </c>
      <c r="L76" s="120" t="s">
        <v>158</v>
      </c>
      <c r="M76" s="121"/>
    </row>
    <row r="77" spans="2:14" ht="30.75">
      <c r="B77" s="118" t="s">
        <v>159</v>
      </c>
      <c r="C77" s="119">
        <f t="shared" si="13"/>
        <v>303403</v>
      </c>
      <c r="D77" s="119">
        <f t="shared" si="13"/>
        <v>29742</v>
      </c>
      <c r="E77" s="119">
        <f t="shared" si="13"/>
        <v>24867</v>
      </c>
      <c r="F77" s="119">
        <f t="shared" si="13"/>
        <v>86626</v>
      </c>
      <c r="G77" s="119">
        <f t="shared" si="13"/>
        <v>15487</v>
      </c>
      <c r="H77" s="119">
        <f t="shared" si="13"/>
        <v>10534</v>
      </c>
      <c r="I77" s="119">
        <f t="shared" si="13"/>
        <v>28148</v>
      </c>
      <c r="J77" s="119">
        <f t="shared" si="13"/>
        <v>88769</v>
      </c>
      <c r="K77" s="119">
        <f>K13+K17+K21+K25+K29+K33+K37+K53+K57+K61+K65+K69+K73</f>
        <v>19230</v>
      </c>
      <c r="L77" s="120" t="s">
        <v>160</v>
      </c>
      <c r="M77" s="121"/>
    </row>
    <row r="78" spans="2:14" ht="30.75">
      <c r="B78" s="122" t="s">
        <v>161</v>
      </c>
      <c r="C78" s="119">
        <f t="shared" si="13"/>
        <v>138978</v>
      </c>
      <c r="D78" s="119">
        <f t="shared" si="13"/>
        <v>20823</v>
      </c>
      <c r="E78" s="119">
        <f t="shared" si="13"/>
        <v>21660</v>
      </c>
      <c r="F78" s="119">
        <f t="shared" si="13"/>
        <v>42457</v>
      </c>
      <c r="G78" s="119">
        <f t="shared" si="13"/>
        <v>6058</v>
      </c>
      <c r="H78" s="119">
        <f t="shared" si="13"/>
        <v>2686</v>
      </c>
      <c r="I78" s="119">
        <f t="shared" si="13"/>
        <v>29297</v>
      </c>
      <c r="J78" s="119">
        <f t="shared" si="13"/>
        <v>7813</v>
      </c>
      <c r="K78" s="119">
        <f>K14+K18+K22+K26+K30+K34+K38+K54+K58+K62+K66+K70+K74</f>
        <v>8184</v>
      </c>
      <c r="L78" s="123" t="s">
        <v>163</v>
      </c>
      <c r="M78" s="124"/>
    </row>
    <row r="79" spans="2:14" ht="28.5" customHeight="1">
      <c r="B79" s="351" t="s">
        <v>741</v>
      </c>
      <c r="C79" s="351"/>
      <c r="D79" s="351"/>
      <c r="E79" s="351"/>
      <c r="F79" s="302"/>
      <c r="G79" s="302"/>
      <c r="H79" s="302"/>
      <c r="I79" s="405" t="s">
        <v>740</v>
      </c>
      <c r="J79" s="405"/>
      <c r="K79" s="405"/>
      <c r="L79" s="405"/>
      <c r="M79" s="405"/>
    </row>
    <row r="80" spans="2:14" s="50" customFormat="1" ht="24" customHeight="1">
      <c r="B80" s="403" t="s">
        <v>510</v>
      </c>
      <c r="C80" s="403"/>
      <c r="D80" s="403"/>
      <c r="E80" s="403"/>
      <c r="F80" s="125"/>
      <c r="G80" s="125"/>
      <c r="H80" s="125"/>
      <c r="I80" s="125"/>
      <c r="J80" s="125"/>
      <c r="K80" s="404" t="s">
        <v>282</v>
      </c>
      <c r="L80" s="404"/>
      <c r="M80" s="404"/>
      <c r="N80" s="51"/>
    </row>
    <row r="82" spans="3:3" ht="30.75">
      <c r="C82" s="56"/>
    </row>
    <row r="401" spans="2:2">
      <c r="B401" s="50" t="s">
        <v>698</v>
      </c>
    </row>
    <row r="403" spans="2:2">
      <c r="B403" s="50" t="s">
        <v>699</v>
      </c>
    </row>
  </sheetData>
  <mergeCells count="86">
    <mergeCell ref="B80:E80"/>
    <mergeCell ref="K80:M80"/>
    <mergeCell ref="L73:M73"/>
    <mergeCell ref="L74:M74"/>
    <mergeCell ref="L75:M75"/>
    <mergeCell ref="I79:M79"/>
    <mergeCell ref="L72:M7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60:M60"/>
    <mergeCell ref="G48:H48"/>
    <mergeCell ref="J48:K48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46:M49"/>
    <mergeCell ref="C46:K46"/>
    <mergeCell ref="C47:C49"/>
    <mergeCell ref="D47:D49"/>
    <mergeCell ref="E47:E49"/>
    <mergeCell ref="F47:F49"/>
    <mergeCell ref="G47:H47"/>
    <mergeCell ref="I47:I49"/>
    <mergeCell ref="J47:K47"/>
    <mergeCell ref="B46:B4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</mergeCells>
  <conditionalFormatting sqref="B46:B50">
    <cfRule type="cellIs" dxfId="5" priority="1" operator="lessThan">
      <formula>0</formula>
    </cfRule>
  </conditionalFormatting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8" orientation="landscape" horizontalDpi="300" verticalDpi="300" r:id="rId1"/>
  <headerFooter alignWithMargins="0"/>
  <rowBreaks count="1" manualBreakCount="1">
    <brk id="39" max="1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tabSelected="1" view="pageBreakPreview" zoomScale="60" zoomScaleNormal="75" workbookViewId="0">
      <selection activeCell="P8" sqref="P8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4" width="8.625" style="51" customWidth="1"/>
    <col min="15" max="16" width="29.875" style="51" bestFit="1" customWidth="1"/>
    <col min="17" max="17" width="10.875" style="51" bestFit="1" customWidth="1"/>
    <col min="18" max="18" width="9.5" style="51" bestFit="1" customWidth="1"/>
    <col min="19" max="254" width="9" style="51"/>
    <col min="255" max="255" width="26.875" style="51" customWidth="1"/>
    <col min="256" max="262" width="16.875" style="51" customWidth="1"/>
    <col min="263" max="263" width="13.375" style="51" customWidth="1"/>
    <col min="264" max="264" width="26.875" style="51" customWidth="1"/>
    <col min="265" max="265" width="9" style="51"/>
    <col min="266" max="266" width="33" style="51" bestFit="1" customWidth="1"/>
    <col min="267" max="270" width="29.875" style="51" customWidth="1"/>
    <col min="271" max="272" width="29.875" style="51" bestFit="1" customWidth="1"/>
    <col min="273" max="273" width="10.875" style="51" bestFit="1" customWidth="1"/>
    <col min="274" max="274" width="9.5" style="51" bestFit="1" customWidth="1"/>
    <col min="275" max="510" width="9" style="51"/>
    <col min="511" max="511" width="26.875" style="51" customWidth="1"/>
    <col min="512" max="518" width="16.875" style="51" customWidth="1"/>
    <col min="519" max="519" width="13.375" style="51" customWidth="1"/>
    <col min="520" max="520" width="26.875" style="51" customWidth="1"/>
    <col min="521" max="521" width="9" style="51"/>
    <col min="522" max="522" width="33" style="51" bestFit="1" customWidth="1"/>
    <col min="523" max="526" width="29.875" style="51" customWidth="1"/>
    <col min="527" max="528" width="29.875" style="51" bestFit="1" customWidth="1"/>
    <col min="529" max="529" width="10.875" style="51" bestFit="1" customWidth="1"/>
    <col min="530" max="530" width="9.5" style="51" bestFit="1" customWidth="1"/>
    <col min="531" max="766" width="9" style="51"/>
    <col min="767" max="767" width="26.875" style="51" customWidth="1"/>
    <col min="768" max="774" width="16.875" style="51" customWidth="1"/>
    <col min="775" max="775" width="13.375" style="51" customWidth="1"/>
    <col min="776" max="776" width="26.875" style="51" customWidth="1"/>
    <col min="777" max="777" width="9" style="51"/>
    <col min="778" max="778" width="33" style="51" bestFit="1" customWidth="1"/>
    <col min="779" max="782" width="29.875" style="51" customWidth="1"/>
    <col min="783" max="784" width="29.875" style="51" bestFit="1" customWidth="1"/>
    <col min="785" max="785" width="10.875" style="51" bestFit="1" customWidth="1"/>
    <col min="786" max="786" width="9.5" style="51" bestFit="1" customWidth="1"/>
    <col min="787" max="1022" width="9" style="51"/>
    <col min="1023" max="1023" width="26.875" style="51" customWidth="1"/>
    <col min="1024" max="1030" width="16.875" style="51" customWidth="1"/>
    <col min="1031" max="1031" width="13.375" style="51" customWidth="1"/>
    <col min="1032" max="1032" width="26.875" style="51" customWidth="1"/>
    <col min="1033" max="1033" width="9" style="51"/>
    <col min="1034" max="1034" width="33" style="51" bestFit="1" customWidth="1"/>
    <col min="1035" max="1038" width="29.875" style="51" customWidth="1"/>
    <col min="1039" max="1040" width="29.875" style="51" bestFit="1" customWidth="1"/>
    <col min="1041" max="1041" width="10.875" style="51" bestFit="1" customWidth="1"/>
    <col min="1042" max="1042" width="9.5" style="51" bestFit="1" customWidth="1"/>
    <col min="1043" max="1278" width="9" style="51"/>
    <col min="1279" max="1279" width="26.875" style="51" customWidth="1"/>
    <col min="1280" max="1286" width="16.875" style="51" customWidth="1"/>
    <col min="1287" max="1287" width="13.375" style="51" customWidth="1"/>
    <col min="1288" max="1288" width="26.875" style="51" customWidth="1"/>
    <col min="1289" max="1289" width="9" style="51"/>
    <col min="1290" max="1290" width="33" style="51" bestFit="1" customWidth="1"/>
    <col min="1291" max="1294" width="29.875" style="51" customWidth="1"/>
    <col min="1295" max="1296" width="29.875" style="51" bestFit="1" customWidth="1"/>
    <col min="1297" max="1297" width="10.875" style="51" bestFit="1" customWidth="1"/>
    <col min="1298" max="1298" width="9.5" style="51" bestFit="1" customWidth="1"/>
    <col min="1299" max="1534" width="9" style="51"/>
    <col min="1535" max="1535" width="26.875" style="51" customWidth="1"/>
    <col min="1536" max="1542" width="16.875" style="51" customWidth="1"/>
    <col min="1543" max="1543" width="13.375" style="51" customWidth="1"/>
    <col min="1544" max="1544" width="26.875" style="51" customWidth="1"/>
    <col min="1545" max="1545" width="9" style="51"/>
    <col min="1546" max="1546" width="33" style="51" bestFit="1" customWidth="1"/>
    <col min="1547" max="1550" width="29.875" style="51" customWidth="1"/>
    <col min="1551" max="1552" width="29.875" style="51" bestFit="1" customWidth="1"/>
    <col min="1553" max="1553" width="10.875" style="51" bestFit="1" customWidth="1"/>
    <col min="1554" max="1554" width="9.5" style="51" bestFit="1" customWidth="1"/>
    <col min="1555" max="1790" width="9" style="51"/>
    <col min="1791" max="1791" width="26.875" style="51" customWidth="1"/>
    <col min="1792" max="1798" width="16.875" style="51" customWidth="1"/>
    <col min="1799" max="1799" width="13.375" style="51" customWidth="1"/>
    <col min="1800" max="1800" width="26.875" style="51" customWidth="1"/>
    <col min="1801" max="1801" width="9" style="51"/>
    <col min="1802" max="1802" width="33" style="51" bestFit="1" customWidth="1"/>
    <col min="1803" max="1806" width="29.875" style="51" customWidth="1"/>
    <col min="1807" max="1808" width="29.875" style="51" bestFit="1" customWidth="1"/>
    <col min="1809" max="1809" width="10.875" style="51" bestFit="1" customWidth="1"/>
    <col min="1810" max="1810" width="9.5" style="51" bestFit="1" customWidth="1"/>
    <col min="1811" max="2046" width="9" style="51"/>
    <col min="2047" max="2047" width="26.875" style="51" customWidth="1"/>
    <col min="2048" max="2054" width="16.875" style="51" customWidth="1"/>
    <col min="2055" max="2055" width="13.375" style="51" customWidth="1"/>
    <col min="2056" max="2056" width="26.875" style="51" customWidth="1"/>
    <col min="2057" max="2057" width="9" style="51"/>
    <col min="2058" max="2058" width="33" style="51" bestFit="1" customWidth="1"/>
    <col min="2059" max="2062" width="29.875" style="51" customWidth="1"/>
    <col min="2063" max="2064" width="29.875" style="51" bestFit="1" customWidth="1"/>
    <col min="2065" max="2065" width="10.875" style="51" bestFit="1" customWidth="1"/>
    <col min="2066" max="2066" width="9.5" style="51" bestFit="1" customWidth="1"/>
    <col min="2067" max="2302" width="9" style="51"/>
    <col min="2303" max="2303" width="26.875" style="51" customWidth="1"/>
    <col min="2304" max="2310" width="16.875" style="51" customWidth="1"/>
    <col min="2311" max="2311" width="13.375" style="51" customWidth="1"/>
    <col min="2312" max="2312" width="26.875" style="51" customWidth="1"/>
    <col min="2313" max="2313" width="9" style="51"/>
    <col min="2314" max="2314" width="33" style="51" bestFit="1" customWidth="1"/>
    <col min="2315" max="2318" width="29.875" style="51" customWidth="1"/>
    <col min="2319" max="2320" width="29.875" style="51" bestFit="1" customWidth="1"/>
    <col min="2321" max="2321" width="10.875" style="51" bestFit="1" customWidth="1"/>
    <col min="2322" max="2322" width="9.5" style="51" bestFit="1" customWidth="1"/>
    <col min="2323" max="2558" width="9" style="51"/>
    <col min="2559" max="2559" width="26.875" style="51" customWidth="1"/>
    <col min="2560" max="2566" width="16.875" style="51" customWidth="1"/>
    <col min="2567" max="2567" width="13.375" style="51" customWidth="1"/>
    <col min="2568" max="2568" width="26.875" style="51" customWidth="1"/>
    <col min="2569" max="2569" width="9" style="51"/>
    <col min="2570" max="2570" width="33" style="51" bestFit="1" customWidth="1"/>
    <col min="2571" max="2574" width="29.875" style="51" customWidth="1"/>
    <col min="2575" max="2576" width="29.875" style="51" bestFit="1" customWidth="1"/>
    <col min="2577" max="2577" width="10.875" style="51" bestFit="1" customWidth="1"/>
    <col min="2578" max="2578" width="9.5" style="51" bestFit="1" customWidth="1"/>
    <col min="2579" max="2814" width="9" style="51"/>
    <col min="2815" max="2815" width="26.875" style="51" customWidth="1"/>
    <col min="2816" max="2822" width="16.875" style="51" customWidth="1"/>
    <col min="2823" max="2823" width="13.375" style="51" customWidth="1"/>
    <col min="2824" max="2824" width="26.875" style="51" customWidth="1"/>
    <col min="2825" max="2825" width="9" style="51"/>
    <col min="2826" max="2826" width="33" style="51" bestFit="1" customWidth="1"/>
    <col min="2827" max="2830" width="29.875" style="51" customWidth="1"/>
    <col min="2831" max="2832" width="29.875" style="51" bestFit="1" customWidth="1"/>
    <col min="2833" max="2833" width="10.875" style="51" bestFit="1" customWidth="1"/>
    <col min="2834" max="2834" width="9.5" style="51" bestFit="1" customWidth="1"/>
    <col min="2835" max="3070" width="9" style="51"/>
    <col min="3071" max="3071" width="26.875" style="51" customWidth="1"/>
    <col min="3072" max="3078" width="16.875" style="51" customWidth="1"/>
    <col min="3079" max="3079" width="13.375" style="51" customWidth="1"/>
    <col min="3080" max="3080" width="26.875" style="51" customWidth="1"/>
    <col min="3081" max="3081" width="9" style="51"/>
    <col min="3082" max="3082" width="33" style="51" bestFit="1" customWidth="1"/>
    <col min="3083" max="3086" width="29.875" style="51" customWidth="1"/>
    <col min="3087" max="3088" width="29.875" style="51" bestFit="1" customWidth="1"/>
    <col min="3089" max="3089" width="10.875" style="51" bestFit="1" customWidth="1"/>
    <col min="3090" max="3090" width="9.5" style="51" bestFit="1" customWidth="1"/>
    <col min="3091" max="3326" width="9" style="51"/>
    <col min="3327" max="3327" width="26.875" style="51" customWidth="1"/>
    <col min="3328" max="3334" width="16.875" style="51" customWidth="1"/>
    <col min="3335" max="3335" width="13.375" style="51" customWidth="1"/>
    <col min="3336" max="3336" width="26.875" style="51" customWidth="1"/>
    <col min="3337" max="3337" width="9" style="51"/>
    <col min="3338" max="3338" width="33" style="51" bestFit="1" customWidth="1"/>
    <col min="3339" max="3342" width="29.875" style="51" customWidth="1"/>
    <col min="3343" max="3344" width="29.875" style="51" bestFit="1" customWidth="1"/>
    <col min="3345" max="3345" width="10.875" style="51" bestFit="1" customWidth="1"/>
    <col min="3346" max="3346" width="9.5" style="51" bestFit="1" customWidth="1"/>
    <col min="3347" max="3582" width="9" style="51"/>
    <col min="3583" max="3583" width="26.875" style="51" customWidth="1"/>
    <col min="3584" max="3590" width="16.875" style="51" customWidth="1"/>
    <col min="3591" max="3591" width="13.375" style="51" customWidth="1"/>
    <col min="3592" max="3592" width="26.875" style="51" customWidth="1"/>
    <col min="3593" max="3593" width="9" style="51"/>
    <col min="3594" max="3594" width="33" style="51" bestFit="1" customWidth="1"/>
    <col min="3595" max="3598" width="29.875" style="51" customWidth="1"/>
    <col min="3599" max="3600" width="29.875" style="51" bestFit="1" customWidth="1"/>
    <col min="3601" max="3601" width="10.875" style="51" bestFit="1" customWidth="1"/>
    <col min="3602" max="3602" width="9.5" style="51" bestFit="1" customWidth="1"/>
    <col min="3603" max="3838" width="9" style="51"/>
    <col min="3839" max="3839" width="26.875" style="51" customWidth="1"/>
    <col min="3840" max="3846" width="16.875" style="51" customWidth="1"/>
    <col min="3847" max="3847" width="13.375" style="51" customWidth="1"/>
    <col min="3848" max="3848" width="26.875" style="51" customWidth="1"/>
    <col min="3849" max="3849" width="9" style="51"/>
    <col min="3850" max="3850" width="33" style="51" bestFit="1" customWidth="1"/>
    <col min="3851" max="3854" width="29.875" style="51" customWidth="1"/>
    <col min="3855" max="3856" width="29.875" style="51" bestFit="1" customWidth="1"/>
    <col min="3857" max="3857" width="10.875" style="51" bestFit="1" customWidth="1"/>
    <col min="3858" max="3858" width="9.5" style="51" bestFit="1" customWidth="1"/>
    <col min="3859" max="4094" width="9" style="51"/>
    <col min="4095" max="4095" width="26.875" style="51" customWidth="1"/>
    <col min="4096" max="4102" width="16.875" style="51" customWidth="1"/>
    <col min="4103" max="4103" width="13.375" style="51" customWidth="1"/>
    <col min="4104" max="4104" width="26.875" style="51" customWidth="1"/>
    <col min="4105" max="4105" width="9" style="51"/>
    <col min="4106" max="4106" width="33" style="51" bestFit="1" customWidth="1"/>
    <col min="4107" max="4110" width="29.875" style="51" customWidth="1"/>
    <col min="4111" max="4112" width="29.875" style="51" bestFit="1" customWidth="1"/>
    <col min="4113" max="4113" width="10.875" style="51" bestFit="1" customWidth="1"/>
    <col min="4114" max="4114" width="9.5" style="51" bestFit="1" customWidth="1"/>
    <col min="4115" max="4350" width="9" style="51"/>
    <col min="4351" max="4351" width="26.875" style="51" customWidth="1"/>
    <col min="4352" max="4358" width="16.875" style="51" customWidth="1"/>
    <col min="4359" max="4359" width="13.375" style="51" customWidth="1"/>
    <col min="4360" max="4360" width="26.875" style="51" customWidth="1"/>
    <col min="4361" max="4361" width="9" style="51"/>
    <col min="4362" max="4362" width="33" style="51" bestFit="1" customWidth="1"/>
    <col min="4363" max="4366" width="29.875" style="51" customWidth="1"/>
    <col min="4367" max="4368" width="29.875" style="51" bestFit="1" customWidth="1"/>
    <col min="4369" max="4369" width="10.875" style="51" bestFit="1" customWidth="1"/>
    <col min="4370" max="4370" width="9.5" style="51" bestFit="1" customWidth="1"/>
    <col min="4371" max="4606" width="9" style="51"/>
    <col min="4607" max="4607" width="26.875" style="51" customWidth="1"/>
    <col min="4608" max="4614" width="16.875" style="51" customWidth="1"/>
    <col min="4615" max="4615" width="13.375" style="51" customWidth="1"/>
    <col min="4616" max="4616" width="26.875" style="51" customWidth="1"/>
    <col min="4617" max="4617" width="9" style="51"/>
    <col min="4618" max="4618" width="33" style="51" bestFit="1" customWidth="1"/>
    <col min="4619" max="4622" width="29.875" style="51" customWidth="1"/>
    <col min="4623" max="4624" width="29.875" style="51" bestFit="1" customWidth="1"/>
    <col min="4625" max="4625" width="10.875" style="51" bestFit="1" customWidth="1"/>
    <col min="4626" max="4626" width="9.5" style="51" bestFit="1" customWidth="1"/>
    <col min="4627" max="4862" width="9" style="51"/>
    <col min="4863" max="4863" width="26.875" style="51" customWidth="1"/>
    <col min="4864" max="4870" width="16.875" style="51" customWidth="1"/>
    <col min="4871" max="4871" width="13.375" style="51" customWidth="1"/>
    <col min="4872" max="4872" width="26.875" style="51" customWidth="1"/>
    <col min="4873" max="4873" width="9" style="51"/>
    <col min="4874" max="4874" width="33" style="51" bestFit="1" customWidth="1"/>
    <col min="4875" max="4878" width="29.875" style="51" customWidth="1"/>
    <col min="4879" max="4880" width="29.875" style="51" bestFit="1" customWidth="1"/>
    <col min="4881" max="4881" width="10.875" style="51" bestFit="1" customWidth="1"/>
    <col min="4882" max="4882" width="9.5" style="51" bestFit="1" customWidth="1"/>
    <col min="4883" max="5118" width="9" style="51"/>
    <col min="5119" max="5119" width="26.875" style="51" customWidth="1"/>
    <col min="5120" max="5126" width="16.875" style="51" customWidth="1"/>
    <col min="5127" max="5127" width="13.375" style="51" customWidth="1"/>
    <col min="5128" max="5128" width="26.875" style="51" customWidth="1"/>
    <col min="5129" max="5129" width="9" style="51"/>
    <col min="5130" max="5130" width="33" style="51" bestFit="1" customWidth="1"/>
    <col min="5131" max="5134" width="29.875" style="51" customWidth="1"/>
    <col min="5135" max="5136" width="29.875" style="51" bestFit="1" customWidth="1"/>
    <col min="5137" max="5137" width="10.875" style="51" bestFit="1" customWidth="1"/>
    <col min="5138" max="5138" width="9.5" style="51" bestFit="1" customWidth="1"/>
    <col min="5139" max="5374" width="9" style="51"/>
    <col min="5375" max="5375" width="26.875" style="51" customWidth="1"/>
    <col min="5376" max="5382" width="16.875" style="51" customWidth="1"/>
    <col min="5383" max="5383" width="13.375" style="51" customWidth="1"/>
    <col min="5384" max="5384" width="26.875" style="51" customWidth="1"/>
    <col min="5385" max="5385" width="9" style="51"/>
    <col min="5386" max="5386" width="33" style="51" bestFit="1" customWidth="1"/>
    <col min="5387" max="5390" width="29.875" style="51" customWidth="1"/>
    <col min="5391" max="5392" width="29.875" style="51" bestFit="1" customWidth="1"/>
    <col min="5393" max="5393" width="10.875" style="51" bestFit="1" customWidth="1"/>
    <col min="5394" max="5394" width="9.5" style="51" bestFit="1" customWidth="1"/>
    <col min="5395" max="5630" width="9" style="51"/>
    <col min="5631" max="5631" width="26.875" style="51" customWidth="1"/>
    <col min="5632" max="5638" width="16.875" style="51" customWidth="1"/>
    <col min="5639" max="5639" width="13.375" style="51" customWidth="1"/>
    <col min="5640" max="5640" width="26.875" style="51" customWidth="1"/>
    <col min="5641" max="5641" width="9" style="51"/>
    <col min="5642" max="5642" width="33" style="51" bestFit="1" customWidth="1"/>
    <col min="5643" max="5646" width="29.875" style="51" customWidth="1"/>
    <col min="5647" max="5648" width="29.875" style="51" bestFit="1" customWidth="1"/>
    <col min="5649" max="5649" width="10.875" style="51" bestFit="1" customWidth="1"/>
    <col min="5650" max="5650" width="9.5" style="51" bestFit="1" customWidth="1"/>
    <col min="5651" max="5886" width="9" style="51"/>
    <col min="5887" max="5887" width="26.875" style="51" customWidth="1"/>
    <col min="5888" max="5894" width="16.875" style="51" customWidth="1"/>
    <col min="5895" max="5895" width="13.375" style="51" customWidth="1"/>
    <col min="5896" max="5896" width="26.875" style="51" customWidth="1"/>
    <col min="5897" max="5897" width="9" style="51"/>
    <col min="5898" max="5898" width="33" style="51" bestFit="1" customWidth="1"/>
    <col min="5899" max="5902" width="29.875" style="51" customWidth="1"/>
    <col min="5903" max="5904" width="29.875" style="51" bestFit="1" customWidth="1"/>
    <col min="5905" max="5905" width="10.875" style="51" bestFit="1" customWidth="1"/>
    <col min="5906" max="5906" width="9.5" style="51" bestFit="1" customWidth="1"/>
    <col min="5907" max="6142" width="9" style="51"/>
    <col min="6143" max="6143" width="26.875" style="51" customWidth="1"/>
    <col min="6144" max="6150" width="16.875" style="51" customWidth="1"/>
    <col min="6151" max="6151" width="13.375" style="51" customWidth="1"/>
    <col min="6152" max="6152" width="26.875" style="51" customWidth="1"/>
    <col min="6153" max="6153" width="9" style="51"/>
    <col min="6154" max="6154" width="33" style="51" bestFit="1" customWidth="1"/>
    <col min="6155" max="6158" width="29.875" style="51" customWidth="1"/>
    <col min="6159" max="6160" width="29.875" style="51" bestFit="1" customWidth="1"/>
    <col min="6161" max="6161" width="10.875" style="51" bestFit="1" customWidth="1"/>
    <col min="6162" max="6162" width="9.5" style="51" bestFit="1" customWidth="1"/>
    <col min="6163" max="6398" width="9" style="51"/>
    <col min="6399" max="6399" width="26.875" style="51" customWidth="1"/>
    <col min="6400" max="6406" width="16.875" style="51" customWidth="1"/>
    <col min="6407" max="6407" width="13.375" style="51" customWidth="1"/>
    <col min="6408" max="6408" width="26.875" style="51" customWidth="1"/>
    <col min="6409" max="6409" width="9" style="51"/>
    <col min="6410" max="6410" width="33" style="51" bestFit="1" customWidth="1"/>
    <col min="6411" max="6414" width="29.875" style="51" customWidth="1"/>
    <col min="6415" max="6416" width="29.875" style="51" bestFit="1" customWidth="1"/>
    <col min="6417" max="6417" width="10.875" style="51" bestFit="1" customWidth="1"/>
    <col min="6418" max="6418" width="9.5" style="51" bestFit="1" customWidth="1"/>
    <col min="6419" max="6654" width="9" style="51"/>
    <col min="6655" max="6655" width="26.875" style="51" customWidth="1"/>
    <col min="6656" max="6662" width="16.875" style="51" customWidth="1"/>
    <col min="6663" max="6663" width="13.375" style="51" customWidth="1"/>
    <col min="6664" max="6664" width="26.875" style="51" customWidth="1"/>
    <col min="6665" max="6665" width="9" style="51"/>
    <col min="6666" max="6666" width="33" style="51" bestFit="1" customWidth="1"/>
    <col min="6667" max="6670" width="29.875" style="51" customWidth="1"/>
    <col min="6671" max="6672" width="29.875" style="51" bestFit="1" customWidth="1"/>
    <col min="6673" max="6673" width="10.875" style="51" bestFit="1" customWidth="1"/>
    <col min="6674" max="6674" width="9.5" style="51" bestFit="1" customWidth="1"/>
    <col min="6675" max="6910" width="9" style="51"/>
    <col min="6911" max="6911" width="26.875" style="51" customWidth="1"/>
    <col min="6912" max="6918" width="16.875" style="51" customWidth="1"/>
    <col min="6919" max="6919" width="13.375" style="51" customWidth="1"/>
    <col min="6920" max="6920" width="26.875" style="51" customWidth="1"/>
    <col min="6921" max="6921" width="9" style="51"/>
    <col min="6922" max="6922" width="33" style="51" bestFit="1" customWidth="1"/>
    <col min="6923" max="6926" width="29.875" style="51" customWidth="1"/>
    <col min="6927" max="6928" width="29.875" style="51" bestFit="1" customWidth="1"/>
    <col min="6929" max="6929" width="10.875" style="51" bestFit="1" customWidth="1"/>
    <col min="6930" max="6930" width="9.5" style="51" bestFit="1" customWidth="1"/>
    <col min="6931" max="7166" width="9" style="51"/>
    <col min="7167" max="7167" width="26.875" style="51" customWidth="1"/>
    <col min="7168" max="7174" width="16.875" style="51" customWidth="1"/>
    <col min="7175" max="7175" width="13.375" style="51" customWidth="1"/>
    <col min="7176" max="7176" width="26.875" style="51" customWidth="1"/>
    <col min="7177" max="7177" width="9" style="51"/>
    <col min="7178" max="7178" width="33" style="51" bestFit="1" customWidth="1"/>
    <col min="7179" max="7182" width="29.875" style="51" customWidth="1"/>
    <col min="7183" max="7184" width="29.875" style="51" bestFit="1" customWidth="1"/>
    <col min="7185" max="7185" width="10.875" style="51" bestFit="1" customWidth="1"/>
    <col min="7186" max="7186" width="9.5" style="51" bestFit="1" customWidth="1"/>
    <col min="7187" max="7422" width="9" style="51"/>
    <col min="7423" max="7423" width="26.875" style="51" customWidth="1"/>
    <col min="7424" max="7430" width="16.875" style="51" customWidth="1"/>
    <col min="7431" max="7431" width="13.375" style="51" customWidth="1"/>
    <col min="7432" max="7432" width="26.875" style="51" customWidth="1"/>
    <col min="7433" max="7433" width="9" style="51"/>
    <col min="7434" max="7434" width="33" style="51" bestFit="1" customWidth="1"/>
    <col min="7435" max="7438" width="29.875" style="51" customWidth="1"/>
    <col min="7439" max="7440" width="29.875" style="51" bestFit="1" customWidth="1"/>
    <col min="7441" max="7441" width="10.875" style="51" bestFit="1" customWidth="1"/>
    <col min="7442" max="7442" width="9.5" style="51" bestFit="1" customWidth="1"/>
    <col min="7443" max="7678" width="9" style="51"/>
    <col min="7679" max="7679" width="26.875" style="51" customWidth="1"/>
    <col min="7680" max="7686" width="16.875" style="51" customWidth="1"/>
    <col min="7687" max="7687" width="13.375" style="51" customWidth="1"/>
    <col min="7688" max="7688" width="26.875" style="51" customWidth="1"/>
    <col min="7689" max="7689" width="9" style="51"/>
    <col min="7690" max="7690" width="33" style="51" bestFit="1" customWidth="1"/>
    <col min="7691" max="7694" width="29.875" style="51" customWidth="1"/>
    <col min="7695" max="7696" width="29.875" style="51" bestFit="1" customWidth="1"/>
    <col min="7697" max="7697" width="10.875" style="51" bestFit="1" customWidth="1"/>
    <col min="7698" max="7698" width="9.5" style="51" bestFit="1" customWidth="1"/>
    <col min="7699" max="7934" width="9" style="51"/>
    <col min="7935" max="7935" width="26.875" style="51" customWidth="1"/>
    <col min="7936" max="7942" width="16.875" style="51" customWidth="1"/>
    <col min="7943" max="7943" width="13.375" style="51" customWidth="1"/>
    <col min="7944" max="7944" width="26.875" style="51" customWidth="1"/>
    <col min="7945" max="7945" width="9" style="51"/>
    <col min="7946" max="7946" width="33" style="51" bestFit="1" customWidth="1"/>
    <col min="7947" max="7950" width="29.875" style="51" customWidth="1"/>
    <col min="7951" max="7952" width="29.875" style="51" bestFit="1" customWidth="1"/>
    <col min="7953" max="7953" width="10.875" style="51" bestFit="1" customWidth="1"/>
    <col min="7954" max="7954" width="9.5" style="51" bestFit="1" customWidth="1"/>
    <col min="7955" max="8190" width="9" style="51"/>
    <col min="8191" max="8191" width="26.875" style="51" customWidth="1"/>
    <col min="8192" max="8198" width="16.875" style="51" customWidth="1"/>
    <col min="8199" max="8199" width="13.375" style="51" customWidth="1"/>
    <col min="8200" max="8200" width="26.875" style="51" customWidth="1"/>
    <col min="8201" max="8201" width="9" style="51"/>
    <col min="8202" max="8202" width="33" style="51" bestFit="1" customWidth="1"/>
    <col min="8203" max="8206" width="29.875" style="51" customWidth="1"/>
    <col min="8207" max="8208" width="29.875" style="51" bestFit="1" customWidth="1"/>
    <col min="8209" max="8209" width="10.875" style="51" bestFit="1" customWidth="1"/>
    <col min="8210" max="8210" width="9.5" style="51" bestFit="1" customWidth="1"/>
    <col min="8211" max="8446" width="9" style="51"/>
    <col min="8447" max="8447" width="26.875" style="51" customWidth="1"/>
    <col min="8448" max="8454" width="16.875" style="51" customWidth="1"/>
    <col min="8455" max="8455" width="13.375" style="51" customWidth="1"/>
    <col min="8456" max="8456" width="26.875" style="51" customWidth="1"/>
    <col min="8457" max="8457" width="9" style="51"/>
    <col min="8458" max="8458" width="33" style="51" bestFit="1" customWidth="1"/>
    <col min="8459" max="8462" width="29.875" style="51" customWidth="1"/>
    <col min="8463" max="8464" width="29.875" style="51" bestFit="1" customWidth="1"/>
    <col min="8465" max="8465" width="10.875" style="51" bestFit="1" customWidth="1"/>
    <col min="8466" max="8466" width="9.5" style="51" bestFit="1" customWidth="1"/>
    <col min="8467" max="8702" width="9" style="51"/>
    <col min="8703" max="8703" width="26.875" style="51" customWidth="1"/>
    <col min="8704" max="8710" width="16.875" style="51" customWidth="1"/>
    <col min="8711" max="8711" width="13.375" style="51" customWidth="1"/>
    <col min="8712" max="8712" width="26.875" style="51" customWidth="1"/>
    <col min="8713" max="8713" width="9" style="51"/>
    <col min="8714" max="8714" width="33" style="51" bestFit="1" customWidth="1"/>
    <col min="8715" max="8718" width="29.875" style="51" customWidth="1"/>
    <col min="8719" max="8720" width="29.875" style="51" bestFit="1" customWidth="1"/>
    <col min="8721" max="8721" width="10.875" style="51" bestFit="1" customWidth="1"/>
    <col min="8722" max="8722" width="9.5" style="51" bestFit="1" customWidth="1"/>
    <col min="8723" max="8958" width="9" style="51"/>
    <col min="8959" max="8959" width="26.875" style="51" customWidth="1"/>
    <col min="8960" max="8966" width="16.875" style="51" customWidth="1"/>
    <col min="8967" max="8967" width="13.375" style="51" customWidth="1"/>
    <col min="8968" max="8968" width="26.875" style="51" customWidth="1"/>
    <col min="8969" max="8969" width="9" style="51"/>
    <col min="8970" max="8970" width="33" style="51" bestFit="1" customWidth="1"/>
    <col min="8971" max="8974" width="29.875" style="51" customWidth="1"/>
    <col min="8975" max="8976" width="29.875" style="51" bestFit="1" customWidth="1"/>
    <col min="8977" max="8977" width="10.875" style="51" bestFit="1" customWidth="1"/>
    <col min="8978" max="8978" width="9.5" style="51" bestFit="1" customWidth="1"/>
    <col min="8979" max="9214" width="9" style="51"/>
    <col min="9215" max="9215" width="26.875" style="51" customWidth="1"/>
    <col min="9216" max="9222" width="16.875" style="51" customWidth="1"/>
    <col min="9223" max="9223" width="13.375" style="51" customWidth="1"/>
    <col min="9224" max="9224" width="26.875" style="51" customWidth="1"/>
    <col min="9225" max="9225" width="9" style="51"/>
    <col min="9226" max="9226" width="33" style="51" bestFit="1" customWidth="1"/>
    <col min="9227" max="9230" width="29.875" style="51" customWidth="1"/>
    <col min="9231" max="9232" width="29.875" style="51" bestFit="1" customWidth="1"/>
    <col min="9233" max="9233" width="10.875" style="51" bestFit="1" customWidth="1"/>
    <col min="9234" max="9234" width="9.5" style="51" bestFit="1" customWidth="1"/>
    <col min="9235" max="9470" width="9" style="51"/>
    <col min="9471" max="9471" width="26.875" style="51" customWidth="1"/>
    <col min="9472" max="9478" width="16.875" style="51" customWidth="1"/>
    <col min="9479" max="9479" width="13.375" style="51" customWidth="1"/>
    <col min="9480" max="9480" width="26.875" style="51" customWidth="1"/>
    <col min="9481" max="9481" width="9" style="51"/>
    <col min="9482" max="9482" width="33" style="51" bestFit="1" customWidth="1"/>
    <col min="9483" max="9486" width="29.875" style="51" customWidth="1"/>
    <col min="9487" max="9488" width="29.875" style="51" bestFit="1" customWidth="1"/>
    <col min="9489" max="9489" width="10.875" style="51" bestFit="1" customWidth="1"/>
    <col min="9490" max="9490" width="9.5" style="51" bestFit="1" customWidth="1"/>
    <col min="9491" max="9726" width="9" style="51"/>
    <col min="9727" max="9727" width="26.875" style="51" customWidth="1"/>
    <col min="9728" max="9734" width="16.875" style="51" customWidth="1"/>
    <col min="9735" max="9735" width="13.375" style="51" customWidth="1"/>
    <col min="9736" max="9736" width="26.875" style="51" customWidth="1"/>
    <col min="9737" max="9737" width="9" style="51"/>
    <col min="9738" max="9738" width="33" style="51" bestFit="1" customWidth="1"/>
    <col min="9739" max="9742" width="29.875" style="51" customWidth="1"/>
    <col min="9743" max="9744" width="29.875" style="51" bestFit="1" customWidth="1"/>
    <col min="9745" max="9745" width="10.875" style="51" bestFit="1" customWidth="1"/>
    <col min="9746" max="9746" width="9.5" style="51" bestFit="1" customWidth="1"/>
    <col min="9747" max="9982" width="9" style="51"/>
    <col min="9983" max="9983" width="26.875" style="51" customWidth="1"/>
    <col min="9984" max="9990" width="16.875" style="51" customWidth="1"/>
    <col min="9991" max="9991" width="13.375" style="51" customWidth="1"/>
    <col min="9992" max="9992" width="26.875" style="51" customWidth="1"/>
    <col min="9993" max="9993" width="9" style="51"/>
    <col min="9994" max="9994" width="33" style="51" bestFit="1" customWidth="1"/>
    <col min="9995" max="9998" width="29.875" style="51" customWidth="1"/>
    <col min="9999" max="10000" width="29.875" style="51" bestFit="1" customWidth="1"/>
    <col min="10001" max="10001" width="10.875" style="51" bestFit="1" customWidth="1"/>
    <col min="10002" max="10002" width="9.5" style="51" bestFit="1" customWidth="1"/>
    <col min="10003" max="10238" width="9" style="51"/>
    <col min="10239" max="10239" width="26.875" style="51" customWidth="1"/>
    <col min="10240" max="10246" width="16.875" style="51" customWidth="1"/>
    <col min="10247" max="10247" width="13.375" style="51" customWidth="1"/>
    <col min="10248" max="10248" width="26.875" style="51" customWidth="1"/>
    <col min="10249" max="10249" width="9" style="51"/>
    <col min="10250" max="10250" width="33" style="51" bestFit="1" customWidth="1"/>
    <col min="10251" max="10254" width="29.875" style="51" customWidth="1"/>
    <col min="10255" max="10256" width="29.875" style="51" bestFit="1" customWidth="1"/>
    <col min="10257" max="10257" width="10.875" style="51" bestFit="1" customWidth="1"/>
    <col min="10258" max="10258" width="9.5" style="51" bestFit="1" customWidth="1"/>
    <col min="10259" max="10494" width="9" style="51"/>
    <col min="10495" max="10495" width="26.875" style="51" customWidth="1"/>
    <col min="10496" max="10502" width="16.875" style="51" customWidth="1"/>
    <col min="10503" max="10503" width="13.375" style="51" customWidth="1"/>
    <col min="10504" max="10504" width="26.875" style="51" customWidth="1"/>
    <col min="10505" max="10505" width="9" style="51"/>
    <col min="10506" max="10506" width="33" style="51" bestFit="1" customWidth="1"/>
    <col min="10507" max="10510" width="29.875" style="51" customWidth="1"/>
    <col min="10511" max="10512" width="29.875" style="51" bestFit="1" customWidth="1"/>
    <col min="10513" max="10513" width="10.875" style="51" bestFit="1" customWidth="1"/>
    <col min="10514" max="10514" width="9.5" style="51" bestFit="1" customWidth="1"/>
    <col min="10515" max="10750" width="9" style="51"/>
    <col min="10751" max="10751" width="26.875" style="51" customWidth="1"/>
    <col min="10752" max="10758" width="16.875" style="51" customWidth="1"/>
    <col min="10759" max="10759" width="13.375" style="51" customWidth="1"/>
    <col min="10760" max="10760" width="26.875" style="51" customWidth="1"/>
    <col min="10761" max="10761" width="9" style="51"/>
    <col min="10762" max="10762" width="33" style="51" bestFit="1" customWidth="1"/>
    <col min="10763" max="10766" width="29.875" style="51" customWidth="1"/>
    <col min="10767" max="10768" width="29.875" style="51" bestFit="1" customWidth="1"/>
    <col min="10769" max="10769" width="10.875" style="51" bestFit="1" customWidth="1"/>
    <col min="10770" max="10770" width="9.5" style="51" bestFit="1" customWidth="1"/>
    <col min="10771" max="11006" width="9" style="51"/>
    <col min="11007" max="11007" width="26.875" style="51" customWidth="1"/>
    <col min="11008" max="11014" width="16.875" style="51" customWidth="1"/>
    <col min="11015" max="11015" width="13.375" style="51" customWidth="1"/>
    <col min="11016" max="11016" width="26.875" style="51" customWidth="1"/>
    <col min="11017" max="11017" width="9" style="51"/>
    <col min="11018" max="11018" width="33" style="51" bestFit="1" customWidth="1"/>
    <col min="11019" max="11022" width="29.875" style="51" customWidth="1"/>
    <col min="11023" max="11024" width="29.875" style="51" bestFit="1" customWidth="1"/>
    <col min="11025" max="11025" width="10.875" style="51" bestFit="1" customWidth="1"/>
    <col min="11026" max="11026" width="9.5" style="51" bestFit="1" customWidth="1"/>
    <col min="11027" max="11262" width="9" style="51"/>
    <col min="11263" max="11263" width="26.875" style="51" customWidth="1"/>
    <col min="11264" max="11270" width="16.875" style="51" customWidth="1"/>
    <col min="11271" max="11271" width="13.375" style="51" customWidth="1"/>
    <col min="11272" max="11272" width="26.875" style="51" customWidth="1"/>
    <col min="11273" max="11273" width="9" style="51"/>
    <col min="11274" max="11274" width="33" style="51" bestFit="1" customWidth="1"/>
    <col min="11275" max="11278" width="29.875" style="51" customWidth="1"/>
    <col min="11279" max="11280" width="29.875" style="51" bestFit="1" customWidth="1"/>
    <col min="11281" max="11281" width="10.875" style="51" bestFit="1" customWidth="1"/>
    <col min="11282" max="11282" width="9.5" style="51" bestFit="1" customWidth="1"/>
    <col min="11283" max="11518" width="9" style="51"/>
    <col min="11519" max="11519" width="26.875" style="51" customWidth="1"/>
    <col min="11520" max="11526" width="16.875" style="51" customWidth="1"/>
    <col min="11527" max="11527" width="13.375" style="51" customWidth="1"/>
    <col min="11528" max="11528" width="26.875" style="51" customWidth="1"/>
    <col min="11529" max="11529" width="9" style="51"/>
    <col min="11530" max="11530" width="33" style="51" bestFit="1" customWidth="1"/>
    <col min="11531" max="11534" width="29.875" style="51" customWidth="1"/>
    <col min="11535" max="11536" width="29.875" style="51" bestFit="1" customWidth="1"/>
    <col min="11537" max="11537" width="10.875" style="51" bestFit="1" customWidth="1"/>
    <col min="11538" max="11538" width="9.5" style="51" bestFit="1" customWidth="1"/>
    <col min="11539" max="11774" width="9" style="51"/>
    <col min="11775" max="11775" width="26.875" style="51" customWidth="1"/>
    <col min="11776" max="11782" width="16.875" style="51" customWidth="1"/>
    <col min="11783" max="11783" width="13.375" style="51" customWidth="1"/>
    <col min="11784" max="11784" width="26.875" style="51" customWidth="1"/>
    <col min="11785" max="11785" width="9" style="51"/>
    <col min="11786" max="11786" width="33" style="51" bestFit="1" customWidth="1"/>
    <col min="11787" max="11790" width="29.875" style="51" customWidth="1"/>
    <col min="11791" max="11792" width="29.875" style="51" bestFit="1" customWidth="1"/>
    <col min="11793" max="11793" width="10.875" style="51" bestFit="1" customWidth="1"/>
    <col min="11794" max="11794" width="9.5" style="51" bestFit="1" customWidth="1"/>
    <col min="11795" max="12030" width="9" style="51"/>
    <col min="12031" max="12031" width="26.875" style="51" customWidth="1"/>
    <col min="12032" max="12038" width="16.875" style="51" customWidth="1"/>
    <col min="12039" max="12039" width="13.375" style="51" customWidth="1"/>
    <col min="12040" max="12040" width="26.875" style="51" customWidth="1"/>
    <col min="12041" max="12041" width="9" style="51"/>
    <col min="12042" max="12042" width="33" style="51" bestFit="1" customWidth="1"/>
    <col min="12043" max="12046" width="29.875" style="51" customWidth="1"/>
    <col min="12047" max="12048" width="29.875" style="51" bestFit="1" customWidth="1"/>
    <col min="12049" max="12049" width="10.875" style="51" bestFit="1" customWidth="1"/>
    <col min="12050" max="12050" width="9.5" style="51" bestFit="1" customWidth="1"/>
    <col min="12051" max="12286" width="9" style="51"/>
    <col min="12287" max="12287" width="26.875" style="51" customWidth="1"/>
    <col min="12288" max="12294" width="16.875" style="51" customWidth="1"/>
    <col min="12295" max="12295" width="13.375" style="51" customWidth="1"/>
    <col min="12296" max="12296" width="26.875" style="51" customWidth="1"/>
    <col min="12297" max="12297" width="9" style="51"/>
    <col min="12298" max="12298" width="33" style="51" bestFit="1" customWidth="1"/>
    <col min="12299" max="12302" width="29.875" style="51" customWidth="1"/>
    <col min="12303" max="12304" width="29.875" style="51" bestFit="1" customWidth="1"/>
    <col min="12305" max="12305" width="10.875" style="51" bestFit="1" customWidth="1"/>
    <col min="12306" max="12306" width="9.5" style="51" bestFit="1" customWidth="1"/>
    <col min="12307" max="12542" width="9" style="51"/>
    <col min="12543" max="12543" width="26.875" style="51" customWidth="1"/>
    <col min="12544" max="12550" width="16.875" style="51" customWidth="1"/>
    <col min="12551" max="12551" width="13.375" style="51" customWidth="1"/>
    <col min="12552" max="12552" width="26.875" style="51" customWidth="1"/>
    <col min="12553" max="12553" width="9" style="51"/>
    <col min="12554" max="12554" width="33" style="51" bestFit="1" customWidth="1"/>
    <col min="12555" max="12558" width="29.875" style="51" customWidth="1"/>
    <col min="12559" max="12560" width="29.875" style="51" bestFit="1" customWidth="1"/>
    <col min="12561" max="12561" width="10.875" style="51" bestFit="1" customWidth="1"/>
    <col min="12562" max="12562" width="9.5" style="51" bestFit="1" customWidth="1"/>
    <col min="12563" max="12798" width="9" style="51"/>
    <col min="12799" max="12799" width="26.875" style="51" customWidth="1"/>
    <col min="12800" max="12806" width="16.875" style="51" customWidth="1"/>
    <col min="12807" max="12807" width="13.375" style="51" customWidth="1"/>
    <col min="12808" max="12808" width="26.875" style="51" customWidth="1"/>
    <col min="12809" max="12809" width="9" style="51"/>
    <col min="12810" max="12810" width="33" style="51" bestFit="1" customWidth="1"/>
    <col min="12811" max="12814" width="29.875" style="51" customWidth="1"/>
    <col min="12815" max="12816" width="29.875" style="51" bestFit="1" customWidth="1"/>
    <col min="12817" max="12817" width="10.875" style="51" bestFit="1" customWidth="1"/>
    <col min="12818" max="12818" width="9.5" style="51" bestFit="1" customWidth="1"/>
    <col min="12819" max="13054" width="9" style="51"/>
    <col min="13055" max="13055" width="26.875" style="51" customWidth="1"/>
    <col min="13056" max="13062" width="16.875" style="51" customWidth="1"/>
    <col min="13063" max="13063" width="13.375" style="51" customWidth="1"/>
    <col min="13064" max="13064" width="26.875" style="51" customWidth="1"/>
    <col min="13065" max="13065" width="9" style="51"/>
    <col min="13066" max="13066" width="33" style="51" bestFit="1" customWidth="1"/>
    <col min="13067" max="13070" width="29.875" style="51" customWidth="1"/>
    <col min="13071" max="13072" width="29.875" style="51" bestFit="1" customWidth="1"/>
    <col min="13073" max="13073" width="10.875" style="51" bestFit="1" customWidth="1"/>
    <col min="13074" max="13074" width="9.5" style="51" bestFit="1" customWidth="1"/>
    <col min="13075" max="13310" width="9" style="51"/>
    <col min="13311" max="13311" width="26.875" style="51" customWidth="1"/>
    <col min="13312" max="13318" width="16.875" style="51" customWidth="1"/>
    <col min="13319" max="13319" width="13.375" style="51" customWidth="1"/>
    <col min="13320" max="13320" width="26.875" style="51" customWidth="1"/>
    <col min="13321" max="13321" width="9" style="51"/>
    <col min="13322" max="13322" width="33" style="51" bestFit="1" customWidth="1"/>
    <col min="13323" max="13326" width="29.875" style="51" customWidth="1"/>
    <col min="13327" max="13328" width="29.875" style="51" bestFit="1" customWidth="1"/>
    <col min="13329" max="13329" width="10.875" style="51" bestFit="1" customWidth="1"/>
    <col min="13330" max="13330" width="9.5" style="51" bestFit="1" customWidth="1"/>
    <col min="13331" max="13566" width="9" style="51"/>
    <col min="13567" max="13567" width="26.875" style="51" customWidth="1"/>
    <col min="13568" max="13574" width="16.875" style="51" customWidth="1"/>
    <col min="13575" max="13575" width="13.375" style="51" customWidth="1"/>
    <col min="13576" max="13576" width="26.875" style="51" customWidth="1"/>
    <col min="13577" max="13577" width="9" style="51"/>
    <col min="13578" max="13578" width="33" style="51" bestFit="1" customWidth="1"/>
    <col min="13579" max="13582" width="29.875" style="51" customWidth="1"/>
    <col min="13583" max="13584" width="29.875" style="51" bestFit="1" customWidth="1"/>
    <col min="13585" max="13585" width="10.875" style="51" bestFit="1" customWidth="1"/>
    <col min="13586" max="13586" width="9.5" style="51" bestFit="1" customWidth="1"/>
    <col min="13587" max="13822" width="9" style="51"/>
    <col min="13823" max="13823" width="26.875" style="51" customWidth="1"/>
    <col min="13824" max="13830" width="16.875" style="51" customWidth="1"/>
    <col min="13831" max="13831" width="13.375" style="51" customWidth="1"/>
    <col min="13832" max="13832" width="26.875" style="51" customWidth="1"/>
    <col min="13833" max="13833" width="9" style="51"/>
    <col min="13834" max="13834" width="33" style="51" bestFit="1" customWidth="1"/>
    <col min="13835" max="13838" width="29.875" style="51" customWidth="1"/>
    <col min="13839" max="13840" width="29.875" style="51" bestFit="1" customWidth="1"/>
    <col min="13841" max="13841" width="10.875" style="51" bestFit="1" customWidth="1"/>
    <col min="13842" max="13842" width="9.5" style="51" bestFit="1" customWidth="1"/>
    <col min="13843" max="14078" width="9" style="51"/>
    <col min="14079" max="14079" width="26.875" style="51" customWidth="1"/>
    <col min="14080" max="14086" width="16.875" style="51" customWidth="1"/>
    <col min="14087" max="14087" width="13.375" style="51" customWidth="1"/>
    <col min="14088" max="14088" width="26.875" style="51" customWidth="1"/>
    <col min="14089" max="14089" width="9" style="51"/>
    <col min="14090" max="14090" width="33" style="51" bestFit="1" customWidth="1"/>
    <col min="14091" max="14094" width="29.875" style="51" customWidth="1"/>
    <col min="14095" max="14096" width="29.875" style="51" bestFit="1" customWidth="1"/>
    <col min="14097" max="14097" width="10.875" style="51" bestFit="1" customWidth="1"/>
    <col min="14098" max="14098" width="9.5" style="51" bestFit="1" customWidth="1"/>
    <col min="14099" max="14334" width="9" style="51"/>
    <col min="14335" max="14335" width="26.875" style="51" customWidth="1"/>
    <col min="14336" max="14342" width="16.875" style="51" customWidth="1"/>
    <col min="14343" max="14343" width="13.375" style="51" customWidth="1"/>
    <col min="14344" max="14344" width="26.875" style="51" customWidth="1"/>
    <col min="14345" max="14345" width="9" style="51"/>
    <col min="14346" max="14346" width="33" style="51" bestFit="1" customWidth="1"/>
    <col min="14347" max="14350" width="29.875" style="51" customWidth="1"/>
    <col min="14351" max="14352" width="29.875" style="51" bestFit="1" customWidth="1"/>
    <col min="14353" max="14353" width="10.875" style="51" bestFit="1" customWidth="1"/>
    <col min="14354" max="14354" width="9.5" style="51" bestFit="1" customWidth="1"/>
    <col min="14355" max="14590" width="9" style="51"/>
    <col min="14591" max="14591" width="26.875" style="51" customWidth="1"/>
    <col min="14592" max="14598" width="16.875" style="51" customWidth="1"/>
    <col min="14599" max="14599" width="13.375" style="51" customWidth="1"/>
    <col min="14600" max="14600" width="26.875" style="51" customWidth="1"/>
    <col min="14601" max="14601" width="9" style="51"/>
    <col min="14602" max="14602" width="33" style="51" bestFit="1" customWidth="1"/>
    <col min="14603" max="14606" width="29.875" style="51" customWidth="1"/>
    <col min="14607" max="14608" width="29.875" style="51" bestFit="1" customWidth="1"/>
    <col min="14609" max="14609" width="10.875" style="51" bestFit="1" customWidth="1"/>
    <col min="14610" max="14610" width="9.5" style="51" bestFit="1" customWidth="1"/>
    <col min="14611" max="14846" width="9" style="51"/>
    <col min="14847" max="14847" width="26.875" style="51" customWidth="1"/>
    <col min="14848" max="14854" width="16.875" style="51" customWidth="1"/>
    <col min="14855" max="14855" width="13.375" style="51" customWidth="1"/>
    <col min="14856" max="14856" width="26.875" style="51" customWidth="1"/>
    <col min="14857" max="14857" width="9" style="51"/>
    <col min="14858" max="14858" width="33" style="51" bestFit="1" customWidth="1"/>
    <col min="14859" max="14862" width="29.875" style="51" customWidth="1"/>
    <col min="14863" max="14864" width="29.875" style="51" bestFit="1" customWidth="1"/>
    <col min="14865" max="14865" width="10.875" style="51" bestFit="1" customWidth="1"/>
    <col min="14866" max="14866" width="9.5" style="51" bestFit="1" customWidth="1"/>
    <col min="14867" max="15102" width="9" style="51"/>
    <col min="15103" max="15103" width="26.875" style="51" customWidth="1"/>
    <col min="15104" max="15110" width="16.875" style="51" customWidth="1"/>
    <col min="15111" max="15111" width="13.375" style="51" customWidth="1"/>
    <col min="15112" max="15112" width="26.875" style="51" customWidth="1"/>
    <col min="15113" max="15113" width="9" style="51"/>
    <col min="15114" max="15114" width="33" style="51" bestFit="1" customWidth="1"/>
    <col min="15115" max="15118" width="29.875" style="51" customWidth="1"/>
    <col min="15119" max="15120" width="29.875" style="51" bestFit="1" customWidth="1"/>
    <col min="15121" max="15121" width="10.875" style="51" bestFit="1" customWidth="1"/>
    <col min="15122" max="15122" width="9.5" style="51" bestFit="1" customWidth="1"/>
    <col min="15123" max="15358" width="9" style="51"/>
    <col min="15359" max="15359" width="26.875" style="51" customWidth="1"/>
    <col min="15360" max="15366" width="16.875" style="51" customWidth="1"/>
    <col min="15367" max="15367" width="13.375" style="51" customWidth="1"/>
    <col min="15368" max="15368" width="26.875" style="51" customWidth="1"/>
    <col min="15369" max="15369" width="9" style="51"/>
    <col min="15370" max="15370" width="33" style="51" bestFit="1" customWidth="1"/>
    <col min="15371" max="15374" width="29.875" style="51" customWidth="1"/>
    <col min="15375" max="15376" width="29.875" style="51" bestFit="1" customWidth="1"/>
    <col min="15377" max="15377" width="10.875" style="51" bestFit="1" customWidth="1"/>
    <col min="15378" max="15378" width="9.5" style="51" bestFit="1" customWidth="1"/>
    <col min="15379" max="15614" width="9" style="51"/>
    <col min="15615" max="15615" width="26.875" style="51" customWidth="1"/>
    <col min="15616" max="15622" width="16.875" style="51" customWidth="1"/>
    <col min="15623" max="15623" width="13.375" style="51" customWidth="1"/>
    <col min="15624" max="15624" width="26.875" style="51" customWidth="1"/>
    <col min="15625" max="15625" width="9" style="51"/>
    <col min="15626" max="15626" width="33" style="51" bestFit="1" customWidth="1"/>
    <col min="15627" max="15630" width="29.875" style="51" customWidth="1"/>
    <col min="15631" max="15632" width="29.875" style="51" bestFit="1" customWidth="1"/>
    <col min="15633" max="15633" width="10.875" style="51" bestFit="1" customWidth="1"/>
    <col min="15634" max="15634" width="9.5" style="51" bestFit="1" customWidth="1"/>
    <col min="15635" max="15870" width="9" style="51"/>
    <col min="15871" max="15871" width="26.875" style="51" customWidth="1"/>
    <col min="15872" max="15878" width="16.875" style="51" customWidth="1"/>
    <col min="15879" max="15879" width="13.375" style="51" customWidth="1"/>
    <col min="15880" max="15880" width="26.875" style="51" customWidth="1"/>
    <col min="15881" max="15881" width="9" style="51"/>
    <col min="15882" max="15882" width="33" style="51" bestFit="1" customWidth="1"/>
    <col min="15883" max="15886" width="29.875" style="51" customWidth="1"/>
    <col min="15887" max="15888" width="29.875" style="51" bestFit="1" customWidth="1"/>
    <col min="15889" max="15889" width="10.875" style="51" bestFit="1" customWidth="1"/>
    <col min="15890" max="15890" width="9.5" style="51" bestFit="1" customWidth="1"/>
    <col min="15891" max="16126" width="9" style="51"/>
    <col min="16127" max="16127" width="26.875" style="51" customWidth="1"/>
    <col min="16128" max="16134" width="16.875" style="51" customWidth="1"/>
    <col min="16135" max="16135" width="13.375" style="51" customWidth="1"/>
    <col min="16136" max="16136" width="26.875" style="51" customWidth="1"/>
    <col min="16137" max="16137" width="9" style="51"/>
    <col min="16138" max="16138" width="33" style="51" bestFit="1" customWidth="1"/>
    <col min="16139" max="16142" width="29.875" style="51" customWidth="1"/>
    <col min="16143" max="16144" width="29.875" style="51" bestFit="1" customWidth="1"/>
    <col min="16145" max="16145" width="10.875" style="51" bestFit="1" customWidth="1"/>
    <col min="16146" max="16146" width="9.5" style="51" bestFit="1" customWidth="1"/>
    <col min="16147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565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564</v>
      </c>
    </row>
    <row r="3" spans="2:13" s="32" customFormat="1" ht="28.5" customHeight="1">
      <c r="B3" s="369" t="s">
        <v>500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501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291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61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205160</v>
      </c>
      <c r="D12" s="62">
        <f>'13-2'!D12+' 22-2'!D12</f>
        <v>14483</v>
      </c>
      <c r="E12" s="62">
        <f>'13-2'!E12+' 22-2'!E12</f>
        <v>16309</v>
      </c>
      <c r="F12" s="62">
        <f>'13-2'!F12+' 22-2'!F12</f>
        <v>57825</v>
      </c>
      <c r="G12" s="62">
        <f>'13-2'!G12+' 22-2'!G12</f>
        <v>24792</v>
      </c>
      <c r="H12" s="62">
        <f>'13-2'!H12+' 22-2'!H12</f>
        <v>7204</v>
      </c>
      <c r="I12" s="62">
        <f>'13-2'!I12+' 22-2'!I12</f>
        <v>15374</v>
      </c>
      <c r="J12" s="62">
        <f>'13-2'!J12+' 22-2'!J12</f>
        <v>45134</v>
      </c>
      <c r="K12" s="62">
        <f>'13-2'!K12+' 22-2'!K12</f>
        <v>24039</v>
      </c>
      <c r="L12" s="399" t="s">
        <v>158</v>
      </c>
      <c r="M12" s="400"/>
    </row>
    <row r="13" spans="2:13" ht="33">
      <c r="B13" s="292" t="s">
        <v>159</v>
      </c>
      <c r="C13" s="109">
        <f t="shared" ref="C13:C14" si="0">SUM(D13:K13)</f>
        <v>69189</v>
      </c>
      <c r="D13" s="61">
        <f>'13-2'!D13+' 22-2'!D13</f>
        <v>3857</v>
      </c>
      <c r="E13" s="61">
        <f>'13-2'!E13+' 22-2'!E13</f>
        <v>4427</v>
      </c>
      <c r="F13" s="61">
        <f>'13-2'!F13+' 22-2'!F13</f>
        <v>28659</v>
      </c>
      <c r="G13" s="61">
        <f>'13-2'!G13+' 22-2'!G13</f>
        <v>1628</v>
      </c>
      <c r="H13" s="61">
        <f>'13-2'!H13+' 22-2'!H13</f>
        <v>2674</v>
      </c>
      <c r="I13" s="61">
        <f>'13-2'!I13+' 22-2'!I13</f>
        <v>7166</v>
      </c>
      <c r="J13" s="61">
        <f>'13-2'!J13+' 22-2'!J13</f>
        <v>15774</v>
      </c>
      <c r="K13" s="61">
        <f>'13-2'!K13+' 22-2'!K13</f>
        <v>5004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37933</v>
      </c>
      <c r="D14" s="62">
        <f>'13-2'!D14+' 22-2'!D14</f>
        <v>5472</v>
      </c>
      <c r="E14" s="62">
        <f>'13-2'!E14+' 22-2'!E14</f>
        <v>3358</v>
      </c>
      <c r="F14" s="62">
        <f>'13-2'!F14+' 22-2'!F14</f>
        <v>16379</v>
      </c>
      <c r="G14" s="62">
        <f>'13-2'!G14+' 22-2'!G14</f>
        <v>1751</v>
      </c>
      <c r="H14" s="62">
        <f>'13-2'!H14+' 22-2'!H14</f>
        <v>0</v>
      </c>
      <c r="I14" s="62">
        <f>'13-2'!I14+' 22-2'!I14</f>
        <v>7353</v>
      </c>
      <c r="J14" s="62">
        <f>'13-2'!J14+' 22-2'!J14</f>
        <v>1567</v>
      </c>
      <c r="K14" s="62">
        <f>'13-2'!K14+' 22-2'!K14</f>
        <v>2053</v>
      </c>
      <c r="L14" s="399" t="s">
        <v>163</v>
      </c>
      <c r="M14" s="400"/>
    </row>
    <row r="15" spans="2:13" ht="33">
      <c r="B15" s="108" t="s">
        <v>25</v>
      </c>
      <c r="C15" s="109"/>
      <c r="D15" s="61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 t="shared" ref="C16:C18" si="1">SUM(D16:K16)</f>
        <v>192207</v>
      </c>
      <c r="D16" s="62">
        <f>'13-2'!D16+' 22-2'!D16</f>
        <v>14123</v>
      </c>
      <c r="E16" s="62">
        <f>'13-2'!E16+' 22-2'!E16</f>
        <v>19429</v>
      </c>
      <c r="F16" s="62">
        <f>'13-2'!F16+' 22-2'!F16</f>
        <v>66548</v>
      </c>
      <c r="G16" s="62">
        <f>'13-2'!G16+' 22-2'!G16</f>
        <v>19138</v>
      </c>
      <c r="H16" s="62">
        <f>'13-2'!H16+' 22-2'!H16</f>
        <v>4904</v>
      </c>
      <c r="I16" s="62">
        <f>'13-2'!I16+' 22-2'!I16</f>
        <v>12645</v>
      </c>
      <c r="J16" s="62">
        <f>'13-2'!J16+' 22-2'!J16</f>
        <v>33477</v>
      </c>
      <c r="K16" s="62">
        <f>'13-2'!K16+' 22-2'!K16</f>
        <v>21943</v>
      </c>
      <c r="L16" s="399" t="s">
        <v>158</v>
      </c>
      <c r="M16" s="400"/>
    </row>
    <row r="17" spans="2:13" ht="33">
      <c r="B17" s="292" t="s">
        <v>159</v>
      </c>
      <c r="C17" s="109">
        <f t="shared" si="1"/>
        <v>86512</v>
      </c>
      <c r="D17" s="61">
        <f>'13-2'!D17+' 22-2'!D17</f>
        <v>7038</v>
      </c>
      <c r="E17" s="61">
        <f>'13-2'!E17+' 22-2'!E17</f>
        <v>8454</v>
      </c>
      <c r="F17" s="61">
        <f>'13-2'!F17+' 22-2'!F17</f>
        <v>32440</v>
      </c>
      <c r="G17" s="61">
        <f>'13-2'!G17+' 22-2'!G17</f>
        <v>3966</v>
      </c>
      <c r="H17" s="61">
        <f>'13-2'!H17+' 22-2'!H17</f>
        <v>2261</v>
      </c>
      <c r="I17" s="61">
        <f>'13-2'!I17+' 22-2'!I17</f>
        <v>8519</v>
      </c>
      <c r="J17" s="61">
        <f>'13-2'!J17+' 22-2'!J17</f>
        <v>19333</v>
      </c>
      <c r="K17" s="61">
        <f>'13-2'!K17+' 22-2'!K17</f>
        <v>4501</v>
      </c>
      <c r="L17" s="397" t="s">
        <v>160</v>
      </c>
      <c r="M17" s="398"/>
    </row>
    <row r="18" spans="2:13" ht="33">
      <c r="B18" s="110" t="s">
        <v>161</v>
      </c>
      <c r="C18" s="111">
        <f t="shared" si="1"/>
        <v>40640</v>
      </c>
      <c r="D18" s="62">
        <f>'13-2'!D18+' 22-2'!D18</f>
        <v>8006</v>
      </c>
      <c r="E18" s="62">
        <f>'13-2'!E18+' 22-2'!E18</f>
        <v>3671</v>
      </c>
      <c r="F18" s="62">
        <f>'13-2'!F18+' 22-2'!F18</f>
        <v>13581</v>
      </c>
      <c r="G18" s="62">
        <f>'13-2'!G18+' 22-2'!G18</f>
        <v>1346</v>
      </c>
      <c r="H18" s="62">
        <f>'13-2'!H18+' 22-2'!H18</f>
        <v>2157</v>
      </c>
      <c r="I18" s="62">
        <f>'13-2'!I18+' 22-2'!I18</f>
        <v>7344</v>
      </c>
      <c r="J18" s="62">
        <f>'13-2'!J18+' 22-2'!J18</f>
        <v>2399</v>
      </c>
      <c r="K18" s="62">
        <f>'13-2'!K18+' 22-2'!K18</f>
        <v>2136</v>
      </c>
      <c r="L18" s="399" t="s">
        <v>163</v>
      </c>
      <c r="M18" s="400"/>
    </row>
    <row r="19" spans="2:13" ht="33">
      <c r="B19" s="108" t="s">
        <v>23</v>
      </c>
      <c r="C19" s="109"/>
      <c r="D19" s="61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:C22" si="2">SUM(D20:K20)</f>
        <v>51289</v>
      </c>
      <c r="D20" s="62">
        <f>'13-2'!D20+' 22-2'!D20</f>
        <v>3514</v>
      </c>
      <c r="E20" s="62">
        <f>'13-2'!E20+' 22-2'!E20</f>
        <v>3549</v>
      </c>
      <c r="F20" s="62">
        <f>'13-2'!F20+' 22-2'!F20</f>
        <v>14951</v>
      </c>
      <c r="G20" s="62">
        <f>'13-2'!G20+' 22-2'!G20</f>
        <v>5993</v>
      </c>
      <c r="H20" s="62">
        <f>'13-2'!H20+' 22-2'!H20</f>
        <v>1514</v>
      </c>
      <c r="I20" s="62">
        <f>'13-2'!I20+' 22-2'!I20</f>
        <v>5162</v>
      </c>
      <c r="J20" s="62">
        <f>'13-2'!J20+' 22-2'!J20</f>
        <v>7373</v>
      </c>
      <c r="K20" s="62">
        <f>'13-2'!K20+' 22-2'!K20</f>
        <v>9233</v>
      </c>
      <c r="L20" s="399" t="s">
        <v>158</v>
      </c>
      <c r="M20" s="400"/>
    </row>
    <row r="21" spans="2:13" ht="33">
      <c r="B21" s="292" t="s">
        <v>159</v>
      </c>
      <c r="C21" s="109">
        <f t="shared" si="2"/>
        <v>29000</v>
      </c>
      <c r="D21" s="61">
        <f>'13-2'!D21+' 22-2'!D21</f>
        <v>2769</v>
      </c>
      <c r="E21" s="61">
        <f>'13-2'!E21+' 22-2'!E21</f>
        <v>2209</v>
      </c>
      <c r="F21" s="61">
        <f>'13-2'!F21+' 22-2'!F21</f>
        <v>11254</v>
      </c>
      <c r="G21" s="61">
        <f>'13-2'!G21+' 22-2'!G21</f>
        <v>415</v>
      </c>
      <c r="H21" s="61">
        <f>'13-2'!H21+' 22-2'!H21</f>
        <v>890</v>
      </c>
      <c r="I21" s="61">
        <f>'13-2'!I21+' 22-2'!I21</f>
        <v>3792</v>
      </c>
      <c r="J21" s="61">
        <f>'13-2'!J21+' 22-2'!J21</f>
        <v>5837</v>
      </c>
      <c r="K21" s="61">
        <f>'13-2'!K21+' 22-2'!K21</f>
        <v>1834</v>
      </c>
      <c r="L21" s="397" t="s">
        <v>160</v>
      </c>
      <c r="M21" s="398"/>
    </row>
    <row r="22" spans="2:13" ht="33">
      <c r="B22" s="110" t="s">
        <v>161</v>
      </c>
      <c r="C22" s="111">
        <f t="shared" si="2"/>
        <v>5946</v>
      </c>
      <c r="D22" s="62">
        <f>'13-2'!D22+' 22-2'!D22</f>
        <v>565</v>
      </c>
      <c r="E22" s="62">
        <f>'13-2'!E22+' 22-2'!E22</f>
        <v>560</v>
      </c>
      <c r="F22" s="62">
        <f>'13-2'!F22+' 22-2'!F22</f>
        <v>3211</v>
      </c>
      <c r="G22" s="62">
        <f>'13-2'!G22+' 22-2'!G22</f>
        <v>0</v>
      </c>
      <c r="H22" s="62">
        <f>'13-2'!H22+' 22-2'!H22</f>
        <v>638</v>
      </c>
      <c r="I22" s="62">
        <f>'13-2'!I22+' 22-2'!I22</f>
        <v>542</v>
      </c>
      <c r="J22" s="62">
        <f>'13-2'!J22+' 22-2'!J22</f>
        <v>430</v>
      </c>
      <c r="K22" s="62">
        <f>'13-2'!K22+' 22-2'!K22</f>
        <v>0</v>
      </c>
      <c r="L22" s="399" t="s">
        <v>163</v>
      </c>
      <c r="M22" s="400"/>
    </row>
    <row r="23" spans="2:13" ht="33">
      <c r="B23" s="108" t="s">
        <v>21</v>
      </c>
      <c r="C23" s="109"/>
      <c r="D23" s="61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:C26" si="3">SUM(D24:K24)</f>
        <v>36340</v>
      </c>
      <c r="D24" s="62">
        <f>'13-2'!D24+' 22-2'!D24</f>
        <v>1160</v>
      </c>
      <c r="E24" s="62">
        <f>'13-2'!E24+' 22-2'!E24</f>
        <v>1630</v>
      </c>
      <c r="F24" s="62">
        <f>'13-2'!F24+' 22-2'!F24</f>
        <v>12419</v>
      </c>
      <c r="G24" s="62">
        <f>'13-2'!G24+' 22-2'!G24</f>
        <v>3430</v>
      </c>
      <c r="H24" s="62">
        <f>'13-2'!H24+' 22-2'!H24</f>
        <v>657</v>
      </c>
      <c r="I24" s="62">
        <f>'13-2'!I24+' 22-2'!I24</f>
        <v>2554</v>
      </c>
      <c r="J24" s="62">
        <f>'13-2'!J24+' 22-2'!J24</f>
        <v>7355</v>
      </c>
      <c r="K24" s="62">
        <f>'13-2'!K24+' 22-2'!K24</f>
        <v>7135</v>
      </c>
      <c r="L24" s="399" t="s">
        <v>158</v>
      </c>
      <c r="M24" s="400"/>
    </row>
    <row r="25" spans="2:13" ht="33">
      <c r="B25" s="292" t="s">
        <v>159</v>
      </c>
      <c r="C25" s="109">
        <f t="shared" si="3"/>
        <v>12009</v>
      </c>
      <c r="D25" s="61">
        <f>'13-2'!D25+' 22-2'!D25</f>
        <v>1255</v>
      </c>
      <c r="E25" s="61">
        <f>'13-2'!E25+' 22-2'!E25</f>
        <v>743</v>
      </c>
      <c r="F25" s="61">
        <f>'13-2'!F25+' 22-2'!F25</f>
        <v>5321</v>
      </c>
      <c r="G25" s="61">
        <f>'13-2'!G25+' 22-2'!G25</f>
        <v>589</v>
      </c>
      <c r="H25" s="61">
        <f>'13-2'!H25+' 22-2'!H25</f>
        <v>297</v>
      </c>
      <c r="I25" s="61">
        <f>'13-2'!I25+' 22-2'!I25</f>
        <v>1068</v>
      </c>
      <c r="J25" s="61">
        <f>'13-2'!J25+' 22-2'!J25</f>
        <v>1717</v>
      </c>
      <c r="K25" s="61">
        <f>'13-2'!K25+' 22-2'!K25</f>
        <v>1019</v>
      </c>
      <c r="L25" s="397" t="s">
        <v>160</v>
      </c>
      <c r="M25" s="398"/>
    </row>
    <row r="26" spans="2:13" ht="33">
      <c r="B26" s="110" t="s">
        <v>161</v>
      </c>
      <c r="C26" s="111">
        <f t="shared" si="3"/>
        <v>6349</v>
      </c>
      <c r="D26" s="62">
        <f>'13-2'!D26+' 22-2'!D26</f>
        <v>956</v>
      </c>
      <c r="E26" s="62">
        <f>'13-2'!E26+' 22-2'!E26</f>
        <v>857</v>
      </c>
      <c r="F26" s="62">
        <f>'13-2'!F26+' 22-2'!F26</f>
        <v>2515</v>
      </c>
      <c r="G26" s="62">
        <f>'13-2'!G26+' 22-2'!G26</f>
        <v>461</v>
      </c>
      <c r="H26" s="62">
        <f>'13-2'!H26+' 22-2'!H26</f>
        <v>262</v>
      </c>
      <c r="I26" s="62">
        <f>'13-2'!I26+' 22-2'!I26</f>
        <v>729</v>
      </c>
      <c r="J26" s="62">
        <f>'13-2'!J26+' 22-2'!J26</f>
        <v>201</v>
      </c>
      <c r="K26" s="62">
        <f>'13-2'!K26+' 22-2'!K26</f>
        <v>368</v>
      </c>
      <c r="L26" s="399" t="s">
        <v>163</v>
      </c>
      <c r="M26" s="400"/>
    </row>
    <row r="27" spans="2:13" ht="33">
      <c r="B27" s="108" t="s">
        <v>19</v>
      </c>
      <c r="C27" s="109"/>
      <c r="D27" s="61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:C30" si="4">SUM(D28:K28)</f>
        <v>98585</v>
      </c>
      <c r="D28" s="62">
        <f>'13-2'!D28+' 22-2'!D28</f>
        <v>7365</v>
      </c>
      <c r="E28" s="62">
        <f>'13-2'!E28+' 22-2'!E28</f>
        <v>12667</v>
      </c>
      <c r="F28" s="62">
        <f>'13-2'!F28+' 22-2'!F28</f>
        <v>31335</v>
      </c>
      <c r="G28" s="62">
        <f>'13-2'!G28+' 22-2'!G28</f>
        <v>6980</v>
      </c>
      <c r="H28" s="62">
        <f>'13-2'!H28+' 22-2'!H28</f>
        <v>1879</v>
      </c>
      <c r="I28" s="62">
        <f>'13-2'!I28+' 22-2'!I28</f>
        <v>9474</v>
      </c>
      <c r="J28" s="62">
        <f>'13-2'!J28+' 22-2'!J28</f>
        <v>19008</v>
      </c>
      <c r="K28" s="62">
        <f>'13-2'!K28+' 22-2'!K28</f>
        <v>9877</v>
      </c>
      <c r="L28" s="399" t="s">
        <v>158</v>
      </c>
      <c r="M28" s="400"/>
    </row>
    <row r="29" spans="2:13" ht="33">
      <c r="B29" s="292" t="s">
        <v>159</v>
      </c>
      <c r="C29" s="109">
        <f t="shared" si="4"/>
        <v>46715</v>
      </c>
      <c r="D29" s="61">
        <f>'13-2'!D29+' 22-2'!D29</f>
        <v>3543</v>
      </c>
      <c r="E29" s="61">
        <f>'13-2'!E29+' 22-2'!E29</f>
        <v>2461</v>
      </c>
      <c r="F29" s="61">
        <f>'13-2'!F29+' 22-2'!F29</f>
        <v>19288</v>
      </c>
      <c r="G29" s="61">
        <f>'13-2'!G29+' 22-2'!G29</f>
        <v>1967</v>
      </c>
      <c r="H29" s="61">
        <f>'13-2'!H29+' 22-2'!H29</f>
        <v>489</v>
      </c>
      <c r="I29" s="61">
        <f>'13-2'!I29+' 22-2'!I29</f>
        <v>4658</v>
      </c>
      <c r="J29" s="61">
        <f>'13-2'!J29+' 22-2'!J29</f>
        <v>12599</v>
      </c>
      <c r="K29" s="61">
        <f>'13-2'!K29+' 22-2'!K29</f>
        <v>1710</v>
      </c>
      <c r="L29" s="397" t="s">
        <v>160</v>
      </c>
      <c r="M29" s="398"/>
    </row>
    <row r="30" spans="2:13" ht="33">
      <c r="B30" s="110" t="s">
        <v>161</v>
      </c>
      <c r="C30" s="111">
        <f t="shared" si="4"/>
        <v>23634</v>
      </c>
      <c r="D30" s="62">
        <f>'13-2'!D30+' 22-2'!D30</f>
        <v>4040</v>
      </c>
      <c r="E30" s="62">
        <f>'13-2'!E30+' 22-2'!E30</f>
        <v>1750</v>
      </c>
      <c r="F30" s="62">
        <f>'13-2'!F30+' 22-2'!F30</f>
        <v>8605</v>
      </c>
      <c r="G30" s="62">
        <f>'13-2'!G30+' 22-2'!G30</f>
        <v>1175</v>
      </c>
      <c r="H30" s="62">
        <f>'13-2'!H30+' 22-2'!H30</f>
        <v>345</v>
      </c>
      <c r="I30" s="62">
        <f>'13-2'!I30+' 22-2'!I30</f>
        <v>4544</v>
      </c>
      <c r="J30" s="62">
        <f>'13-2'!J30+' 22-2'!J30</f>
        <v>849</v>
      </c>
      <c r="K30" s="62">
        <f>'13-2'!K30+' 22-2'!K30</f>
        <v>2326</v>
      </c>
      <c r="L30" s="399" t="s">
        <v>163</v>
      </c>
      <c r="M30" s="400"/>
    </row>
    <row r="31" spans="2:13" ht="33">
      <c r="B31" s="108" t="s">
        <v>17</v>
      </c>
      <c r="C31" s="109"/>
      <c r="D31" s="61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:C34" si="5">SUM(D32:K32)</f>
        <v>102491</v>
      </c>
      <c r="D32" s="62">
        <f>'13-2'!D32+' 22-2'!D32</f>
        <v>8424</v>
      </c>
      <c r="E32" s="62">
        <f>'13-2'!E32+' 22-2'!E32</f>
        <v>9986</v>
      </c>
      <c r="F32" s="62">
        <f>'13-2'!F32+' 22-2'!F32</f>
        <v>31323</v>
      </c>
      <c r="G32" s="62">
        <f>'13-2'!G32+' 22-2'!G32</f>
        <v>11501</v>
      </c>
      <c r="H32" s="62">
        <f>'13-2'!H32+' 22-2'!H32</f>
        <v>1759</v>
      </c>
      <c r="I32" s="62">
        <f>'13-2'!I32+' 22-2'!I32</f>
        <v>8728</v>
      </c>
      <c r="J32" s="62">
        <f>'13-2'!J32+' 22-2'!J32</f>
        <v>16944</v>
      </c>
      <c r="K32" s="62">
        <f>'13-2'!K32+' 22-2'!K32</f>
        <v>13826</v>
      </c>
      <c r="L32" s="399" t="s">
        <v>158</v>
      </c>
      <c r="M32" s="400"/>
    </row>
    <row r="33" spans="2:14" ht="33">
      <c r="B33" s="292" t="s">
        <v>159</v>
      </c>
      <c r="C33" s="109">
        <f t="shared" si="5"/>
        <v>37205</v>
      </c>
      <c r="D33" s="61">
        <f>'13-2'!D33+' 22-2'!D33</f>
        <v>2686</v>
      </c>
      <c r="E33" s="61">
        <f>'13-2'!E33+' 22-2'!E33</f>
        <v>1229</v>
      </c>
      <c r="F33" s="61">
        <f>'13-2'!F33+' 22-2'!F33</f>
        <v>16606</v>
      </c>
      <c r="G33" s="61">
        <f>'13-2'!G33+' 22-2'!G33</f>
        <v>1755</v>
      </c>
      <c r="H33" s="61">
        <f>'13-2'!H33+' 22-2'!H33</f>
        <v>1631</v>
      </c>
      <c r="I33" s="61">
        <f>'13-2'!I33+' 22-2'!I33</f>
        <v>2322</v>
      </c>
      <c r="J33" s="61">
        <f>'13-2'!J33+' 22-2'!J33</f>
        <v>9506</v>
      </c>
      <c r="K33" s="61">
        <f>'13-2'!K33+' 22-2'!K33</f>
        <v>1470</v>
      </c>
      <c r="L33" s="397" t="s">
        <v>160</v>
      </c>
      <c r="M33" s="398"/>
    </row>
    <row r="34" spans="2:14" ht="33">
      <c r="B34" s="110" t="s">
        <v>161</v>
      </c>
      <c r="C34" s="111">
        <f t="shared" si="5"/>
        <v>12277</v>
      </c>
      <c r="D34" s="62">
        <f>'13-2'!D34+' 22-2'!D34</f>
        <v>1430</v>
      </c>
      <c r="E34" s="62">
        <f>'13-2'!E34+' 22-2'!E34</f>
        <v>549</v>
      </c>
      <c r="F34" s="62">
        <f>'13-2'!F34+' 22-2'!F34</f>
        <v>5439</v>
      </c>
      <c r="G34" s="62">
        <f>'13-2'!G34+' 22-2'!G34</f>
        <v>293</v>
      </c>
      <c r="H34" s="62">
        <f>'13-2'!H34+' 22-2'!H34</f>
        <v>520</v>
      </c>
      <c r="I34" s="62">
        <f>'13-2'!I34+' 22-2'!I34</f>
        <v>2040</v>
      </c>
      <c r="J34" s="62">
        <f>'13-2'!J34+' 22-2'!J34</f>
        <v>1008</v>
      </c>
      <c r="K34" s="62">
        <f>'13-2'!K34+' 22-2'!K34</f>
        <v>998</v>
      </c>
      <c r="L34" s="399" t="s">
        <v>163</v>
      </c>
      <c r="M34" s="400"/>
    </row>
    <row r="35" spans="2:14" ht="33">
      <c r="B35" s="108" t="s">
        <v>15</v>
      </c>
      <c r="C35" s="109"/>
      <c r="D35" s="61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4" ht="33">
      <c r="B36" s="110" t="s">
        <v>157</v>
      </c>
      <c r="C36" s="111">
        <f t="shared" ref="C36:C38" si="6">SUM(D36:K36)</f>
        <v>24912</v>
      </c>
      <c r="D36" s="62">
        <f>'13-2'!D36+' 22-2'!D36</f>
        <v>1542</v>
      </c>
      <c r="E36" s="62">
        <f>'13-2'!E36+' 22-2'!E36</f>
        <v>1794</v>
      </c>
      <c r="F36" s="62">
        <f>'13-2'!F36+' 22-2'!F36</f>
        <v>7687</v>
      </c>
      <c r="G36" s="62">
        <f>'13-2'!G36+' 22-2'!G36</f>
        <v>2895</v>
      </c>
      <c r="H36" s="62">
        <f>'13-2'!H36+' 22-2'!H36</f>
        <v>571</v>
      </c>
      <c r="I36" s="62">
        <f>'13-2'!I36+' 22-2'!I36</f>
        <v>2458</v>
      </c>
      <c r="J36" s="62">
        <f>'13-2'!J36+' 22-2'!J36</f>
        <v>4155</v>
      </c>
      <c r="K36" s="62">
        <f>'13-2'!K36+' 22-2'!K36</f>
        <v>3810</v>
      </c>
      <c r="L36" s="399" t="s">
        <v>158</v>
      </c>
      <c r="M36" s="400"/>
    </row>
    <row r="37" spans="2:14" ht="33">
      <c r="B37" s="292" t="s">
        <v>159</v>
      </c>
      <c r="C37" s="109">
        <f t="shared" si="6"/>
        <v>8854</v>
      </c>
      <c r="D37" s="61">
        <f>'13-2'!D37+' 22-2'!D37</f>
        <v>745</v>
      </c>
      <c r="E37" s="61">
        <f>'13-2'!E37+' 22-2'!E37</f>
        <v>419</v>
      </c>
      <c r="F37" s="61">
        <f>'13-2'!F37+' 22-2'!F37</f>
        <v>4052</v>
      </c>
      <c r="G37" s="61">
        <f>'13-2'!G37+' 22-2'!G37</f>
        <v>346</v>
      </c>
      <c r="H37" s="61">
        <f>'13-2'!H37+' 22-2'!H37</f>
        <v>62</v>
      </c>
      <c r="I37" s="61">
        <f>'13-2'!I37+' 22-2'!I37</f>
        <v>1085</v>
      </c>
      <c r="J37" s="61">
        <f>'13-2'!J37+' 22-2'!J37</f>
        <v>1915</v>
      </c>
      <c r="K37" s="61">
        <f>'13-2'!K37+' 22-2'!K37</f>
        <v>230</v>
      </c>
      <c r="L37" s="397" t="s">
        <v>160</v>
      </c>
      <c r="M37" s="398"/>
    </row>
    <row r="38" spans="2:14" ht="33">
      <c r="B38" s="110" t="s">
        <v>161</v>
      </c>
      <c r="C38" s="111">
        <f t="shared" si="6"/>
        <v>3092</v>
      </c>
      <c r="D38" s="62">
        <f>'13-2'!D38+' 22-2'!D38</f>
        <v>956</v>
      </c>
      <c r="E38" s="62">
        <f>'13-2'!E38+' 22-2'!E38</f>
        <v>167</v>
      </c>
      <c r="F38" s="62">
        <f>'13-2'!F38+' 22-2'!F38</f>
        <v>999</v>
      </c>
      <c r="G38" s="62">
        <f>'13-2'!G38+' 22-2'!G38</f>
        <v>186</v>
      </c>
      <c r="H38" s="62">
        <f>'13-2'!H38+' 22-2'!H38</f>
        <v>0</v>
      </c>
      <c r="I38" s="62">
        <f>'13-2'!I38+' 22-2'!I38</f>
        <v>543</v>
      </c>
      <c r="J38" s="62">
        <f>'13-2'!J38+' 22-2'!J38</f>
        <v>62</v>
      </c>
      <c r="K38" s="62">
        <f>'13-2'!K38+' 22-2'!K38</f>
        <v>179</v>
      </c>
      <c r="L38" s="399" t="s">
        <v>163</v>
      </c>
      <c r="M38" s="400"/>
    </row>
    <row r="39" spans="2:14" ht="20.100000000000001" customHeight="1">
      <c r="B39" s="422"/>
      <c r="C39" s="422"/>
      <c r="D39" s="422"/>
      <c r="E39" s="422"/>
      <c r="N39" s="113"/>
    </row>
    <row r="40" spans="2:14">
      <c r="N40" s="113"/>
    </row>
    <row r="41" spans="2:14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4" s="32" customFormat="1" ht="54.95" customHeight="1">
      <c r="B42" s="423" t="s">
        <v>567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566</v>
      </c>
    </row>
    <row r="43" spans="2:14" s="32" customFormat="1" ht="28.5" customHeight="1">
      <c r="B43" s="369" t="s">
        <v>500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</row>
    <row r="44" spans="2:14" s="32" customFormat="1" ht="28.5" customHeight="1">
      <c r="B44" s="392" t="s">
        <v>501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4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4" s="291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4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4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4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4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4" ht="33" customHeight="1">
      <c r="B51" s="108" t="s">
        <v>13</v>
      </c>
      <c r="C51" s="126"/>
      <c r="D51" s="126"/>
      <c r="E51" s="42"/>
      <c r="F51" s="42"/>
      <c r="G51" s="42"/>
      <c r="H51" s="42"/>
      <c r="I51" s="42"/>
      <c r="J51" s="42"/>
      <c r="K51" s="42"/>
      <c r="L51" s="407" t="s">
        <v>100</v>
      </c>
      <c r="M51" s="408"/>
      <c r="N51" s="113"/>
    </row>
    <row r="52" spans="2:14" ht="33" customHeight="1">
      <c r="B52" s="110" t="s">
        <v>157</v>
      </c>
      <c r="C52" s="111">
        <f t="shared" ref="C52:C54" si="7">SUM(D52:K52)</f>
        <v>27026</v>
      </c>
      <c r="D52" s="62">
        <f>'13-2'!D52+' 22-2'!D52</f>
        <v>1899</v>
      </c>
      <c r="E52" s="62">
        <f>'13-2'!E52+' 22-2'!E52</f>
        <v>1998</v>
      </c>
      <c r="F52" s="62">
        <f>'13-2'!F52+' 22-2'!F52</f>
        <v>8053</v>
      </c>
      <c r="G52" s="62">
        <f>'13-2'!G52+' 22-2'!G52</f>
        <v>3317</v>
      </c>
      <c r="H52" s="62">
        <f>'13-2'!H52+' 22-2'!H52</f>
        <v>601</v>
      </c>
      <c r="I52" s="62">
        <f>'13-2'!I52+' 22-2'!I52</f>
        <v>1815</v>
      </c>
      <c r="J52" s="62">
        <f>'13-2'!J52+' 22-2'!J52</f>
        <v>2823</v>
      </c>
      <c r="K52" s="62">
        <f>'13-2'!K52+' 22-2'!K52</f>
        <v>6520</v>
      </c>
      <c r="L52" s="399" t="s">
        <v>158</v>
      </c>
      <c r="M52" s="400"/>
      <c r="N52" s="113"/>
    </row>
    <row r="53" spans="2:14" ht="33" customHeight="1">
      <c r="B53" s="292" t="s">
        <v>159</v>
      </c>
      <c r="C53" s="109">
        <f t="shared" si="7"/>
        <v>11296</v>
      </c>
      <c r="D53" s="61">
        <f>'13-2'!D53+' 22-2'!D53</f>
        <v>682</v>
      </c>
      <c r="E53" s="61">
        <f>'13-2'!E53+' 22-2'!E53</f>
        <v>892</v>
      </c>
      <c r="F53" s="61">
        <f>'13-2'!F53+' 22-2'!F53</f>
        <v>5353</v>
      </c>
      <c r="G53" s="61">
        <f>'13-2'!G53+' 22-2'!G53</f>
        <v>611</v>
      </c>
      <c r="H53" s="61">
        <f>'13-2'!H53+' 22-2'!H53</f>
        <v>84</v>
      </c>
      <c r="I53" s="61">
        <f>'13-2'!I53+' 22-2'!I53</f>
        <v>682</v>
      </c>
      <c r="J53" s="61">
        <f>'13-2'!J53+' 22-2'!J53</f>
        <v>2018</v>
      </c>
      <c r="K53" s="61">
        <f>'13-2'!K53+' 22-2'!K53</f>
        <v>974</v>
      </c>
      <c r="L53" s="397" t="s">
        <v>160</v>
      </c>
      <c r="M53" s="398"/>
      <c r="N53" s="113"/>
    </row>
    <row r="54" spans="2:14" ht="33" customHeight="1">
      <c r="B54" s="110" t="s">
        <v>161</v>
      </c>
      <c r="C54" s="111">
        <f t="shared" si="7"/>
        <v>5731</v>
      </c>
      <c r="D54" s="62">
        <f>'13-2'!D54+' 22-2'!D54</f>
        <v>645</v>
      </c>
      <c r="E54" s="62">
        <f>'13-2'!E54+' 22-2'!E54</f>
        <v>57</v>
      </c>
      <c r="F54" s="62">
        <f>'13-2'!F54+' 22-2'!F54</f>
        <v>2289</v>
      </c>
      <c r="G54" s="62">
        <f>'13-2'!G54+' 22-2'!G54</f>
        <v>467</v>
      </c>
      <c r="H54" s="62">
        <f>'13-2'!H54+' 22-2'!H54</f>
        <v>43</v>
      </c>
      <c r="I54" s="62">
        <f>'13-2'!I54+' 22-2'!I54</f>
        <v>1478</v>
      </c>
      <c r="J54" s="62">
        <f>'13-2'!J54+' 22-2'!J54</f>
        <v>187</v>
      </c>
      <c r="K54" s="62">
        <f>'13-2'!K54+' 22-2'!K54</f>
        <v>565</v>
      </c>
      <c r="L54" s="399" t="s">
        <v>163</v>
      </c>
      <c r="M54" s="400"/>
      <c r="N54" s="113"/>
    </row>
    <row r="55" spans="2:14" ht="33" customHeight="1">
      <c r="B55" s="108" t="s">
        <v>11</v>
      </c>
      <c r="C55" s="109"/>
      <c r="D55" s="61"/>
      <c r="E55" s="61"/>
      <c r="F55" s="61"/>
      <c r="G55" s="61"/>
      <c r="H55" s="61"/>
      <c r="I55" s="61"/>
      <c r="J55" s="61"/>
      <c r="K55" s="61"/>
      <c r="L55" s="407" t="s">
        <v>10</v>
      </c>
      <c r="M55" s="408"/>
      <c r="N55" s="113"/>
    </row>
    <row r="56" spans="2:14" ht="33" customHeight="1">
      <c r="B56" s="110" t="s">
        <v>157</v>
      </c>
      <c r="C56" s="111">
        <f t="shared" ref="C56:C58" si="8">SUM(D56:K56)</f>
        <v>9191</v>
      </c>
      <c r="D56" s="62">
        <f>'13-2'!D56+' 22-2'!D56</f>
        <v>523</v>
      </c>
      <c r="E56" s="62">
        <f>'13-2'!E56+' 22-2'!E56</f>
        <v>895</v>
      </c>
      <c r="F56" s="62">
        <f>'13-2'!F56+' 22-2'!F56</f>
        <v>2902</v>
      </c>
      <c r="G56" s="62">
        <f>'13-2'!G56+' 22-2'!G56</f>
        <v>920</v>
      </c>
      <c r="H56" s="62">
        <f>'13-2'!H56+' 22-2'!H56</f>
        <v>336</v>
      </c>
      <c r="I56" s="62">
        <f>'13-2'!I56+' 22-2'!I56</f>
        <v>1113</v>
      </c>
      <c r="J56" s="62">
        <f>'13-2'!J56+' 22-2'!J56</f>
        <v>826</v>
      </c>
      <c r="K56" s="62">
        <f>'13-2'!K56+' 22-2'!K56</f>
        <v>1676</v>
      </c>
      <c r="L56" s="399" t="s">
        <v>158</v>
      </c>
      <c r="M56" s="400"/>
      <c r="N56" s="113"/>
    </row>
    <row r="57" spans="2:14" ht="33" customHeight="1">
      <c r="B57" s="292" t="s">
        <v>159</v>
      </c>
      <c r="C57" s="109">
        <f t="shared" si="8"/>
        <v>3159</v>
      </c>
      <c r="D57" s="61">
        <f>'13-2'!D57+' 22-2'!D57</f>
        <v>358</v>
      </c>
      <c r="E57" s="61">
        <f>'13-2'!E57+' 22-2'!E57</f>
        <v>86</v>
      </c>
      <c r="F57" s="61">
        <f>'13-2'!F57+' 22-2'!F57</f>
        <v>1520</v>
      </c>
      <c r="G57" s="61">
        <f>'13-2'!G57+' 22-2'!G57</f>
        <v>112</v>
      </c>
      <c r="H57" s="61">
        <f>'13-2'!H57+' 22-2'!H57</f>
        <v>191</v>
      </c>
      <c r="I57" s="61">
        <f>'13-2'!I57+' 22-2'!I57</f>
        <v>189</v>
      </c>
      <c r="J57" s="61">
        <f>'13-2'!J57+' 22-2'!J57</f>
        <v>340</v>
      </c>
      <c r="K57" s="61">
        <f>'13-2'!K57+' 22-2'!K57</f>
        <v>363</v>
      </c>
      <c r="L57" s="397" t="s">
        <v>160</v>
      </c>
      <c r="M57" s="398"/>
    </row>
    <row r="58" spans="2:14" ht="33" customHeight="1">
      <c r="B58" s="110" t="s">
        <v>161</v>
      </c>
      <c r="C58" s="111">
        <f t="shared" si="8"/>
        <v>1996</v>
      </c>
      <c r="D58" s="62">
        <f>'13-2'!D58+' 22-2'!D58</f>
        <v>259</v>
      </c>
      <c r="E58" s="62">
        <f>'13-2'!E58+' 22-2'!E58</f>
        <v>127</v>
      </c>
      <c r="F58" s="62">
        <f>'13-2'!F58+' 22-2'!F58</f>
        <v>883</v>
      </c>
      <c r="G58" s="62">
        <f>'13-2'!G58+' 22-2'!G58</f>
        <v>0</v>
      </c>
      <c r="H58" s="62">
        <f>'13-2'!H58+' 22-2'!H58</f>
        <v>162</v>
      </c>
      <c r="I58" s="62">
        <f>'13-2'!I58+' 22-2'!I58</f>
        <v>480</v>
      </c>
      <c r="J58" s="62">
        <f>'13-2'!J58+' 22-2'!J58</f>
        <v>0</v>
      </c>
      <c r="K58" s="62">
        <f>'13-2'!K58+' 22-2'!K58</f>
        <v>85</v>
      </c>
      <c r="L58" s="399" t="s">
        <v>163</v>
      </c>
      <c r="M58" s="400"/>
    </row>
    <row r="59" spans="2:14" ht="33" customHeight="1">
      <c r="B59" s="108" t="s">
        <v>9</v>
      </c>
      <c r="C59" s="109"/>
      <c r="D59" s="61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4" ht="33" customHeight="1">
      <c r="B60" s="110" t="s">
        <v>157</v>
      </c>
      <c r="C60" s="111">
        <f t="shared" ref="C60:C62" si="9">SUM(D60:K60)</f>
        <v>41489</v>
      </c>
      <c r="D60" s="62">
        <f>'13-2'!D60+' 22-2'!D60</f>
        <v>3837</v>
      </c>
      <c r="E60" s="62">
        <f>'13-2'!E60+' 22-2'!E60</f>
        <v>2098</v>
      </c>
      <c r="F60" s="62">
        <f>'13-2'!F60+' 22-2'!F60</f>
        <v>17275</v>
      </c>
      <c r="G60" s="62">
        <f>'13-2'!G60+' 22-2'!G60</f>
        <v>2865</v>
      </c>
      <c r="H60" s="62">
        <f>'13-2'!H60+' 22-2'!H60</f>
        <v>1481</v>
      </c>
      <c r="I60" s="62">
        <f>'13-2'!I60+' 22-2'!I60</f>
        <v>2833</v>
      </c>
      <c r="J60" s="62">
        <f>'13-2'!J60+' 22-2'!J60</f>
        <v>4554</v>
      </c>
      <c r="K60" s="62">
        <f>'13-2'!K60+' 22-2'!K60</f>
        <v>6546</v>
      </c>
      <c r="L60" s="399" t="s">
        <v>158</v>
      </c>
      <c r="M60" s="400"/>
    </row>
    <row r="61" spans="2:14" ht="33" customHeight="1">
      <c r="B61" s="292" t="s">
        <v>159</v>
      </c>
      <c r="C61" s="109">
        <f t="shared" si="9"/>
        <v>24779</v>
      </c>
      <c r="D61" s="61">
        <f>'13-2'!D61+' 22-2'!D61</f>
        <v>2258</v>
      </c>
      <c r="E61" s="61">
        <f>'13-2'!E61+' 22-2'!E61</f>
        <v>1890</v>
      </c>
      <c r="F61" s="61">
        <f>'13-2'!F61+' 22-2'!F61</f>
        <v>9279</v>
      </c>
      <c r="G61" s="61">
        <f>'13-2'!G61+' 22-2'!G61</f>
        <v>2089</v>
      </c>
      <c r="H61" s="61">
        <f>'13-2'!H61+' 22-2'!H61</f>
        <v>1795</v>
      </c>
      <c r="I61" s="61">
        <f>'13-2'!I61+' 22-2'!I61</f>
        <v>2009</v>
      </c>
      <c r="J61" s="61">
        <f>'13-2'!J61+' 22-2'!J61</f>
        <v>4347</v>
      </c>
      <c r="K61" s="61">
        <f>'13-2'!K61+' 22-2'!K61</f>
        <v>1112</v>
      </c>
      <c r="L61" s="397" t="s">
        <v>160</v>
      </c>
      <c r="M61" s="398"/>
    </row>
    <row r="62" spans="2:14" ht="33" customHeight="1">
      <c r="B62" s="110" t="s">
        <v>161</v>
      </c>
      <c r="C62" s="111">
        <f t="shared" si="9"/>
        <v>5953</v>
      </c>
      <c r="D62" s="62">
        <f>'13-2'!D62+' 22-2'!D62</f>
        <v>728</v>
      </c>
      <c r="E62" s="62">
        <f>'13-2'!E62+' 22-2'!E62</f>
        <v>465</v>
      </c>
      <c r="F62" s="62">
        <f>'13-2'!F62+' 22-2'!F62</f>
        <v>2602</v>
      </c>
      <c r="G62" s="62">
        <f>'13-2'!G62+' 22-2'!G62</f>
        <v>0</v>
      </c>
      <c r="H62" s="62">
        <f>'13-2'!H62+' 22-2'!H62</f>
        <v>160</v>
      </c>
      <c r="I62" s="62">
        <f>'13-2'!I62+' 22-2'!I62</f>
        <v>1998</v>
      </c>
      <c r="J62" s="62">
        <f>'13-2'!J62+' 22-2'!J62</f>
        <v>0</v>
      </c>
      <c r="K62" s="62">
        <f>'13-2'!K62+' 22-2'!K62</f>
        <v>0</v>
      </c>
      <c r="L62" s="399" t="s">
        <v>163</v>
      </c>
      <c r="M62" s="400"/>
    </row>
    <row r="63" spans="2:14" ht="33" customHeight="1">
      <c r="B63" s="108" t="s">
        <v>7</v>
      </c>
      <c r="C63" s="109"/>
      <c r="D63" s="61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4" ht="33" customHeight="1">
      <c r="B64" s="110" t="s">
        <v>157</v>
      </c>
      <c r="C64" s="111">
        <f t="shared" ref="C64:C66" si="10">SUM(D64:K64)</f>
        <v>6865</v>
      </c>
      <c r="D64" s="62">
        <f>'13-2'!D64+' 22-2'!D64</f>
        <v>178</v>
      </c>
      <c r="E64" s="62">
        <f>'13-2'!E64+' 22-2'!E64</f>
        <v>69</v>
      </c>
      <c r="F64" s="62">
        <f>'13-2'!F64+' 22-2'!F64</f>
        <v>4270</v>
      </c>
      <c r="G64" s="62">
        <f>'13-2'!G64+' 22-2'!G64</f>
        <v>562</v>
      </c>
      <c r="H64" s="62">
        <f>'13-2'!H64+' 22-2'!H64</f>
        <v>0</v>
      </c>
      <c r="I64" s="62">
        <f>'13-2'!I64+' 22-2'!I64</f>
        <v>342</v>
      </c>
      <c r="J64" s="62">
        <f>'13-2'!J64+' 22-2'!J64</f>
        <v>224</v>
      </c>
      <c r="K64" s="62">
        <f>'13-2'!K64+' 22-2'!K64</f>
        <v>1220</v>
      </c>
      <c r="L64" s="399" t="s">
        <v>158</v>
      </c>
      <c r="M64" s="400"/>
    </row>
    <row r="65" spans="2:14" ht="33" customHeight="1">
      <c r="B65" s="292" t="s">
        <v>159</v>
      </c>
      <c r="C65" s="109">
        <f t="shared" si="10"/>
        <v>1842</v>
      </c>
      <c r="D65" s="61">
        <f>'13-2'!D65+' 22-2'!D65</f>
        <v>161</v>
      </c>
      <c r="E65" s="61">
        <f>'13-2'!E65+' 22-2'!E65</f>
        <v>211</v>
      </c>
      <c r="F65" s="61">
        <f>'13-2'!F65+' 22-2'!F65</f>
        <v>529</v>
      </c>
      <c r="G65" s="61">
        <f>'13-2'!G65+' 22-2'!G65</f>
        <v>0</v>
      </c>
      <c r="H65" s="61">
        <f>'13-2'!H65+' 22-2'!H65</f>
        <v>370</v>
      </c>
      <c r="I65" s="61">
        <f>'13-2'!I65+' 22-2'!I65</f>
        <v>320</v>
      </c>
      <c r="J65" s="61">
        <f>'13-2'!J65+' 22-2'!J65</f>
        <v>251</v>
      </c>
      <c r="K65" s="61">
        <f>'13-2'!K65+' 22-2'!K65</f>
        <v>0</v>
      </c>
      <c r="L65" s="397" t="s">
        <v>160</v>
      </c>
      <c r="M65" s="398"/>
    </row>
    <row r="66" spans="2:14" ht="33" customHeight="1">
      <c r="B66" s="110" t="s">
        <v>161</v>
      </c>
      <c r="C66" s="111">
        <f t="shared" si="10"/>
        <v>607</v>
      </c>
      <c r="D66" s="62">
        <f>'13-2'!D66+' 22-2'!D66</f>
        <v>246</v>
      </c>
      <c r="E66" s="62">
        <f>'13-2'!E66+' 22-2'!E66</f>
        <v>154</v>
      </c>
      <c r="F66" s="62">
        <f>'13-2'!F66+' 22-2'!F66</f>
        <v>137</v>
      </c>
      <c r="G66" s="62">
        <f>'13-2'!G66+' 22-2'!G66</f>
        <v>0</v>
      </c>
      <c r="H66" s="62">
        <f>'13-2'!H66+' 22-2'!H66</f>
        <v>0</v>
      </c>
      <c r="I66" s="62">
        <f>'13-2'!I66+' 22-2'!I66</f>
        <v>70</v>
      </c>
      <c r="J66" s="62">
        <f>'13-2'!J66+' 22-2'!J66</f>
        <v>0</v>
      </c>
      <c r="K66" s="62">
        <f>'13-2'!K66+' 22-2'!K66</f>
        <v>0</v>
      </c>
      <c r="L66" s="399" t="s">
        <v>163</v>
      </c>
      <c r="M66" s="400"/>
    </row>
    <row r="67" spans="2:14" ht="33" customHeight="1">
      <c r="B67" s="108" t="s">
        <v>5</v>
      </c>
      <c r="C67" s="109"/>
      <c r="D67" s="61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4" ht="33" customHeight="1">
      <c r="B68" s="110" t="s">
        <v>157</v>
      </c>
      <c r="C68" s="111">
        <f t="shared" ref="C68:C70" si="11">SUM(D68:K68)</f>
        <v>17016</v>
      </c>
      <c r="D68" s="62">
        <f>'13-2'!D68+' 22-2'!D68</f>
        <v>1465</v>
      </c>
      <c r="E68" s="62">
        <f>'13-2'!E68+' 22-2'!E68</f>
        <v>1028</v>
      </c>
      <c r="F68" s="62">
        <f>'13-2'!F68+' 22-2'!F68</f>
        <v>5525</v>
      </c>
      <c r="G68" s="62">
        <f>'13-2'!G68+' 22-2'!G68</f>
        <v>731</v>
      </c>
      <c r="H68" s="62">
        <f>'13-2'!H68+' 22-2'!H68</f>
        <v>826</v>
      </c>
      <c r="I68" s="62">
        <f>'13-2'!I68+' 22-2'!I68</f>
        <v>2137</v>
      </c>
      <c r="J68" s="62">
        <f>'13-2'!J68+' 22-2'!J68</f>
        <v>3450</v>
      </c>
      <c r="K68" s="62">
        <f>'13-2'!K68+' 22-2'!K68</f>
        <v>1854</v>
      </c>
      <c r="L68" s="399" t="s">
        <v>158</v>
      </c>
      <c r="M68" s="400"/>
    </row>
    <row r="69" spans="2:14" ht="33" customHeight="1">
      <c r="B69" s="292" t="s">
        <v>159</v>
      </c>
      <c r="C69" s="109">
        <f t="shared" si="11"/>
        <v>5639</v>
      </c>
      <c r="D69" s="61">
        <f>'13-2'!D69+' 22-2'!D69</f>
        <v>681</v>
      </c>
      <c r="E69" s="61">
        <f>'13-2'!E69+' 22-2'!E69</f>
        <v>0</v>
      </c>
      <c r="F69" s="61">
        <f>'13-2'!F69+' 22-2'!F69</f>
        <v>2278</v>
      </c>
      <c r="G69" s="61">
        <f>'13-2'!G69+' 22-2'!G69</f>
        <v>574</v>
      </c>
      <c r="H69" s="61">
        <f>'13-2'!H69+' 22-2'!H69</f>
        <v>79</v>
      </c>
      <c r="I69" s="61">
        <f>'13-2'!I69+' 22-2'!I69</f>
        <v>713</v>
      </c>
      <c r="J69" s="61">
        <f>'13-2'!J69+' 22-2'!J69</f>
        <v>1015</v>
      </c>
      <c r="K69" s="61">
        <f>'13-2'!K69+' 22-2'!K69</f>
        <v>299</v>
      </c>
      <c r="L69" s="397" t="s">
        <v>160</v>
      </c>
      <c r="M69" s="398"/>
    </row>
    <row r="70" spans="2:14" ht="33" customHeight="1">
      <c r="B70" s="110" t="s">
        <v>161</v>
      </c>
      <c r="C70" s="111">
        <f t="shared" si="11"/>
        <v>3039</v>
      </c>
      <c r="D70" s="62">
        <f>'13-2'!D70+' 22-2'!D70</f>
        <v>374</v>
      </c>
      <c r="E70" s="62">
        <f>'13-2'!E70+' 22-2'!E70</f>
        <v>84</v>
      </c>
      <c r="F70" s="62">
        <f>'13-2'!F70+' 22-2'!F70</f>
        <v>924</v>
      </c>
      <c r="G70" s="62">
        <f>'13-2'!G70+' 22-2'!G70</f>
        <v>265</v>
      </c>
      <c r="H70" s="62">
        <f>'13-2'!H70+' 22-2'!H70</f>
        <v>43</v>
      </c>
      <c r="I70" s="62">
        <f>'13-2'!I70+' 22-2'!I70</f>
        <v>541</v>
      </c>
      <c r="J70" s="62">
        <f>'13-2'!J70+' 22-2'!J70</f>
        <v>629</v>
      </c>
      <c r="K70" s="62">
        <f>'13-2'!K70+' 22-2'!K70</f>
        <v>179</v>
      </c>
      <c r="L70" s="399" t="s">
        <v>163</v>
      </c>
      <c r="M70" s="400"/>
    </row>
    <row r="71" spans="2:14" ht="33" customHeight="1">
      <c r="B71" s="108" t="s">
        <v>3</v>
      </c>
      <c r="C71" s="109"/>
      <c r="D71" s="61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4" ht="33" customHeight="1">
      <c r="B72" s="110" t="s">
        <v>157</v>
      </c>
      <c r="C72" s="111">
        <f t="shared" ref="C72:C74" si="12">SUM(D72:K72)</f>
        <v>8844</v>
      </c>
      <c r="D72" s="62">
        <f>'13-2'!D72+' 22-2'!D72</f>
        <v>980</v>
      </c>
      <c r="E72" s="62">
        <f>'13-2'!E72+' 22-2'!E72</f>
        <v>1261</v>
      </c>
      <c r="F72" s="62">
        <f>'13-2'!F72+' 22-2'!F72</f>
        <v>1917</v>
      </c>
      <c r="G72" s="62">
        <f>'13-2'!G72+' 22-2'!G72</f>
        <v>1136</v>
      </c>
      <c r="H72" s="62">
        <f>'13-2'!H72+' 22-2'!H72</f>
        <v>110</v>
      </c>
      <c r="I72" s="62">
        <f>'13-2'!I72+' 22-2'!I72</f>
        <v>1259</v>
      </c>
      <c r="J72" s="62">
        <f>'13-2'!J72+' 22-2'!J72</f>
        <v>409</v>
      </c>
      <c r="K72" s="62">
        <f>'13-2'!K72+' 22-2'!K72</f>
        <v>1772</v>
      </c>
      <c r="L72" s="399" t="s">
        <v>158</v>
      </c>
      <c r="M72" s="400"/>
    </row>
    <row r="73" spans="2:14" ht="33" customHeight="1">
      <c r="B73" s="292" t="s">
        <v>159</v>
      </c>
      <c r="C73" s="109">
        <f t="shared" si="12"/>
        <v>5079</v>
      </c>
      <c r="D73" s="61">
        <f>'13-2'!D73+' 22-2'!D73</f>
        <v>734</v>
      </c>
      <c r="E73" s="61">
        <f>'13-2'!E73+' 22-2'!E73</f>
        <v>139</v>
      </c>
      <c r="F73" s="61">
        <f>'13-2'!F73+' 22-2'!F73</f>
        <v>2884</v>
      </c>
      <c r="G73" s="61">
        <f>'13-2'!G73+' 22-2'!G73</f>
        <v>469</v>
      </c>
      <c r="H73" s="61">
        <f>'13-2'!H73+' 22-2'!H73</f>
        <v>0</v>
      </c>
      <c r="I73" s="61">
        <f>'13-2'!I73+' 22-2'!I73</f>
        <v>454</v>
      </c>
      <c r="J73" s="61">
        <f>'13-2'!J73+' 22-2'!J73</f>
        <v>300</v>
      </c>
      <c r="K73" s="61">
        <f>'13-2'!K73+' 22-2'!K73</f>
        <v>99</v>
      </c>
      <c r="L73" s="397" t="s">
        <v>160</v>
      </c>
      <c r="M73" s="398"/>
    </row>
    <row r="74" spans="2:14" ht="33" customHeight="1">
      <c r="B74" s="110" t="s">
        <v>161</v>
      </c>
      <c r="C74" s="111">
        <f t="shared" si="12"/>
        <v>794</v>
      </c>
      <c r="D74" s="62">
        <f>'13-2'!D74+' 22-2'!D74</f>
        <v>80</v>
      </c>
      <c r="E74" s="62">
        <f>'13-2'!E74+' 22-2'!E74</f>
        <v>75</v>
      </c>
      <c r="F74" s="62">
        <f>'13-2'!F74+' 22-2'!F74</f>
        <v>449</v>
      </c>
      <c r="G74" s="62">
        <f>'13-2'!G74+' 22-2'!G74</f>
        <v>58</v>
      </c>
      <c r="H74" s="62">
        <f>'13-2'!H74+' 22-2'!H74</f>
        <v>0</v>
      </c>
      <c r="I74" s="62">
        <f>'13-2'!I74+' 22-2'!I74</f>
        <v>132</v>
      </c>
      <c r="J74" s="62">
        <f>'13-2'!J74+' 22-2'!J74</f>
        <v>0</v>
      </c>
      <c r="K74" s="62">
        <f>'13-2'!K74+' 22-2'!K74</f>
        <v>0</v>
      </c>
      <c r="L74" s="399" t="s">
        <v>163</v>
      </c>
      <c r="M74" s="400"/>
    </row>
    <row r="75" spans="2:14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</row>
    <row r="76" spans="2:14" ht="30.75">
      <c r="B76" s="118" t="s">
        <v>157</v>
      </c>
      <c r="C76" s="196">
        <f t="shared" ref="C76:J78" si="13">C12+C16+C20+C24+C28+C32+C36+C52+C56+C60+C64+C68+C72</f>
        <v>821415</v>
      </c>
      <c r="D76" s="196">
        <f t="shared" si="13"/>
        <v>59493</v>
      </c>
      <c r="E76" s="196">
        <f t="shared" si="13"/>
        <v>72713</v>
      </c>
      <c r="F76" s="196">
        <f t="shared" si="13"/>
        <v>262030</v>
      </c>
      <c r="G76" s="196">
        <f t="shared" si="13"/>
        <v>84260</v>
      </c>
      <c r="H76" s="196">
        <f t="shared" si="13"/>
        <v>21842</v>
      </c>
      <c r="I76" s="196">
        <f t="shared" si="13"/>
        <v>65894</v>
      </c>
      <c r="J76" s="196">
        <f t="shared" si="13"/>
        <v>145732</v>
      </c>
      <c r="K76" s="196">
        <f>K12+K16+K20+K24+K28+K32+K36+K52+K56+K60+K64+K68+K72</f>
        <v>109451</v>
      </c>
      <c r="L76" s="120" t="s">
        <v>158</v>
      </c>
      <c r="M76" s="121"/>
    </row>
    <row r="77" spans="2:14" ht="30.75">
      <c r="B77" s="118" t="s">
        <v>159</v>
      </c>
      <c r="C77" s="119">
        <f t="shared" si="13"/>
        <v>341278</v>
      </c>
      <c r="D77" s="119">
        <f t="shared" si="13"/>
        <v>26767</v>
      </c>
      <c r="E77" s="119">
        <f t="shared" si="13"/>
        <v>23160</v>
      </c>
      <c r="F77" s="119">
        <f t="shared" si="13"/>
        <v>139463</v>
      </c>
      <c r="G77" s="119">
        <f t="shared" si="13"/>
        <v>14521</v>
      </c>
      <c r="H77" s="119">
        <f t="shared" si="13"/>
        <v>10823</v>
      </c>
      <c r="I77" s="119">
        <f t="shared" si="13"/>
        <v>32977</v>
      </c>
      <c r="J77" s="119">
        <f t="shared" si="13"/>
        <v>74952</v>
      </c>
      <c r="K77" s="119">
        <f>K13+K17+K21+K25+K29+K33+K37+K53+K57+K61+K65+K69+K73</f>
        <v>18615</v>
      </c>
      <c r="L77" s="120" t="s">
        <v>160</v>
      </c>
      <c r="M77" s="121"/>
    </row>
    <row r="78" spans="2:14" ht="30.75">
      <c r="B78" s="122" t="s">
        <v>161</v>
      </c>
      <c r="C78" s="119">
        <f t="shared" si="13"/>
        <v>147991</v>
      </c>
      <c r="D78" s="119">
        <f t="shared" si="13"/>
        <v>23757</v>
      </c>
      <c r="E78" s="119">
        <f t="shared" si="13"/>
        <v>11874</v>
      </c>
      <c r="F78" s="119">
        <f t="shared" si="13"/>
        <v>58013</v>
      </c>
      <c r="G78" s="119">
        <f t="shared" si="13"/>
        <v>6002</v>
      </c>
      <c r="H78" s="119">
        <f t="shared" si="13"/>
        <v>4330</v>
      </c>
      <c r="I78" s="119">
        <f t="shared" si="13"/>
        <v>27794</v>
      </c>
      <c r="J78" s="119">
        <f t="shared" si="13"/>
        <v>7332</v>
      </c>
      <c r="K78" s="119">
        <f>K14+K18+K22+K26+K30+K34+K38+K54+K58+K62+K66+K70+K74</f>
        <v>8889</v>
      </c>
      <c r="L78" s="123" t="s">
        <v>163</v>
      </c>
      <c r="M78" s="124"/>
    </row>
    <row r="79" spans="2:14" ht="28.5" customHeight="1">
      <c r="B79" s="406" t="s">
        <v>741</v>
      </c>
      <c r="C79" s="406"/>
      <c r="D79" s="406"/>
      <c r="E79" s="406"/>
      <c r="F79" s="302"/>
      <c r="G79" s="302"/>
      <c r="H79" s="302"/>
      <c r="I79" s="405" t="s">
        <v>740</v>
      </c>
      <c r="J79" s="405"/>
      <c r="K79" s="405"/>
      <c r="L79" s="405"/>
      <c r="M79" s="405"/>
    </row>
    <row r="80" spans="2:14" s="50" customFormat="1" ht="24" customHeight="1">
      <c r="B80" s="403" t="s">
        <v>510</v>
      </c>
      <c r="C80" s="403"/>
      <c r="D80" s="403"/>
      <c r="E80" s="403"/>
      <c r="F80" s="125"/>
      <c r="G80" s="125"/>
      <c r="H80" s="125"/>
      <c r="I80" s="125"/>
      <c r="J80" s="125"/>
      <c r="K80" s="404" t="s">
        <v>282</v>
      </c>
      <c r="L80" s="404"/>
      <c r="M80" s="404"/>
      <c r="N80" s="51"/>
    </row>
    <row r="82" spans="3:3" ht="37.5">
      <c r="C82" s="134"/>
    </row>
    <row r="401" spans="2:2">
      <c r="B401" s="50" t="s">
        <v>698</v>
      </c>
    </row>
    <row r="403" spans="2:2">
      <c r="B403" s="50" t="s">
        <v>699</v>
      </c>
    </row>
  </sheetData>
  <mergeCells count="87">
    <mergeCell ref="B80:E80"/>
    <mergeCell ref="K80:M80"/>
    <mergeCell ref="L73:M73"/>
    <mergeCell ref="L74:M74"/>
    <mergeCell ref="L75:M75"/>
    <mergeCell ref="B79:E79"/>
    <mergeCell ref="I79:M79"/>
    <mergeCell ref="L72:M7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60:M60"/>
    <mergeCell ref="G48:H48"/>
    <mergeCell ref="J48:K48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46:M49"/>
    <mergeCell ref="C46:K46"/>
    <mergeCell ref="C47:C49"/>
    <mergeCell ref="D47:D49"/>
    <mergeCell ref="E47:E49"/>
    <mergeCell ref="F47:F49"/>
    <mergeCell ref="G47:H47"/>
    <mergeCell ref="I47:I49"/>
    <mergeCell ref="J47:K47"/>
    <mergeCell ref="B46:B4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</mergeCells>
  <conditionalFormatting sqref="B46:B50">
    <cfRule type="cellIs" dxfId="3" priority="1" operator="lessThan">
      <formula>0</formula>
    </cfRule>
  </conditionalFormatting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8" orientation="landscape" horizontalDpi="300" verticalDpi="300" r:id="rId1"/>
  <headerFooter alignWithMargins="0"/>
  <rowBreaks count="1" manualBreakCount="1">
    <brk id="39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zoomScale="70" zoomScaleNormal="75" zoomScaleSheetLayoutView="70" workbookViewId="0">
      <selection activeCell="B243" sqref="B243"/>
    </sheetView>
  </sheetViews>
  <sheetFormatPr defaultRowHeight="18"/>
  <cols>
    <col min="1" max="1" width="9" style="51"/>
    <col min="2" max="2" width="35.5" style="50" customWidth="1"/>
    <col min="3" max="5" width="21.875" style="51" customWidth="1"/>
    <col min="6" max="6" width="35.5" style="51" customWidth="1"/>
    <col min="7" max="7" width="13.625" style="51" customWidth="1"/>
    <col min="8" max="8" width="14" style="51" customWidth="1"/>
    <col min="9" max="9" width="23" style="51" customWidth="1"/>
    <col min="10" max="10" width="9.875" style="51" customWidth="1"/>
    <col min="11" max="11" width="15.125" style="51" customWidth="1"/>
    <col min="12" max="12" width="11.125" style="51" customWidth="1"/>
    <col min="13" max="13" width="29" style="51" customWidth="1"/>
    <col min="14" max="14" width="9.875" style="51" customWidth="1"/>
    <col min="15" max="234" width="9" style="51"/>
    <col min="235" max="235" width="23.5" style="51" customWidth="1"/>
    <col min="236" max="244" width="15.25" style="51" customWidth="1"/>
    <col min="245" max="245" width="23.5" style="51" customWidth="1"/>
    <col min="246" max="490" width="9" style="51"/>
    <col min="491" max="491" width="23.5" style="51" customWidth="1"/>
    <col min="492" max="500" width="15.25" style="51" customWidth="1"/>
    <col min="501" max="501" width="23.5" style="51" customWidth="1"/>
    <col min="502" max="746" width="9" style="51"/>
    <col min="747" max="747" width="23.5" style="51" customWidth="1"/>
    <col min="748" max="756" width="15.25" style="51" customWidth="1"/>
    <col min="757" max="757" width="23.5" style="51" customWidth="1"/>
    <col min="758" max="1002" width="9" style="51"/>
    <col min="1003" max="1003" width="23.5" style="51" customWidth="1"/>
    <col min="1004" max="1012" width="15.25" style="51" customWidth="1"/>
    <col min="1013" max="1013" width="23.5" style="51" customWidth="1"/>
    <col min="1014" max="1258" width="9" style="51"/>
    <col min="1259" max="1259" width="23.5" style="51" customWidth="1"/>
    <col min="1260" max="1268" width="15.25" style="51" customWidth="1"/>
    <col min="1269" max="1269" width="23.5" style="51" customWidth="1"/>
    <col min="1270" max="1514" width="9" style="51"/>
    <col min="1515" max="1515" width="23.5" style="51" customWidth="1"/>
    <col min="1516" max="1524" width="15.25" style="51" customWidth="1"/>
    <col min="1525" max="1525" width="23.5" style="51" customWidth="1"/>
    <col min="1526" max="1770" width="9" style="51"/>
    <col min="1771" max="1771" width="23.5" style="51" customWidth="1"/>
    <col min="1772" max="1780" width="15.25" style="51" customWidth="1"/>
    <col min="1781" max="1781" width="23.5" style="51" customWidth="1"/>
    <col min="1782" max="2026" width="9" style="51"/>
    <col min="2027" max="2027" width="23.5" style="51" customWidth="1"/>
    <col min="2028" max="2036" width="15.25" style="51" customWidth="1"/>
    <col min="2037" max="2037" width="23.5" style="51" customWidth="1"/>
    <col min="2038" max="2282" width="9" style="51"/>
    <col min="2283" max="2283" width="23.5" style="51" customWidth="1"/>
    <col min="2284" max="2292" width="15.25" style="51" customWidth="1"/>
    <col min="2293" max="2293" width="23.5" style="51" customWidth="1"/>
    <col min="2294" max="2538" width="9" style="51"/>
    <col min="2539" max="2539" width="23.5" style="51" customWidth="1"/>
    <col min="2540" max="2548" width="15.25" style="51" customWidth="1"/>
    <col min="2549" max="2549" width="23.5" style="51" customWidth="1"/>
    <col min="2550" max="2794" width="9" style="51"/>
    <col min="2795" max="2795" width="23.5" style="51" customWidth="1"/>
    <col min="2796" max="2804" width="15.25" style="51" customWidth="1"/>
    <col min="2805" max="2805" width="23.5" style="51" customWidth="1"/>
    <col min="2806" max="3050" width="9" style="51"/>
    <col min="3051" max="3051" width="23.5" style="51" customWidth="1"/>
    <col min="3052" max="3060" width="15.25" style="51" customWidth="1"/>
    <col min="3061" max="3061" width="23.5" style="51" customWidth="1"/>
    <col min="3062" max="3306" width="9" style="51"/>
    <col min="3307" max="3307" width="23.5" style="51" customWidth="1"/>
    <col min="3308" max="3316" width="15.25" style="51" customWidth="1"/>
    <col min="3317" max="3317" width="23.5" style="51" customWidth="1"/>
    <col min="3318" max="3562" width="9" style="51"/>
    <col min="3563" max="3563" width="23.5" style="51" customWidth="1"/>
    <col min="3564" max="3572" width="15.25" style="51" customWidth="1"/>
    <col min="3573" max="3573" width="23.5" style="51" customWidth="1"/>
    <col min="3574" max="3818" width="9" style="51"/>
    <col min="3819" max="3819" width="23.5" style="51" customWidth="1"/>
    <col min="3820" max="3828" width="15.25" style="51" customWidth="1"/>
    <col min="3829" max="3829" width="23.5" style="51" customWidth="1"/>
    <col min="3830" max="4074" width="9" style="51"/>
    <col min="4075" max="4075" width="23.5" style="51" customWidth="1"/>
    <col min="4076" max="4084" width="15.25" style="51" customWidth="1"/>
    <col min="4085" max="4085" width="23.5" style="51" customWidth="1"/>
    <col min="4086" max="4330" width="9" style="51"/>
    <col min="4331" max="4331" width="23.5" style="51" customWidth="1"/>
    <col min="4332" max="4340" width="15.25" style="51" customWidth="1"/>
    <col min="4341" max="4341" width="23.5" style="51" customWidth="1"/>
    <col min="4342" max="4586" width="9" style="51"/>
    <col min="4587" max="4587" width="23.5" style="51" customWidth="1"/>
    <col min="4588" max="4596" width="15.25" style="51" customWidth="1"/>
    <col min="4597" max="4597" width="23.5" style="51" customWidth="1"/>
    <col min="4598" max="4842" width="9" style="51"/>
    <col min="4843" max="4843" width="23.5" style="51" customWidth="1"/>
    <col min="4844" max="4852" width="15.25" style="51" customWidth="1"/>
    <col min="4853" max="4853" width="23.5" style="51" customWidth="1"/>
    <col min="4854" max="5098" width="9" style="51"/>
    <col min="5099" max="5099" width="23.5" style="51" customWidth="1"/>
    <col min="5100" max="5108" width="15.25" style="51" customWidth="1"/>
    <col min="5109" max="5109" width="23.5" style="51" customWidth="1"/>
    <col min="5110" max="5354" width="9" style="51"/>
    <col min="5355" max="5355" width="23.5" style="51" customWidth="1"/>
    <col min="5356" max="5364" width="15.25" style="51" customWidth="1"/>
    <col min="5365" max="5365" width="23.5" style="51" customWidth="1"/>
    <col min="5366" max="5610" width="9" style="51"/>
    <col min="5611" max="5611" width="23.5" style="51" customWidth="1"/>
    <col min="5612" max="5620" width="15.25" style="51" customWidth="1"/>
    <col min="5621" max="5621" width="23.5" style="51" customWidth="1"/>
    <col min="5622" max="5866" width="9" style="51"/>
    <col min="5867" max="5867" width="23.5" style="51" customWidth="1"/>
    <col min="5868" max="5876" width="15.25" style="51" customWidth="1"/>
    <col min="5877" max="5877" width="23.5" style="51" customWidth="1"/>
    <col min="5878" max="6122" width="9" style="51"/>
    <col min="6123" max="6123" width="23.5" style="51" customWidth="1"/>
    <col min="6124" max="6132" width="15.25" style="51" customWidth="1"/>
    <col min="6133" max="6133" width="23.5" style="51" customWidth="1"/>
    <col min="6134" max="6378" width="9" style="51"/>
    <col min="6379" max="6379" width="23.5" style="51" customWidth="1"/>
    <col min="6380" max="6388" width="15.25" style="51" customWidth="1"/>
    <col min="6389" max="6389" width="23.5" style="51" customWidth="1"/>
    <col min="6390" max="6634" width="9" style="51"/>
    <col min="6635" max="6635" width="23.5" style="51" customWidth="1"/>
    <col min="6636" max="6644" width="15.25" style="51" customWidth="1"/>
    <col min="6645" max="6645" width="23.5" style="51" customWidth="1"/>
    <col min="6646" max="6890" width="9" style="51"/>
    <col min="6891" max="6891" width="23.5" style="51" customWidth="1"/>
    <col min="6892" max="6900" width="15.25" style="51" customWidth="1"/>
    <col min="6901" max="6901" width="23.5" style="51" customWidth="1"/>
    <col min="6902" max="7146" width="9" style="51"/>
    <col min="7147" max="7147" width="23.5" style="51" customWidth="1"/>
    <col min="7148" max="7156" width="15.25" style="51" customWidth="1"/>
    <col min="7157" max="7157" width="23.5" style="51" customWidth="1"/>
    <col min="7158" max="7402" width="9" style="51"/>
    <col min="7403" max="7403" width="23.5" style="51" customWidth="1"/>
    <col min="7404" max="7412" width="15.25" style="51" customWidth="1"/>
    <col min="7413" max="7413" width="23.5" style="51" customWidth="1"/>
    <col min="7414" max="7658" width="9" style="51"/>
    <col min="7659" max="7659" width="23.5" style="51" customWidth="1"/>
    <col min="7660" max="7668" width="15.25" style="51" customWidth="1"/>
    <col min="7669" max="7669" width="23.5" style="51" customWidth="1"/>
    <col min="7670" max="7914" width="9" style="51"/>
    <col min="7915" max="7915" width="23.5" style="51" customWidth="1"/>
    <col min="7916" max="7924" width="15.25" style="51" customWidth="1"/>
    <col min="7925" max="7925" width="23.5" style="51" customWidth="1"/>
    <col min="7926" max="8170" width="9" style="51"/>
    <col min="8171" max="8171" width="23.5" style="51" customWidth="1"/>
    <col min="8172" max="8180" width="15.25" style="51" customWidth="1"/>
    <col min="8181" max="8181" width="23.5" style="51" customWidth="1"/>
    <col min="8182" max="8426" width="9" style="51"/>
    <col min="8427" max="8427" width="23.5" style="51" customWidth="1"/>
    <col min="8428" max="8436" width="15.25" style="51" customWidth="1"/>
    <col min="8437" max="8437" width="23.5" style="51" customWidth="1"/>
    <col min="8438" max="8682" width="9" style="51"/>
    <col min="8683" max="8683" width="23.5" style="51" customWidth="1"/>
    <col min="8684" max="8692" width="15.25" style="51" customWidth="1"/>
    <col min="8693" max="8693" width="23.5" style="51" customWidth="1"/>
    <col min="8694" max="8938" width="9" style="51"/>
    <col min="8939" max="8939" width="23.5" style="51" customWidth="1"/>
    <col min="8940" max="8948" width="15.25" style="51" customWidth="1"/>
    <col min="8949" max="8949" width="23.5" style="51" customWidth="1"/>
    <col min="8950" max="9194" width="9" style="51"/>
    <col min="9195" max="9195" width="23.5" style="51" customWidth="1"/>
    <col min="9196" max="9204" width="15.25" style="51" customWidth="1"/>
    <col min="9205" max="9205" width="23.5" style="51" customWidth="1"/>
    <col min="9206" max="9450" width="9" style="51"/>
    <col min="9451" max="9451" width="23.5" style="51" customWidth="1"/>
    <col min="9452" max="9460" width="15.25" style="51" customWidth="1"/>
    <col min="9461" max="9461" width="23.5" style="51" customWidth="1"/>
    <col min="9462" max="9706" width="9" style="51"/>
    <col min="9707" max="9707" width="23.5" style="51" customWidth="1"/>
    <col min="9708" max="9716" width="15.25" style="51" customWidth="1"/>
    <col min="9717" max="9717" width="23.5" style="51" customWidth="1"/>
    <col min="9718" max="9962" width="9" style="51"/>
    <col min="9963" max="9963" width="23.5" style="51" customWidth="1"/>
    <col min="9964" max="9972" width="15.25" style="51" customWidth="1"/>
    <col min="9973" max="9973" width="23.5" style="51" customWidth="1"/>
    <col min="9974" max="10218" width="9" style="51"/>
    <col min="10219" max="10219" width="23.5" style="51" customWidth="1"/>
    <col min="10220" max="10228" width="15.25" style="51" customWidth="1"/>
    <col min="10229" max="10229" width="23.5" style="51" customWidth="1"/>
    <col min="10230" max="10474" width="9" style="51"/>
    <col min="10475" max="10475" width="23.5" style="51" customWidth="1"/>
    <col min="10476" max="10484" width="15.25" style="51" customWidth="1"/>
    <col min="10485" max="10485" width="23.5" style="51" customWidth="1"/>
    <col min="10486" max="10730" width="9" style="51"/>
    <col min="10731" max="10731" width="23.5" style="51" customWidth="1"/>
    <col min="10732" max="10740" width="15.25" style="51" customWidth="1"/>
    <col min="10741" max="10741" width="23.5" style="51" customWidth="1"/>
    <col min="10742" max="10986" width="9" style="51"/>
    <col min="10987" max="10987" width="23.5" style="51" customWidth="1"/>
    <col min="10988" max="10996" width="15.25" style="51" customWidth="1"/>
    <col min="10997" max="10997" width="23.5" style="51" customWidth="1"/>
    <col min="10998" max="11242" width="9" style="51"/>
    <col min="11243" max="11243" width="23.5" style="51" customWidth="1"/>
    <col min="11244" max="11252" width="15.25" style="51" customWidth="1"/>
    <col min="11253" max="11253" width="23.5" style="51" customWidth="1"/>
    <col min="11254" max="11498" width="9" style="51"/>
    <col min="11499" max="11499" width="23.5" style="51" customWidth="1"/>
    <col min="11500" max="11508" width="15.25" style="51" customWidth="1"/>
    <col min="11509" max="11509" width="23.5" style="51" customWidth="1"/>
    <col min="11510" max="11754" width="9" style="51"/>
    <col min="11755" max="11755" width="23.5" style="51" customWidth="1"/>
    <col min="11756" max="11764" width="15.25" style="51" customWidth="1"/>
    <col min="11765" max="11765" width="23.5" style="51" customWidth="1"/>
    <col min="11766" max="12010" width="9" style="51"/>
    <col min="12011" max="12011" width="23.5" style="51" customWidth="1"/>
    <col min="12012" max="12020" width="15.25" style="51" customWidth="1"/>
    <col min="12021" max="12021" width="23.5" style="51" customWidth="1"/>
    <col min="12022" max="12266" width="9" style="51"/>
    <col min="12267" max="12267" width="23.5" style="51" customWidth="1"/>
    <col min="12268" max="12276" width="15.25" style="51" customWidth="1"/>
    <col min="12277" max="12277" width="23.5" style="51" customWidth="1"/>
    <col min="12278" max="12522" width="9" style="51"/>
    <col min="12523" max="12523" width="23.5" style="51" customWidth="1"/>
    <col min="12524" max="12532" width="15.25" style="51" customWidth="1"/>
    <col min="12533" max="12533" width="23.5" style="51" customWidth="1"/>
    <col min="12534" max="12778" width="9" style="51"/>
    <col min="12779" max="12779" width="23.5" style="51" customWidth="1"/>
    <col min="12780" max="12788" width="15.25" style="51" customWidth="1"/>
    <col min="12789" max="12789" width="23.5" style="51" customWidth="1"/>
    <col min="12790" max="13034" width="9" style="51"/>
    <col min="13035" max="13035" width="23.5" style="51" customWidth="1"/>
    <col min="13036" max="13044" width="15.25" style="51" customWidth="1"/>
    <col min="13045" max="13045" width="23.5" style="51" customWidth="1"/>
    <col min="13046" max="13290" width="9" style="51"/>
    <col min="13291" max="13291" width="23.5" style="51" customWidth="1"/>
    <col min="13292" max="13300" width="15.25" style="51" customWidth="1"/>
    <col min="13301" max="13301" width="23.5" style="51" customWidth="1"/>
    <col min="13302" max="13546" width="9" style="51"/>
    <col min="13547" max="13547" width="23.5" style="51" customWidth="1"/>
    <col min="13548" max="13556" width="15.25" style="51" customWidth="1"/>
    <col min="13557" max="13557" width="23.5" style="51" customWidth="1"/>
    <col min="13558" max="13802" width="9" style="51"/>
    <col min="13803" max="13803" width="23.5" style="51" customWidth="1"/>
    <col min="13804" max="13812" width="15.25" style="51" customWidth="1"/>
    <col min="13813" max="13813" width="23.5" style="51" customWidth="1"/>
    <col min="13814" max="14058" width="9" style="51"/>
    <col min="14059" max="14059" width="23.5" style="51" customWidth="1"/>
    <col min="14060" max="14068" width="15.25" style="51" customWidth="1"/>
    <col min="14069" max="14069" width="23.5" style="51" customWidth="1"/>
    <col min="14070" max="14314" width="9" style="51"/>
    <col min="14315" max="14315" width="23.5" style="51" customWidth="1"/>
    <col min="14316" max="14324" width="15.25" style="51" customWidth="1"/>
    <col min="14325" max="14325" width="23.5" style="51" customWidth="1"/>
    <col min="14326" max="14570" width="9" style="51"/>
    <col min="14571" max="14571" width="23.5" style="51" customWidth="1"/>
    <col min="14572" max="14580" width="15.25" style="51" customWidth="1"/>
    <col min="14581" max="14581" width="23.5" style="51" customWidth="1"/>
    <col min="14582" max="14826" width="9" style="51"/>
    <col min="14827" max="14827" width="23.5" style="51" customWidth="1"/>
    <col min="14828" max="14836" width="15.25" style="51" customWidth="1"/>
    <col min="14837" max="14837" width="23.5" style="51" customWidth="1"/>
    <col min="14838" max="15082" width="9" style="51"/>
    <col min="15083" max="15083" width="23.5" style="51" customWidth="1"/>
    <col min="15084" max="15092" width="15.25" style="51" customWidth="1"/>
    <col min="15093" max="15093" width="23.5" style="51" customWidth="1"/>
    <col min="15094" max="15338" width="9" style="51"/>
    <col min="15339" max="15339" width="23.5" style="51" customWidth="1"/>
    <col min="15340" max="15348" width="15.25" style="51" customWidth="1"/>
    <col min="15349" max="15349" width="23.5" style="51" customWidth="1"/>
    <col min="15350" max="15594" width="9" style="51"/>
    <col min="15595" max="15595" width="23.5" style="51" customWidth="1"/>
    <col min="15596" max="15604" width="15.25" style="51" customWidth="1"/>
    <col min="15605" max="15605" width="23.5" style="51" customWidth="1"/>
    <col min="15606" max="15850" width="9" style="51"/>
    <col min="15851" max="15851" width="23.5" style="51" customWidth="1"/>
    <col min="15852" max="15860" width="15.25" style="51" customWidth="1"/>
    <col min="15861" max="15861" width="23.5" style="51" customWidth="1"/>
    <col min="15862" max="16106" width="9" style="51"/>
    <col min="16107" max="16107" width="23.5" style="51" customWidth="1"/>
    <col min="16108" max="16116" width="15.25" style="51" customWidth="1"/>
    <col min="16117" max="16117" width="23.5" style="51" customWidth="1"/>
    <col min="16118" max="16384" width="9" style="51"/>
  </cols>
  <sheetData>
    <row r="1" spans="2:14" s="141" customFormat="1" ht="24" customHeight="1">
      <c r="D1" s="142"/>
      <c r="E1" s="142"/>
    </row>
    <row r="2" spans="2:14" s="141" customFormat="1" ht="24" customHeight="1">
      <c r="B2" s="143" t="s">
        <v>568</v>
      </c>
      <c r="C2" s="142"/>
      <c r="D2" s="142"/>
      <c r="E2" s="142"/>
      <c r="F2" s="144" t="s">
        <v>445</v>
      </c>
    </row>
    <row r="3" spans="2:14" s="87" customFormat="1" ht="28.5" customHeight="1">
      <c r="B3" s="369" t="s">
        <v>394</v>
      </c>
      <c r="C3" s="369"/>
      <c r="D3" s="369"/>
      <c r="E3" s="369"/>
      <c r="F3" s="369"/>
    </row>
    <row r="4" spans="2:14" s="87" customFormat="1" ht="28.5" customHeight="1">
      <c r="B4" s="424" t="s">
        <v>397</v>
      </c>
      <c r="C4" s="424"/>
      <c r="D4" s="424"/>
      <c r="E4" s="424"/>
      <c r="F4" s="424"/>
      <c r="H4"/>
      <c r="I4"/>
    </row>
    <row r="5" spans="2:14" s="74" customFormat="1" ht="42.75" customHeight="1">
      <c r="B5" s="370" t="s">
        <v>124</v>
      </c>
      <c r="C5" s="371" t="s">
        <v>414</v>
      </c>
      <c r="D5" s="371"/>
      <c r="E5" s="372"/>
      <c r="F5" s="373" t="s">
        <v>80</v>
      </c>
      <c r="H5"/>
      <c r="I5"/>
      <c r="J5" s="15"/>
      <c r="K5" s="15"/>
      <c r="L5" s="15"/>
      <c r="M5" s="15"/>
      <c r="N5" s="15"/>
    </row>
    <row r="6" spans="2:14" s="43" customFormat="1" ht="24.75" customHeight="1">
      <c r="B6" s="370"/>
      <c r="C6" s="88" t="s">
        <v>34</v>
      </c>
      <c r="D6" s="88" t="s">
        <v>79</v>
      </c>
      <c r="E6" s="88" t="s">
        <v>126</v>
      </c>
      <c r="F6" s="374"/>
      <c r="H6"/>
      <c r="I6"/>
      <c r="J6" s="15"/>
      <c r="K6" s="15"/>
      <c r="L6" s="15"/>
      <c r="M6" s="15"/>
      <c r="N6" s="15"/>
    </row>
    <row r="7" spans="2:14" s="43" customFormat="1" ht="29.25" customHeight="1">
      <c r="B7" s="370"/>
      <c r="C7" s="145" t="s">
        <v>1</v>
      </c>
      <c r="D7" s="145" t="s">
        <v>29</v>
      </c>
      <c r="E7" s="145" t="s">
        <v>28</v>
      </c>
      <c r="F7" s="374"/>
      <c r="H7" s="15"/>
      <c r="I7" s="15"/>
      <c r="J7" s="15"/>
      <c r="K7" s="15"/>
      <c r="L7" s="15"/>
      <c r="M7" s="15"/>
      <c r="N7" s="15"/>
    </row>
    <row r="8" spans="2:14" s="48" customFormat="1" ht="39" customHeight="1">
      <c r="B8" s="127" t="s">
        <v>27</v>
      </c>
      <c r="C8" s="127">
        <f>SUM(D8:E8)</f>
        <v>207241</v>
      </c>
      <c r="D8" s="127">
        <v>89514</v>
      </c>
      <c r="E8" s="127">
        <v>117727</v>
      </c>
      <c r="F8" s="127" t="s">
        <v>94</v>
      </c>
      <c r="H8"/>
      <c r="I8"/>
      <c r="J8"/>
      <c r="K8" s="15"/>
      <c r="L8" s="15"/>
      <c r="M8" s="15"/>
      <c r="N8" s="15"/>
    </row>
    <row r="9" spans="2:14" s="48" customFormat="1" ht="39" customHeight="1">
      <c r="B9" s="18" t="s">
        <v>25</v>
      </c>
      <c r="C9" s="18">
        <f t="shared" ref="C9:C20" si="0">SUM(D9:E9)</f>
        <v>186690</v>
      </c>
      <c r="D9" s="18">
        <v>84298</v>
      </c>
      <c r="E9" s="18">
        <v>102392</v>
      </c>
      <c r="F9" s="18" t="s">
        <v>95</v>
      </c>
      <c r="H9"/>
      <c r="I9"/>
      <c r="J9"/>
      <c r="K9" s="15"/>
      <c r="L9" s="15"/>
      <c r="M9" s="15"/>
      <c r="N9" s="15"/>
    </row>
    <row r="10" spans="2:14" s="48" customFormat="1" ht="39" customHeight="1">
      <c r="B10" s="127" t="s">
        <v>23</v>
      </c>
      <c r="C10" s="127">
        <f t="shared" si="0"/>
        <v>53250</v>
      </c>
      <c r="D10" s="127">
        <v>24324</v>
      </c>
      <c r="E10" s="127">
        <v>28926</v>
      </c>
      <c r="F10" s="127" t="s">
        <v>22</v>
      </c>
      <c r="H10" s="191"/>
      <c r="I10" s="190"/>
      <c r="J10" s="190"/>
      <c r="K10" s="20"/>
      <c r="L10" s="20"/>
      <c r="M10" s="20"/>
      <c r="N10" s="20"/>
    </row>
    <row r="11" spans="2:14" s="48" customFormat="1" ht="39" customHeight="1">
      <c r="B11" s="18" t="s">
        <v>21</v>
      </c>
      <c r="C11" s="18">
        <f t="shared" si="0"/>
        <v>38087</v>
      </c>
      <c r="D11" s="18">
        <v>18295</v>
      </c>
      <c r="E11" s="18">
        <v>19792</v>
      </c>
      <c r="F11" s="18" t="s">
        <v>96</v>
      </c>
      <c r="H11" s="192"/>
      <c r="I11" s="190"/>
      <c r="J11" s="190"/>
      <c r="K11" s="20"/>
      <c r="L11" s="20"/>
      <c r="M11" s="20"/>
      <c r="N11" s="20"/>
    </row>
    <row r="12" spans="2:14" s="48" customFormat="1" ht="39" customHeight="1">
      <c r="B12" s="127" t="s">
        <v>19</v>
      </c>
      <c r="C12" s="127">
        <f t="shared" si="0"/>
        <v>106283</v>
      </c>
      <c r="D12" s="127">
        <v>49152</v>
      </c>
      <c r="E12" s="127">
        <v>57131</v>
      </c>
      <c r="F12" s="127" t="s">
        <v>97</v>
      </c>
      <c r="H12" s="192"/>
      <c r="I12" s="190"/>
      <c r="J12" s="190"/>
      <c r="K12" s="20"/>
      <c r="L12" s="20"/>
      <c r="M12" s="20"/>
      <c r="N12" s="20"/>
    </row>
    <row r="13" spans="2:14" s="48" customFormat="1" ht="39" customHeight="1">
      <c r="B13" s="18" t="s">
        <v>17</v>
      </c>
      <c r="C13" s="18">
        <f t="shared" si="0"/>
        <v>91953</v>
      </c>
      <c r="D13" s="18">
        <v>46916</v>
      </c>
      <c r="E13" s="18">
        <v>45037</v>
      </c>
      <c r="F13" s="18" t="s">
        <v>98</v>
      </c>
      <c r="H13" s="192"/>
      <c r="I13" s="190"/>
      <c r="J13" s="190"/>
      <c r="K13" s="20"/>
      <c r="L13" s="20"/>
      <c r="M13" s="20"/>
      <c r="N13" s="20"/>
    </row>
    <row r="14" spans="2:14" s="48" customFormat="1" ht="39" customHeight="1">
      <c r="B14" s="127" t="s">
        <v>15</v>
      </c>
      <c r="C14" s="127">
        <f t="shared" si="0"/>
        <v>23500</v>
      </c>
      <c r="D14" s="127">
        <v>10767</v>
      </c>
      <c r="E14" s="127">
        <v>12733</v>
      </c>
      <c r="F14" s="127" t="s">
        <v>99</v>
      </c>
      <c r="H14" s="192"/>
      <c r="I14" s="190"/>
      <c r="J14" s="190"/>
      <c r="K14" s="20"/>
      <c r="L14" s="20"/>
      <c r="M14" s="20"/>
      <c r="N14" s="20"/>
    </row>
    <row r="15" spans="2:14" s="48" customFormat="1" ht="39" customHeight="1">
      <c r="B15" s="18" t="s">
        <v>13</v>
      </c>
      <c r="C15" s="18">
        <f t="shared" si="0"/>
        <v>21884</v>
      </c>
      <c r="D15" s="18">
        <v>10755</v>
      </c>
      <c r="E15" s="18">
        <v>11129</v>
      </c>
      <c r="F15" s="18" t="s">
        <v>100</v>
      </c>
      <c r="H15" s="192"/>
      <c r="I15" s="190"/>
      <c r="J15" s="190"/>
      <c r="K15" s="20"/>
      <c r="L15" s="20"/>
      <c r="M15" s="20"/>
      <c r="N15" s="20"/>
    </row>
    <row r="16" spans="2:14" s="48" customFormat="1" ht="39" customHeight="1">
      <c r="B16" s="127" t="s">
        <v>11</v>
      </c>
      <c r="C16" s="127">
        <f t="shared" si="0"/>
        <v>5558</v>
      </c>
      <c r="D16" s="127">
        <v>2729</v>
      </c>
      <c r="E16" s="127">
        <v>2829</v>
      </c>
      <c r="F16" s="127" t="s">
        <v>10</v>
      </c>
      <c r="H16" s="192"/>
      <c r="I16" s="190"/>
      <c r="J16" s="190"/>
      <c r="K16" s="20"/>
      <c r="L16" s="20"/>
      <c r="M16" s="20"/>
      <c r="N16" s="20"/>
    </row>
    <row r="17" spans="2:14" s="48" customFormat="1" ht="39" customHeight="1">
      <c r="B17" s="18" t="s">
        <v>9</v>
      </c>
      <c r="C17" s="18">
        <f t="shared" si="0"/>
        <v>52298</v>
      </c>
      <c r="D17" s="18">
        <v>23611</v>
      </c>
      <c r="E17" s="18">
        <v>28687</v>
      </c>
      <c r="F17" s="18" t="s">
        <v>101</v>
      </c>
      <c r="H17" s="192"/>
      <c r="I17" s="190"/>
      <c r="J17" s="190"/>
      <c r="K17" s="20"/>
      <c r="L17" s="20"/>
      <c r="M17" s="20"/>
      <c r="N17" s="20"/>
    </row>
    <row r="18" spans="2:14" s="48" customFormat="1" ht="39" customHeight="1">
      <c r="B18" s="127" t="s">
        <v>7</v>
      </c>
      <c r="C18" s="127">
        <f t="shared" si="0"/>
        <v>7052</v>
      </c>
      <c r="D18" s="127">
        <v>3379</v>
      </c>
      <c r="E18" s="127">
        <v>3673</v>
      </c>
      <c r="F18" s="127" t="s">
        <v>102</v>
      </c>
      <c r="H18" s="192"/>
      <c r="I18" s="190"/>
      <c r="J18" s="190"/>
      <c r="K18" s="20"/>
      <c r="L18" s="20"/>
      <c r="M18" s="20"/>
      <c r="N18" s="20"/>
    </row>
    <row r="19" spans="2:14" s="48" customFormat="1" ht="39" customHeight="1">
      <c r="B19" s="18" t="s">
        <v>5</v>
      </c>
      <c r="C19" s="18">
        <f t="shared" si="0"/>
        <v>11808</v>
      </c>
      <c r="D19" s="18">
        <v>5599</v>
      </c>
      <c r="E19" s="18">
        <v>6209</v>
      </c>
      <c r="F19" s="18" t="s">
        <v>103</v>
      </c>
      <c r="H19" s="192"/>
      <c r="I19" s="190"/>
      <c r="J19" s="190"/>
      <c r="K19" s="20"/>
      <c r="L19" s="20"/>
      <c r="M19" s="20"/>
      <c r="N19" s="20"/>
    </row>
    <row r="20" spans="2:14" s="48" customFormat="1" ht="39" customHeight="1">
      <c r="B20" s="127" t="s">
        <v>3</v>
      </c>
      <c r="C20" s="127">
        <f t="shared" si="0"/>
        <v>8041</v>
      </c>
      <c r="D20" s="127">
        <v>3418</v>
      </c>
      <c r="E20" s="127">
        <v>4623</v>
      </c>
      <c r="F20" s="127" t="s">
        <v>104</v>
      </c>
      <c r="H20" s="192"/>
      <c r="I20" s="190"/>
      <c r="J20" s="190"/>
      <c r="K20" s="20"/>
      <c r="L20" s="20"/>
      <c r="M20" s="20"/>
      <c r="N20" s="20"/>
    </row>
    <row r="21" spans="2:14" s="48" customFormat="1" ht="39.950000000000003" customHeight="1">
      <c r="B21" s="146" t="s">
        <v>1</v>
      </c>
      <c r="C21" s="146">
        <f t="shared" ref="C21:D21" si="1">SUM(C8:C20)</f>
        <v>813645</v>
      </c>
      <c r="D21" s="146">
        <f t="shared" si="1"/>
        <v>372757</v>
      </c>
      <c r="E21" s="146">
        <f>SUM(E8:E20)</f>
        <v>440888</v>
      </c>
      <c r="F21" s="146" t="s">
        <v>75</v>
      </c>
      <c r="H21" s="192"/>
      <c r="I21" s="190"/>
      <c r="J21" s="190"/>
      <c r="K21" s="20"/>
      <c r="L21" s="20"/>
      <c r="M21" s="20"/>
      <c r="N21" s="20"/>
    </row>
    <row r="22" spans="2:14" ht="22.5">
      <c r="B22" s="383" t="s">
        <v>510</v>
      </c>
      <c r="C22" s="383"/>
      <c r="D22" s="48"/>
      <c r="E22" s="48"/>
      <c r="F22" s="48" t="s">
        <v>282</v>
      </c>
      <c r="H22" s="192"/>
      <c r="I22" s="190"/>
      <c r="J22" s="190"/>
      <c r="K22" s="20"/>
      <c r="L22" s="20"/>
      <c r="M22" s="20"/>
      <c r="N22" s="20"/>
    </row>
    <row r="23" spans="2:14" ht="19.5">
      <c r="B23" s="15"/>
      <c r="C23" s="15"/>
      <c r="D23" s="15"/>
      <c r="E23" s="15"/>
      <c r="F23" s="15"/>
      <c r="H23" s="192"/>
      <c r="I23" s="190"/>
      <c r="J23" s="190"/>
      <c r="K23" s="15"/>
      <c r="L23" s="15"/>
      <c r="M23" s="15"/>
      <c r="N23" s="15"/>
    </row>
    <row r="24" spans="2:14" ht="19.5">
      <c r="B24" s="15"/>
      <c r="C24" s="15"/>
      <c r="D24" s="15"/>
      <c r="E24" s="15"/>
      <c r="F24" s="15"/>
      <c r="H24" s="192"/>
      <c r="I24" s="190"/>
      <c r="J24" s="190"/>
      <c r="K24" s="15"/>
      <c r="L24" s="15"/>
      <c r="M24" s="15"/>
      <c r="N24" s="15"/>
    </row>
    <row r="25" spans="2:14" ht="19.5">
      <c r="B25" s="15"/>
      <c r="C25" s="149"/>
      <c r="D25" s="149"/>
      <c r="E25" s="149"/>
      <c r="F25" s="15"/>
      <c r="H25" s="192"/>
      <c r="I25" s="190"/>
      <c r="J25" s="190"/>
      <c r="K25" s="15"/>
      <c r="L25" s="15"/>
      <c r="M25" s="15"/>
      <c r="N25" s="15"/>
    </row>
    <row r="26" spans="2:14" ht="19.5">
      <c r="B26" s="15"/>
      <c r="C26" s="15"/>
      <c r="D26" s="15"/>
      <c r="E26" s="15"/>
      <c r="F26" s="15"/>
      <c r="H26" s="192"/>
      <c r="I26" s="190"/>
      <c r="J26" s="190"/>
      <c r="K26" s="15"/>
      <c r="L26" s="15"/>
      <c r="M26" s="15"/>
      <c r="N26" s="15"/>
    </row>
    <row r="27" spans="2:14" ht="19.5">
      <c r="B27" s="15"/>
      <c r="C27" s="15"/>
      <c r="D27" s="15"/>
      <c r="E27" s="15"/>
      <c r="F27" s="15"/>
      <c r="H27" s="192"/>
      <c r="I27" s="190"/>
      <c r="J27" s="190"/>
      <c r="K27" s="15"/>
      <c r="L27" s="15"/>
      <c r="M27" s="15"/>
      <c r="N27" s="15"/>
    </row>
    <row r="28" spans="2:14" ht="19.5">
      <c r="B28" s="15"/>
      <c r="C28" s="15"/>
      <c r="D28" s="15"/>
      <c r="E28" s="15"/>
      <c r="F28" s="15"/>
      <c r="H28" s="192"/>
      <c r="I28" s="190"/>
      <c r="J28" s="190"/>
      <c r="K28" s="15"/>
      <c r="L28" s="15"/>
      <c r="M28" s="15"/>
      <c r="N28" s="15"/>
    </row>
    <row r="29" spans="2:14" ht="19.5">
      <c r="B29" s="15"/>
      <c r="C29" s="15"/>
      <c r="D29" s="15"/>
      <c r="E29" s="15"/>
      <c r="H29" s="191"/>
      <c r="I29" s="190"/>
      <c r="J29" s="190"/>
      <c r="K29" s="15"/>
      <c r="L29" s="15"/>
      <c r="M29" s="15"/>
      <c r="N29" s="15"/>
    </row>
    <row r="30" spans="2:14" ht="19.5">
      <c r="B30" s="15"/>
      <c r="C30" s="15"/>
      <c r="H30"/>
      <c r="I30"/>
      <c r="J30" s="15"/>
      <c r="K30" s="15"/>
      <c r="L30" s="15"/>
      <c r="M30" s="15"/>
      <c r="N30" s="15"/>
    </row>
    <row r="31" spans="2:14" ht="19.5">
      <c r="H31"/>
      <c r="I31"/>
      <c r="J31" s="15"/>
      <c r="K31" s="15"/>
      <c r="L31" s="15"/>
      <c r="M31" s="15"/>
      <c r="N31" s="15"/>
    </row>
    <row r="32" spans="2:14" ht="19.5">
      <c r="H32"/>
      <c r="I32"/>
      <c r="J32" s="15"/>
      <c r="K32" s="15"/>
      <c r="L32" s="15"/>
      <c r="M32" s="15"/>
      <c r="N32" s="15"/>
    </row>
    <row r="33" spans="8:14" ht="19.5">
      <c r="H33"/>
      <c r="I33"/>
      <c r="J33" s="15"/>
      <c r="K33" s="15"/>
      <c r="L33" s="15"/>
      <c r="M33" s="15"/>
      <c r="N33" s="15"/>
    </row>
    <row r="34" spans="8:14" ht="19.5">
      <c r="H34"/>
      <c r="I34"/>
      <c r="J34" s="15"/>
      <c r="K34" s="15"/>
      <c r="L34" s="15"/>
      <c r="M34" s="15"/>
      <c r="N34" s="15"/>
    </row>
    <row r="35" spans="8:14" ht="19.5">
      <c r="H35"/>
      <c r="I35"/>
      <c r="J35" s="15"/>
      <c r="K35" s="15"/>
      <c r="L35" s="15"/>
      <c r="M35" s="15"/>
      <c r="N35" s="15"/>
    </row>
    <row r="36" spans="8:14" ht="19.5">
      <c r="H36"/>
      <c r="I36"/>
      <c r="J36" s="15"/>
      <c r="K36" s="15"/>
      <c r="L36" s="15"/>
      <c r="M36" s="15"/>
      <c r="N36" s="15"/>
    </row>
    <row r="37" spans="8:14" ht="19.5">
      <c r="H37"/>
      <c r="I37"/>
      <c r="J37" s="15"/>
      <c r="K37" s="15"/>
      <c r="L37" s="15"/>
      <c r="M37" s="15"/>
      <c r="N37" s="15"/>
    </row>
    <row r="38" spans="8:14" ht="19.5">
      <c r="H38"/>
      <c r="I38"/>
      <c r="J38" s="15"/>
      <c r="K38" s="15"/>
      <c r="L38" s="15"/>
      <c r="M38" s="15"/>
      <c r="N38" s="15"/>
    </row>
    <row r="39" spans="8:14" ht="19.5">
      <c r="H39"/>
      <c r="I39"/>
      <c r="J39" s="15"/>
      <c r="K39" s="15"/>
      <c r="L39" s="15"/>
      <c r="M39" s="15"/>
      <c r="N39" s="15"/>
    </row>
    <row r="40" spans="8:14" ht="19.5">
      <c r="H40"/>
      <c r="I40"/>
      <c r="J40" s="15"/>
      <c r="K40" s="15"/>
      <c r="L40" s="15"/>
      <c r="M40" s="15"/>
      <c r="N40" s="15"/>
    </row>
    <row r="41" spans="8:14" ht="19.5">
      <c r="H41"/>
      <c r="I41"/>
      <c r="J41" s="15"/>
      <c r="K41" s="15"/>
      <c r="L41" s="15"/>
      <c r="M41" s="15"/>
      <c r="N41" s="15"/>
    </row>
    <row r="42" spans="8:14" ht="19.5">
      <c r="H42"/>
      <c r="I42"/>
      <c r="J42" s="15"/>
      <c r="K42" s="15"/>
      <c r="L42" s="15"/>
      <c r="M42" s="15"/>
      <c r="N42" s="15"/>
    </row>
    <row r="43" spans="8:14" ht="19.5">
      <c r="H43"/>
      <c r="I43"/>
      <c r="J43" s="15"/>
      <c r="K43" s="15"/>
      <c r="L43" s="15"/>
      <c r="M43" s="15"/>
      <c r="N43" s="15"/>
    </row>
    <row r="44" spans="8:14" ht="19.5">
      <c r="H44"/>
      <c r="I44"/>
      <c r="J44" s="15"/>
      <c r="K44" s="15"/>
      <c r="L44" s="15"/>
      <c r="M44" s="15"/>
      <c r="N44" s="15"/>
    </row>
    <row r="45" spans="8:14" ht="19.5">
      <c r="H45"/>
      <c r="I45"/>
      <c r="J45" s="15"/>
      <c r="K45" s="15"/>
      <c r="L45" s="15"/>
      <c r="M45" s="15"/>
      <c r="N45" s="15"/>
    </row>
    <row r="46" spans="8:14" ht="19.5">
      <c r="H46"/>
      <c r="I46"/>
      <c r="J46" s="15"/>
      <c r="K46" s="15"/>
      <c r="L46" s="15"/>
      <c r="M46" s="15"/>
      <c r="N46" s="15"/>
    </row>
    <row r="47" spans="8:14" ht="19.5">
      <c r="H47"/>
      <c r="I47"/>
      <c r="J47" s="15"/>
      <c r="K47" s="15"/>
      <c r="L47" s="15"/>
      <c r="M47" s="15"/>
      <c r="N47" s="15"/>
    </row>
    <row r="48" spans="8:14" ht="19.5">
      <c r="H48"/>
      <c r="I48"/>
      <c r="J48" s="15"/>
      <c r="K48" s="15"/>
      <c r="L48" s="15"/>
      <c r="M48" s="15"/>
      <c r="N48" s="15"/>
    </row>
    <row r="49" spans="8:9">
      <c r="H49"/>
      <c r="I49"/>
    </row>
    <row r="50" spans="8:9">
      <c r="H50"/>
      <c r="I50"/>
    </row>
    <row r="51" spans="8:9">
      <c r="H51"/>
      <c r="I51"/>
    </row>
    <row r="52" spans="8:9">
      <c r="H52"/>
      <c r="I52"/>
    </row>
    <row r="53" spans="8:9">
      <c r="H53"/>
      <c r="I53"/>
    </row>
    <row r="54" spans="8:9">
      <c r="H54"/>
      <c r="I54"/>
    </row>
    <row r="55" spans="8:9">
      <c r="H55"/>
      <c r="I55"/>
    </row>
    <row r="56" spans="8:9">
      <c r="H56"/>
      <c r="I56"/>
    </row>
    <row r="57" spans="8:9">
      <c r="H57"/>
      <c r="I57"/>
    </row>
    <row r="58" spans="8:9">
      <c r="H58"/>
      <c r="I58"/>
    </row>
    <row r="59" spans="8:9">
      <c r="H59"/>
      <c r="I59"/>
    </row>
    <row r="60" spans="8:9">
      <c r="H60"/>
      <c r="I60"/>
    </row>
    <row r="61" spans="8:9">
      <c r="H61"/>
      <c r="I61"/>
    </row>
    <row r="62" spans="8:9">
      <c r="H62"/>
      <c r="I62"/>
    </row>
    <row r="63" spans="8:9">
      <c r="H63"/>
      <c r="I63"/>
    </row>
    <row r="64" spans="8:9">
      <c r="H64"/>
      <c r="I64"/>
    </row>
    <row r="65" spans="8:9">
      <c r="H65"/>
      <c r="I65"/>
    </row>
    <row r="66" spans="8:9">
      <c r="H66"/>
      <c r="I66"/>
    </row>
    <row r="67" spans="8:9">
      <c r="H67"/>
      <c r="I67"/>
    </row>
    <row r="68" spans="8:9">
      <c r="H68"/>
      <c r="I68"/>
    </row>
    <row r="69" spans="8:9">
      <c r="H69"/>
      <c r="I69"/>
    </row>
    <row r="70" spans="8:9">
      <c r="H70"/>
      <c r="I70"/>
    </row>
    <row r="71" spans="8:9">
      <c r="H71"/>
      <c r="I71"/>
    </row>
    <row r="72" spans="8:9">
      <c r="H72"/>
      <c r="I72"/>
    </row>
    <row r="73" spans="8:9">
      <c r="H73"/>
      <c r="I73"/>
    </row>
    <row r="74" spans="8:9">
      <c r="H74"/>
      <c r="I74"/>
    </row>
    <row r="75" spans="8:9">
      <c r="H75"/>
      <c r="I75"/>
    </row>
    <row r="76" spans="8:9">
      <c r="H76"/>
      <c r="I76"/>
    </row>
    <row r="77" spans="8:9">
      <c r="H77"/>
      <c r="I77"/>
    </row>
    <row r="78" spans="8:9">
      <c r="H78"/>
      <c r="I78"/>
    </row>
    <row r="79" spans="8:9">
      <c r="H79"/>
      <c r="I79"/>
    </row>
    <row r="80" spans="8:9">
      <c r="H80"/>
      <c r="I80"/>
    </row>
    <row r="81" spans="8:9">
      <c r="H81"/>
      <c r="I81"/>
    </row>
    <row r="82" spans="8:9">
      <c r="H82"/>
      <c r="I82"/>
    </row>
    <row r="83" spans="8:9">
      <c r="H83"/>
      <c r="I83"/>
    </row>
    <row r="84" spans="8:9">
      <c r="H84"/>
      <c r="I84"/>
    </row>
    <row r="85" spans="8:9">
      <c r="H85"/>
      <c r="I85"/>
    </row>
    <row r="86" spans="8:9">
      <c r="H86"/>
      <c r="I86"/>
    </row>
    <row r="87" spans="8:9">
      <c r="H87"/>
      <c r="I87"/>
    </row>
    <row r="88" spans="8:9">
      <c r="H88"/>
      <c r="I88"/>
    </row>
    <row r="89" spans="8:9">
      <c r="H89"/>
      <c r="I89"/>
    </row>
    <row r="90" spans="8:9">
      <c r="H90"/>
      <c r="I90"/>
    </row>
    <row r="91" spans="8:9">
      <c r="H91"/>
      <c r="I91"/>
    </row>
    <row r="92" spans="8:9">
      <c r="H92"/>
      <c r="I92"/>
    </row>
    <row r="93" spans="8:9">
      <c r="H93"/>
      <c r="I93"/>
    </row>
    <row r="94" spans="8:9">
      <c r="H94"/>
      <c r="I94"/>
    </row>
    <row r="95" spans="8:9">
      <c r="H95"/>
      <c r="I95"/>
    </row>
    <row r="96" spans="8:9">
      <c r="H96"/>
      <c r="I96"/>
    </row>
    <row r="97" spans="8:9">
      <c r="H97"/>
      <c r="I97"/>
    </row>
    <row r="98" spans="8:9">
      <c r="H98"/>
      <c r="I98"/>
    </row>
    <row r="99" spans="8:9">
      <c r="H99"/>
      <c r="I99"/>
    </row>
    <row r="100" spans="8:9">
      <c r="H100"/>
      <c r="I100"/>
    </row>
    <row r="101" spans="8:9">
      <c r="H101"/>
      <c r="I101"/>
    </row>
    <row r="102" spans="8:9">
      <c r="H102"/>
      <c r="I102"/>
    </row>
    <row r="103" spans="8:9">
      <c r="H103"/>
      <c r="I103"/>
    </row>
    <row r="104" spans="8:9">
      <c r="H104"/>
      <c r="I104"/>
    </row>
    <row r="105" spans="8:9">
      <c r="H105"/>
      <c r="I105"/>
    </row>
    <row r="106" spans="8:9">
      <c r="H106"/>
      <c r="I106"/>
    </row>
    <row r="107" spans="8:9">
      <c r="H107"/>
      <c r="I107"/>
    </row>
    <row r="108" spans="8:9">
      <c r="H108"/>
      <c r="I108"/>
    </row>
    <row r="109" spans="8:9">
      <c r="H109"/>
      <c r="I109"/>
    </row>
    <row r="110" spans="8:9">
      <c r="H110"/>
      <c r="I110"/>
    </row>
    <row r="111" spans="8:9">
      <c r="H111"/>
      <c r="I111"/>
    </row>
    <row r="112" spans="8:9">
      <c r="H112"/>
      <c r="I112"/>
    </row>
    <row r="113" spans="8:9">
      <c r="H113"/>
      <c r="I113"/>
    </row>
    <row r="114" spans="8:9">
      <c r="H114"/>
      <c r="I114"/>
    </row>
    <row r="115" spans="8:9">
      <c r="H115"/>
      <c r="I115"/>
    </row>
    <row r="116" spans="8:9">
      <c r="H116"/>
      <c r="I116"/>
    </row>
    <row r="117" spans="8:9">
      <c r="H117"/>
      <c r="I117"/>
    </row>
    <row r="118" spans="8:9">
      <c r="H118"/>
      <c r="I118"/>
    </row>
    <row r="119" spans="8:9">
      <c r="H119"/>
      <c r="I119"/>
    </row>
    <row r="120" spans="8:9">
      <c r="H120"/>
      <c r="I120"/>
    </row>
    <row r="121" spans="8:9">
      <c r="H121"/>
      <c r="I121"/>
    </row>
    <row r="122" spans="8:9">
      <c r="H122"/>
      <c r="I122"/>
    </row>
    <row r="123" spans="8:9">
      <c r="H123"/>
      <c r="I123"/>
    </row>
    <row r="124" spans="8:9">
      <c r="H124"/>
      <c r="I124"/>
    </row>
    <row r="125" spans="8:9">
      <c r="H125"/>
      <c r="I125"/>
    </row>
    <row r="126" spans="8:9">
      <c r="H126"/>
      <c r="I126"/>
    </row>
    <row r="127" spans="8:9">
      <c r="H127"/>
      <c r="I127"/>
    </row>
    <row r="128" spans="8:9">
      <c r="H128"/>
      <c r="I128"/>
    </row>
    <row r="129" spans="8:9">
      <c r="H129"/>
      <c r="I129"/>
    </row>
    <row r="130" spans="8:9">
      <c r="H130"/>
      <c r="I130"/>
    </row>
    <row r="131" spans="8:9">
      <c r="H131"/>
      <c r="I131"/>
    </row>
    <row r="132" spans="8:9">
      <c r="H132"/>
      <c r="I132"/>
    </row>
    <row r="133" spans="8:9">
      <c r="H133"/>
      <c r="I133"/>
    </row>
    <row r="134" spans="8:9">
      <c r="H134"/>
      <c r="I134"/>
    </row>
    <row r="135" spans="8:9">
      <c r="H135"/>
      <c r="I135"/>
    </row>
    <row r="136" spans="8:9">
      <c r="H136"/>
      <c r="I136"/>
    </row>
    <row r="401" spans="2:2">
      <c r="B401" s="50" t="s">
        <v>698</v>
      </c>
    </row>
    <row r="403" spans="2:2">
      <c r="B403" s="50" t="s">
        <v>699</v>
      </c>
    </row>
  </sheetData>
  <mergeCells count="6">
    <mergeCell ref="B22:C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5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zoomScale="71" zoomScaleNormal="75" zoomScaleSheetLayoutView="71" workbookViewId="0">
      <selection activeCell="B243" sqref="B243"/>
    </sheetView>
  </sheetViews>
  <sheetFormatPr defaultRowHeight="18"/>
  <cols>
    <col min="1" max="1" width="9" style="51"/>
    <col min="2" max="2" width="33.5" style="50" customWidth="1"/>
    <col min="3" max="5" width="21.75" style="51" customWidth="1"/>
    <col min="6" max="6" width="33.5" style="51" customWidth="1"/>
    <col min="7" max="7" width="13.625" style="51" customWidth="1"/>
    <col min="8" max="8" width="13.875" style="51" customWidth="1"/>
    <col min="9" max="9" width="25.125" style="51" customWidth="1"/>
    <col min="10" max="10" width="10.125" style="51" customWidth="1"/>
    <col min="11" max="11" width="15.125" style="51" customWidth="1"/>
    <col min="12" max="12" width="11.125" style="51" customWidth="1"/>
    <col min="13" max="13" width="29" style="51" customWidth="1"/>
    <col min="14" max="14" width="10.125" style="51" customWidth="1"/>
    <col min="15" max="237" width="9" style="51"/>
    <col min="238" max="238" width="26.875" style="51" customWidth="1"/>
    <col min="239" max="247" width="13.375" style="51" customWidth="1"/>
    <col min="248" max="248" width="26.875" style="51" customWidth="1"/>
    <col min="249" max="493" width="9" style="51"/>
    <col min="494" max="494" width="26.875" style="51" customWidth="1"/>
    <col min="495" max="503" width="13.375" style="51" customWidth="1"/>
    <col min="504" max="504" width="26.875" style="51" customWidth="1"/>
    <col min="505" max="749" width="9" style="51"/>
    <col min="750" max="750" width="26.875" style="51" customWidth="1"/>
    <col min="751" max="759" width="13.375" style="51" customWidth="1"/>
    <col min="760" max="760" width="26.875" style="51" customWidth="1"/>
    <col min="761" max="1005" width="9" style="51"/>
    <col min="1006" max="1006" width="26.875" style="51" customWidth="1"/>
    <col min="1007" max="1015" width="13.375" style="51" customWidth="1"/>
    <col min="1016" max="1016" width="26.875" style="51" customWidth="1"/>
    <col min="1017" max="1261" width="9" style="51"/>
    <col min="1262" max="1262" width="26.875" style="51" customWidth="1"/>
    <col min="1263" max="1271" width="13.375" style="51" customWidth="1"/>
    <col min="1272" max="1272" width="26.875" style="51" customWidth="1"/>
    <col min="1273" max="1517" width="9" style="51"/>
    <col min="1518" max="1518" width="26.875" style="51" customWidth="1"/>
    <col min="1519" max="1527" width="13.375" style="51" customWidth="1"/>
    <col min="1528" max="1528" width="26.875" style="51" customWidth="1"/>
    <col min="1529" max="1773" width="9" style="51"/>
    <col min="1774" max="1774" width="26.875" style="51" customWidth="1"/>
    <col min="1775" max="1783" width="13.375" style="51" customWidth="1"/>
    <col min="1784" max="1784" width="26.875" style="51" customWidth="1"/>
    <col min="1785" max="2029" width="9" style="51"/>
    <col min="2030" max="2030" width="26.875" style="51" customWidth="1"/>
    <col min="2031" max="2039" width="13.375" style="51" customWidth="1"/>
    <col min="2040" max="2040" width="26.875" style="51" customWidth="1"/>
    <col min="2041" max="2285" width="9" style="51"/>
    <col min="2286" max="2286" width="26.875" style="51" customWidth="1"/>
    <col min="2287" max="2295" width="13.375" style="51" customWidth="1"/>
    <col min="2296" max="2296" width="26.875" style="51" customWidth="1"/>
    <col min="2297" max="2541" width="9" style="51"/>
    <col min="2542" max="2542" width="26.875" style="51" customWidth="1"/>
    <col min="2543" max="2551" width="13.375" style="51" customWidth="1"/>
    <col min="2552" max="2552" width="26.875" style="51" customWidth="1"/>
    <col min="2553" max="2797" width="9" style="51"/>
    <col min="2798" max="2798" width="26.875" style="51" customWidth="1"/>
    <col min="2799" max="2807" width="13.375" style="51" customWidth="1"/>
    <col min="2808" max="2808" width="26.875" style="51" customWidth="1"/>
    <col min="2809" max="3053" width="9" style="51"/>
    <col min="3054" max="3054" width="26.875" style="51" customWidth="1"/>
    <col min="3055" max="3063" width="13.375" style="51" customWidth="1"/>
    <col min="3064" max="3064" width="26.875" style="51" customWidth="1"/>
    <col min="3065" max="3309" width="9" style="51"/>
    <col min="3310" max="3310" width="26.875" style="51" customWidth="1"/>
    <col min="3311" max="3319" width="13.375" style="51" customWidth="1"/>
    <col min="3320" max="3320" width="26.875" style="51" customWidth="1"/>
    <col min="3321" max="3565" width="9" style="51"/>
    <col min="3566" max="3566" width="26.875" style="51" customWidth="1"/>
    <col min="3567" max="3575" width="13.375" style="51" customWidth="1"/>
    <col min="3576" max="3576" width="26.875" style="51" customWidth="1"/>
    <col min="3577" max="3821" width="9" style="51"/>
    <col min="3822" max="3822" width="26.875" style="51" customWidth="1"/>
    <col min="3823" max="3831" width="13.375" style="51" customWidth="1"/>
    <col min="3832" max="3832" width="26.875" style="51" customWidth="1"/>
    <col min="3833" max="4077" width="9" style="51"/>
    <col min="4078" max="4078" width="26.875" style="51" customWidth="1"/>
    <col min="4079" max="4087" width="13.375" style="51" customWidth="1"/>
    <col min="4088" max="4088" width="26.875" style="51" customWidth="1"/>
    <col min="4089" max="4333" width="9" style="51"/>
    <col min="4334" max="4334" width="26.875" style="51" customWidth="1"/>
    <col min="4335" max="4343" width="13.375" style="51" customWidth="1"/>
    <col min="4344" max="4344" width="26.875" style="51" customWidth="1"/>
    <col min="4345" max="4589" width="9" style="51"/>
    <col min="4590" max="4590" width="26.875" style="51" customWidth="1"/>
    <col min="4591" max="4599" width="13.375" style="51" customWidth="1"/>
    <col min="4600" max="4600" width="26.875" style="51" customWidth="1"/>
    <col min="4601" max="4845" width="9" style="51"/>
    <col min="4846" max="4846" width="26.875" style="51" customWidth="1"/>
    <col min="4847" max="4855" width="13.375" style="51" customWidth="1"/>
    <col min="4856" max="4856" width="26.875" style="51" customWidth="1"/>
    <col min="4857" max="5101" width="9" style="51"/>
    <col min="5102" max="5102" width="26.875" style="51" customWidth="1"/>
    <col min="5103" max="5111" width="13.375" style="51" customWidth="1"/>
    <col min="5112" max="5112" width="26.875" style="51" customWidth="1"/>
    <col min="5113" max="5357" width="9" style="51"/>
    <col min="5358" max="5358" width="26.875" style="51" customWidth="1"/>
    <col min="5359" max="5367" width="13.375" style="51" customWidth="1"/>
    <col min="5368" max="5368" width="26.875" style="51" customWidth="1"/>
    <col min="5369" max="5613" width="9" style="51"/>
    <col min="5614" max="5614" width="26.875" style="51" customWidth="1"/>
    <col min="5615" max="5623" width="13.375" style="51" customWidth="1"/>
    <col min="5624" max="5624" width="26.875" style="51" customWidth="1"/>
    <col min="5625" max="5869" width="9" style="51"/>
    <col min="5870" max="5870" width="26.875" style="51" customWidth="1"/>
    <col min="5871" max="5879" width="13.375" style="51" customWidth="1"/>
    <col min="5880" max="5880" width="26.875" style="51" customWidth="1"/>
    <col min="5881" max="6125" width="9" style="51"/>
    <col min="6126" max="6126" width="26.875" style="51" customWidth="1"/>
    <col min="6127" max="6135" width="13.375" style="51" customWidth="1"/>
    <col min="6136" max="6136" width="26.875" style="51" customWidth="1"/>
    <col min="6137" max="6381" width="9" style="51"/>
    <col min="6382" max="6382" width="26.875" style="51" customWidth="1"/>
    <col min="6383" max="6391" width="13.375" style="51" customWidth="1"/>
    <col min="6392" max="6392" width="26.875" style="51" customWidth="1"/>
    <col min="6393" max="6637" width="9" style="51"/>
    <col min="6638" max="6638" width="26.875" style="51" customWidth="1"/>
    <col min="6639" max="6647" width="13.375" style="51" customWidth="1"/>
    <col min="6648" max="6648" width="26.875" style="51" customWidth="1"/>
    <col min="6649" max="6893" width="9" style="51"/>
    <col min="6894" max="6894" width="26.875" style="51" customWidth="1"/>
    <col min="6895" max="6903" width="13.375" style="51" customWidth="1"/>
    <col min="6904" max="6904" width="26.875" style="51" customWidth="1"/>
    <col min="6905" max="7149" width="9" style="51"/>
    <col min="7150" max="7150" width="26.875" style="51" customWidth="1"/>
    <col min="7151" max="7159" width="13.375" style="51" customWidth="1"/>
    <col min="7160" max="7160" width="26.875" style="51" customWidth="1"/>
    <col min="7161" max="7405" width="9" style="51"/>
    <col min="7406" max="7406" width="26.875" style="51" customWidth="1"/>
    <col min="7407" max="7415" width="13.375" style="51" customWidth="1"/>
    <col min="7416" max="7416" width="26.875" style="51" customWidth="1"/>
    <col min="7417" max="7661" width="9" style="51"/>
    <col min="7662" max="7662" width="26.875" style="51" customWidth="1"/>
    <col min="7663" max="7671" width="13.375" style="51" customWidth="1"/>
    <col min="7672" max="7672" width="26.875" style="51" customWidth="1"/>
    <col min="7673" max="7917" width="9" style="51"/>
    <col min="7918" max="7918" width="26.875" style="51" customWidth="1"/>
    <col min="7919" max="7927" width="13.375" style="51" customWidth="1"/>
    <col min="7928" max="7928" width="26.875" style="51" customWidth="1"/>
    <col min="7929" max="8173" width="9" style="51"/>
    <col min="8174" max="8174" width="26.875" style="51" customWidth="1"/>
    <col min="8175" max="8183" width="13.375" style="51" customWidth="1"/>
    <col min="8184" max="8184" width="26.875" style="51" customWidth="1"/>
    <col min="8185" max="8429" width="9" style="51"/>
    <col min="8430" max="8430" width="26.875" style="51" customWidth="1"/>
    <col min="8431" max="8439" width="13.375" style="51" customWidth="1"/>
    <col min="8440" max="8440" width="26.875" style="51" customWidth="1"/>
    <col min="8441" max="8685" width="9" style="51"/>
    <col min="8686" max="8686" width="26.875" style="51" customWidth="1"/>
    <col min="8687" max="8695" width="13.375" style="51" customWidth="1"/>
    <col min="8696" max="8696" width="26.875" style="51" customWidth="1"/>
    <col min="8697" max="8941" width="9" style="51"/>
    <col min="8942" max="8942" width="26.875" style="51" customWidth="1"/>
    <col min="8943" max="8951" width="13.375" style="51" customWidth="1"/>
    <col min="8952" max="8952" width="26.875" style="51" customWidth="1"/>
    <col min="8953" max="9197" width="9" style="51"/>
    <col min="9198" max="9198" width="26.875" style="51" customWidth="1"/>
    <col min="9199" max="9207" width="13.375" style="51" customWidth="1"/>
    <col min="9208" max="9208" width="26.875" style="51" customWidth="1"/>
    <col min="9209" max="9453" width="9" style="51"/>
    <col min="9454" max="9454" width="26.875" style="51" customWidth="1"/>
    <col min="9455" max="9463" width="13.375" style="51" customWidth="1"/>
    <col min="9464" max="9464" width="26.875" style="51" customWidth="1"/>
    <col min="9465" max="9709" width="9" style="51"/>
    <col min="9710" max="9710" width="26.875" style="51" customWidth="1"/>
    <col min="9711" max="9719" width="13.375" style="51" customWidth="1"/>
    <col min="9720" max="9720" width="26.875" style="51" customWidth="1"/>
    <col min="9721" max="9965" width="9" style="51"/>
    <col min="9966" max="9966" width="26.875" style="51" customWidth="1"/>
    <col min="9967" max="9975" width="13.375" style="51" customWidth="1"/>
    <col min="9976" max="9976" width="26.875" style="51" customWidth="1"/>
    <col min="9977" max="10221" width="9" style="51"/>
    <col min="10222" max="10222" width="26.875" style="51" customWidth="1"/>
    <col min="10223" max="10231" width="13.375" style="51" customWidth="1"/>
    <col min="10232" max="10232" width="26.875" style="51" customWidth="1"/>
    <col min="10233" max="10477" width="9" style="51"/>
    <col min="10478" max="10478" width="26.875" style="51" customWidth="1"/>
    <col min="10479" max="10487" width="13.375" style="51" customWidth="1"/>
    <col min="10488" max="10488" width="26.875" style="51" customWidth="1"/>
    <col min="10489" max="10733" width="9" style="51"/>
    <col min="10734" max="10734" width="26.875" style="51" customWidth="1"/>
    <col min="10735" max="10743" width="13.375" style="51" customWidth="1"/>
    <col min="10744" max="10744" width="26.875" style="51" customWidth="1"/>
    <col min="10745" max="10989" width="9" style="51"/>
    <col min="10990" max="10990" width="26.875" style="51" customWidth="1"/>
    <col min="10991" max="10999" width="13.375" style="51" customWidth="1"/>
    <col min="11000" max="11000" width="26.875" style="51" customWidth="1"/>
    <col min="11001" max="11245" width="9" style="51"/>
    <col min="11246" max="11246" width="26.875" style="51" customWidth="1"/>
    <col min="11247" max="11255" width="13.375" style="51" customWidth="1"/>
    <col min="11256" max="11256" width="26.875" style="51" customWidth="1"/>
    <col min="11257" max="11501" width="9" style="51"/>
    <col min="11502" max="11502" width="26.875" style="51" customWidth="1"/>
    <col min="11503" max="11511" width="13.375" style="51" customWidth="1"/>
    <col min="11512" max="11512" width="26.875" style="51" customWidth="1"/>
    <col min="11513" max="11757" width="9" style="51"/>
    <col min="11758" max="11758" width="26.875" style="51" customWidth="1"/>
    <col min="11759" max="11767" width="13.375" style="51" customWidth="1"/>
    <col min="11768" max="11768" width="26.875" style="51" customWidth="1"/>
    <col min="11769" max="12013" width="9" style="51"/>
    <col min="12014" max="12014" width="26.875" style="51" customWidth="1"/>
    <col min="12015" max="12023" width="13.375" style="51" customWidth="1"/>
    <col min="12024" max="12024" width="26.875" style="51" customWidth="1"/>
    <col min="12025" max="12269" width="9" style="51"/>
    <col min="12270" max="12270" width="26.875" style="51" customWidth="1"/>
    <col min="12271" max="12279" width="13.375" style="51" customWidth="1"/>
    <col min="12280" max="12280" width="26.875" style="51" customWidth="1"/>
    <col min="12281" max="12525" width="9" style="51"/>
    <col min="12526" max="12526" width="26.875" style="51" customWidth="1"/>
    <col min="12527" max="12535" width="13.375" style="51" customWidth="1"/>
    <col min="12536" max="12536" width="26.875" style="51" customWidth="1"/>
    <col min="12537" max="12781" width="9" style="51"/>
    <col min="12782" max="12782" width="26.875" style="51" customWidth="1"/>
    <col min="12783" max="12791" width="13.375" style="51" customWidth="1"/>
    <col min="12792" max="12792" width="26.875" style="51" customWidth="1"/>
    <col min="12793" max="13037" width="9" style="51"/>
    <col min="13038" max="13038" width="26.875" style="51" customWidth="1"/>
    <col min="13039" max="13047" width="13.375" style="51" customWidth="1"/>
    <col min="13048" max="13048" width="26.875" style="51" customWidth="1"/>
    <col min="13049" max="13293" width="9" style="51"/>
    <col min="13294" max="13294" width="26.875" style="51" customWidth="1"/>
    <col min="13295" max="13303" width="13.375" style="51" customWidth="1"/>
    <col min="13304" max="13304" width="26.875" style="51" customWidth="1"/>
    <col min="13305" max="13549" width="9" style="51"/>
    <col min="13550" max="13550" width="26.875" style="51" customWidth="1"/>
    <col min="13551" max="13559" width="13.375" style="51" customWidth="1"/>
    <col min="13560" max="13560" width="26.875" style="51" customWidth="1"/>
    <col min="13561" max="13805" width="9" style="51"/>
    <col min="13806" max="13806" width="26.875" style="51" customWidth="1"/>
    <col min="13807" max="13815" width="13.375" style="51" customWidth="1"/>
    <col min="13816" max="13816" width="26.875" style="51" customWidth="1"/>
    <col min="13817" max="14061" width="9" style="51"/>
    <col min="14062" max="14062" width="26.875" style="51" customWidth="1"/>
    <col min="14063" max="14071" width="13.375" style="51" customWidth="1"/>
    <col min="14072" max="14072" width="26.875" style="51" customWidth="1"/>
    <col min="14073" max="14317" width="9" style="51"/>
    <col min="14318" max="14318" width="26.875" style="51" customWidth="1"/>
    <col min="14319" max="14327" width="13.375" style="51" customWidth="1"/>
    <col min="14328" max="14328" width="26.875" style="51" customWidth="1"/>
    <col min="14329" max="14573" width="9" style="51"/>
    <col min="14574" max="14574" width="26.875" style="51" customWidth="1"/>
    <col min="14575" max="14583" width="13.375" style="51" customWidth="1"/>
    <col min="14584" max="14584" width="26.875" style="51" customWidth="1"/>
    <col min="14585" max="14829" width="9" style="51"/>
    <col min="14830" max="14830" width="26.875" style="51" customWidth="1"/>
    <col min="14831" max="14839" width="13.375" style="51" customWidth="1"/>
    <col min="14840" max="14840" width="26.875" style="51" customWidth="1"/>
    <col min="14841" max="15085" width="9" style="51"/>
    <col min="15086" max="15086" width="26.875" style="51" customWidth="1"/>
    <col min="15087" max="15095" width="13.375" style="51" customWidth="1"/>
    <col min="15096" max="15096" width="26.875" style="51" customWidth="1"/>
    <col min="15097" max="15341" width="9" style="51"/>
    <col min="15342" max="15342" width="26.875" style="51" customWidth="1"/>
    <col min="15343" max="15351" width="13.375" style="51" customWidth="1"/>
    <col min="15352" max="15352" width="26.875" style="51" customWidth="1"/>
    <col min="15353" max="15597" width="9" style="51"/>
    <col min="15598" max="15598" width="26.875" style="51" customWidth="1"/>
    <col min="15599" max="15607" width="13.375" style="51" customWidth="1"/>
    <col min="15608" max="15608" width="26.875" style="51" customWidth="1"/>
    <col min="15609" max="15853" width="9" style="51"/>
    <col min="15854" max="15854" width="26.875" style="51" customWidth="1"/>
    <col min="15855" max="15863" width="13.375" style="51" customWidth="1"/>
    <col min="15864" max="15864" width="26.875" style="51" customWidth="1"/>
    <col min="15865" max="16109" width="9" style="51"/>
    <col min="16110" max="16110" width="26.875" style="51" customWidth="1"/>
    <col min="16111" max="16119" width="13.375" style="51" customWidth="1"/>
    <col min="16120" max="16120" width="26.875" style="51" customWidth="1"/>
    <col min="16121" max="16384" width="9" style="51"/>
  </cols>
  <sheetData>
    <row r="1" spans="2:14" s="141" customFormat="1" ht="24" customHeight="1">
      <c r="D1" s="142"/>
      <c r="E1" s="142"/>
    </row>
    <row r="2" spans="2:14" s="141" customFormat="1" ht="24" customHeight="1">
      <c r="C2" s="142"/>
      <c r="D2" s="142"/>
      <c r="E2" s="142"/>
    </row>
    <row r="3" spans="2:14" s="141" customFormat="1" ht="24" customHeight="1">
      <c r="B3" s="143" t="s">
        <v>569</v>
      </c>
      <c r="C3" s="142"/>
      <c r="D3" s="142"/>
      <c r="E3" s="142"/>
      <c r="F3" s="144" t="s">
        <v>570</v>
      </c>
    </row>
    <row r="4" spans="2:14" s="87" customFormat="1" ht="28.5" customHeight="1">
      <c r="B4" s="369" t="s">
        <v>393</v>
      </c>
      <c r="C4" s="369"/>
      <c r="D4" s="369"/>
      <c r="E4" s="369"/>
      <c r="F4" s="369"/>
    </row>
    <row r="5" spans="2:14" s="87" customFormat="1" ht="28.5" customHeight="1">
      <c r="B5" s="424" t="s">
        <v>398</v>
      </c>
      <c r="C5" s="424"/>
      <c r="D5" s="424"/>
      <c r="E5" s="424"/>
      <c r="F5" s="424"/>
    </row>
    <row r="6" spans="2:14" s="74" customFormat="1" ht="42.75" customHeight="1">
      <c r="B6" s="370" t="s">
        <v>127</v>
      </c>
      <c r="C6" s="371" t="s">
        <v>414</v>
      </c>
      <c r="D6" s="371"/>
      <c r="E6" s="372"/>
      <c r="F6" s="373" t="s">
        <v>71</v>
      </c>
      <c r="H6" s="15"/>
      <c r="I6" s="15"/>
      <c r="J6" s="15"/>
      <c r="K6" s="15"/>
      <c r="L6" s="15"/>
      <c r="M6" s="15"/>
      <c r="N6" s="15"/>
    </row>
    <row r="7" spans="2:14" s="43" customFormat="1" ht="24.75" customHeight="1">
      <c r="B7" s="370"/>
      <c r="C7" s="88" t="s">
        <v>34</v>
      </c>
      <c r="D7" s="88" t="s">
        <v>79</v>
      </c>
      <c r="E7" s="88" t="s">
        <v>126</v>
      </c>
      <c r="F7" s="374"/>
      <c r="H7" s="15"/>
      <c r="I7" s="15"/>
      <c r="J7" s="15"/>
      <c r="K7" s="15"/>
      <c r="L7" s="15"/>
      <c r="M7" s="15"/>
      <c r="N7" s="15"/>
    </row>
    <row r="8" spans="2:14" s="43" customFormat="1" ht="29.25" customHeight="1">
      <c r="B8" s="370"/>
      <c r="C8" s="145" t="s">
        <v>1</v>
      </c>
      <c r="D8" s="145" t="s">
        <v>29</v>
      </c>
      <c r="E8" s="145" t="s">
        <v>28</v>
      </c>
      <c r="F8" s="374"/>
      <c r="H8" s="15"/>
      <c r="I8" s="15"/>
      <c r="J8" s="15"/>
      <c r="K8" s="15"/>
      <c r="L8" s="15"/>
      <c r="M8" s="15"/>
      <c r="N8" s="15"/>
    </row>
    <row r="9" spans="2:14" s="48" customFormat="1" ht="27.95" customHeight="1">
      <c r="B9" s="18" t="s">
        <v>128</v>
      </c>
      <c r="C9" s="18">
        <f t="shared" ref="C9:C25" si="0">SUM(D9:E9)</f>
        <v>15130</v>
      </c>
      <c r="D9" s="18">
        <v>6959</v>
      </c>
      <c r="E9" s="18">
        <v>8171</v>
      </c>
      <c r="F9" s="18" t="s">
        <v>129</v>
      </c>
      <c r="H9" s="15"/>
      <c r="I9" s="15"/>
      <c r="J9" s="15"/>
      <c r="K9" s="15"/>
      <c r="L9" s="15"/>
      <c r="M9" s="15"/>
      <c r="N9" s="15"/>
    </row>
    <row r="10" spans="2:14" s="48" customFormat="1" ht="27.95" customHeight="1">
      <c r="B10" s="127" t="s">
        <v>69</v>
      </c>
      <c r="C10" s="127">
        <f t="shared" si="0"/>
        <v>28348</v>
      </c>
      <c r="D10" s="127">
        <v>11307</v>
      </c>
      <c r="E10" s="127">
        <v>17041</v>
      </c>
      <c r="F10" s="127" t="s">
        <v>130</v>
      </c>
      <c r="H10" s="15"/>
      <c r="I10" s="15"/>
      <c r="J10" s="15"/>
      <c r="K10" s="15"/>
      <c r="L10" s="15"/>
      <c r="M10" s="15"/>
      <c r="N10" s="15"/>
    </row>
    <row r="11" spans="2:14" s="48" customFormat="1" ht="27.95" customHeight="1">
      <c r="B11" s="18" t="s">
        <v>68</v>
      </c>
      <c r="C11" s="18">
        <f t="shared" si="0"/>
        <v>43294</v>
      </c>
      <c r="D11" s="18">
        <v>18694</v>
      </c>
      <c r="E11" s="18">
        <v>24600</v>
      </c>
      <c r="F11" s="18" t="s">
        <v>112</v>
      </c>
      <c r="H11" s="19"/>
      <c r="I11" s="20"/>
      <c r="J11" s="20"/>
      <c r="K11" s="20"/>
      <c r="L11" s="20"/>
      <c r="M11" s="20"/>
      <c r="N11" s="20"/>
    </row>
    <row r="12" spans="2:14" s="48" customFormat="1" ht="27.95" customHeight="1">
      <c r="B12" s="127" t="s">
        <v>67</v>
      </c>
      <c r="C12" s="127">
        <f t="shared" si="0"/>
        <v>37362</v>
      </c>
      <c r="D12" s="127">
        <v>18536</v>
      </c>
      <c r="E12" s="127">
        <v>18826</v>
      </c>
      <c r="F12" s="127" t="s">
        <v>131</v>
      </c>
      <c r="H12" s="19"/>
      <c r="I12" s="20"/>
      <c r="J12" s="20"/>
      <c r="K12" s="20"/>
      <c r="L12" s="20"/>
      <c r="M12" s="20"/>
      <c r="N12" s="20"/>
    </row>
    <row r="13" spans="2:14" s="48" customFormat="1" ht="27.95" customHeight="1">
      <c r="B13" s="18" t="s">
        <v>65</v>
      </c>
      <c r="C13" s="18">
        <f t="shared" si="0"/>
        <v>40396</v>
      </c>
      <c r="D13" s="18">
        <v>18536</v>
      </c>
      <c r="E13" s="18">
        <v>21860</v>
      </c>
      <c r="F13" s="18" t="s">
        <v>64</v>
      </c>
      <c r="H13" s="19"/>
      <c r="I13" s="20"/>
      <c r="J13" s="20"/>
      <c r="K13" s="20"/>
      <c r="L13" s="20"/>
      <c r="M13" s="20"/>
      <c r="N13" s="20"/>
    </row>
    <row r="14" spans="2:14" s="48" customFormat="1" ht="27.95" customHeight="1">
      <c r="B14" s="127" t="s">
        <v>63</v>
      </c>
      <c r="C14" s="127">
        <f t="shared" si="0"/>
        <v>41841</v>
      </c>
      <c r="D14" s="127">
        <v>16515</v>
      </c>
      <c r="E14" s="127">
        <v>25326</v>
      </c>
      <c r="F14" s="127" t="s">
        <v>132</v>
      </c>
      <c r="H14" s="19"/>
      <c r="I14" s="20"/>
      <c r="J14" s="20"/>
      <c r="K14" s="20"/>
      <c r="L14" s="20"/>
      <c r="M14" s="20"/>
      <c r="N14" s="20"/>
    </row>
    <row r="15" spans="2:14" s="48" customFormat="1" ht="27.95" customHeight="1">
      <c r="B15" s="18" t="s">
        <v>61</v>
      </c>
      <c r="C15" s="18">
        <f t="shared" si="0"/>
        <v>54369</v>
      </c>
      <c r="D15" s="18">
        <v>18966</v>
      </c>
      <c r="E15" s="18">
        <v>35403</v>
      </c>
      <c r="F15" s="18" t="s">
        <v>60</v>
      </c>
      <c r="H15" s="19"/>
      <c r="I15" s="20"/>
      <c r="J15" s="20"/>
      <c r="K15" s="20"/>
      <c r="L15" s="20"/>
      <c r="M15" s="20"/>
      <c r="N15" s="20"/>
    </row>
    <row r="16" spans="2:14" s="48" customFormat="1" ht="27.95" customHeight="1">
      <c r="B16" s="127" t="s">
        <v>59</v>
      </c>
      <c r="C16" s="127">
        <f t="shared" si="0"/>
        <v>54046</v>
      </c>
      <c r="D16" s="127">
        <v>19163</v>
      </c>
      <c r="E16" s="127">
        <v>34883</v>
      </c>
      <c r="F16" s="127" t="s">
        <v>58</v>
      </c>
      <c r="H16" s="19"/>
      <c r="I16" s="20"/>
      <c r="J16" s="20"/>
      <c r="K16" s="20"/>
      <c r="L16" s="20"/>
      <c r="M16" s="20"/>
      <c r="N16" s="20"/>
    </row>
    <row r="17" spans="2:14" s="48" customFormat="1" ht="27.95" customHeight="1">
      <c r="B17" s="18" t="s">
        <v>57</v>
      </c>
      <c r="C17" s="18">
        <f t="shared" si="0"/>
        <v>58616</v>
      </c>
      <c r="D17" s="18">
        <v>23093</v>
      </c>
      <c r="E17" s="18">
        <v>35523</v>
      </c>
      <c r="F17" s="18" t="s">
        <v>56</v>
      </c>
      <c r="H17" s="19"/>
      <c r="I17" s="20"/>
      <c r="J17" s="20"/>
      <c r="K17" s="20"/>
      <c r="L17" s="20"/>
      <c r="M17" s="20"/>
      <c r="N17" s="20"/>
    </row>
    <row r="18" spans="2:14" s="48" customFormat="1" ht="27.95" customHeight="1">
      <c r="B18" s="127" t="s">
        <v>55</v>
      </c>
      <c r="C18" s="127">
        <f t="shared" si="0"/>
        <v>61736</v>
      </c>
      <c r="D18" s="127">
        <v>26396</v>
      </c>
      <c r="E18" s="127">
        <v>35340</v>
      </c>
      <c r="F18" s="127" t="s">
        <v>120</v>
      </c>
      <c r="H18" s="19"/>
      <c r="I18" s="20"/>
      <c r="J18" s="20"/>
      <c r="K18" s="20"/>
      <c r="L18" s="20"/>
      <c r="M18" s="20"/>
      <c r="N18" s="20"/>
    </row>
    <row r="19" spans="2:14" s="48" customFormat="1" ht="27.95" customHeight="1">
      <c r="B19" s="18" t="s">
        <v>53</v>
      </c>
      <c r="C19" s="18">
        <f t="shared" si="0"/>
        <v>75988</v>
      </c>
      <c r="D19" s="18">
        <v>38192</v>
      </c>
      <c r="E19" s="18">
        <v>37796</v>
      </c>
      <c r="F19" s="18" t="s">
        <v>52</v>
      </c>
      <c r="H19" s="19"/>
      <c r="I19" s="20"/>
      <c r="J19" s="20"/>
      <c r="K19" s="20"/>
      <c r="L19" s="20"/>
      <c r="M19" s="20"/>
      <c r="N19" s="20"/>
    </row>
    <row r="20" spans="2:14" s="48" customFormat="1" ht="27.95" customHeight="1">
      <c r="B20" s="127" t="s">
        <v>51</v>
      </c>
      <c r="C20" s="127">
        <f t="shared" si="0"/>
        <v>74365</v>
      </c>
      <c r="D20" s="127">
        <v>36538</v>
      </c>
      <c r="E20" s="127">
        <v>37827</v>
      </c>
      <c r="F20" s="127" t="s">
        <v>121</v>
      </c>
      <c r="H20" s="19"/>
      <c r="I20" s="20"/>
      <c r="J20" s="20"/>
      <c r="K20" s="20"/>
      <c r="L20" s="20"/>
      <c r="M20" s="20"/>
      <c r="N20" s="20"/>
    </row>
    <row r="21" spans="2:14" s="48" customFormat="1" ht="27.95" customHeight="1">
      <c r="B21" s="18" t="s">
        <v>49</v>
      </c>
      <c r="C21" s="18">
        <f t="shared" si="0"/>
        <v>80301</v>
      </c>
      <c r="D21" s="18">
        <v>40890</v>
      </c>
      <c r="E21" s="18">
        <v>39411</v>
      </c>
      <c r="F21" s="18" t="s">
        <v>122</v>
      </c>
      <c r="H21" s="19"/>
      <c r="I21" s="20"/>
      <c r="J21" s="20"/>
      <c r="K21" s="20"/>
      <c r="L21" s="20"/>
      <c r="M21" s="20"/>
      <c r="N21" s="20"/>
    </row>
    <row r="22" spans="2:14" s="48" customFormat="1" ht="27.95" customHeight="1">
      <c r="B22" s="127" t="s">
        <v>47</v>
      </c>
      <c r="C22" s="127">
        <f t="shared" si="0"/>
        <v>51973</v>
      </c>
      <c r="D22" s="127">
        <v>27582</v>
      </c>
      <c r="E22" s="127">
        <v>24391</v>
      </c>
      <c r="F22" s="127" t="s">
        <v>133</v>
      </c>
      <c r="H22" s="19"/>
      <c r="I22" s="20"/>
      <c r="J22" s="20"/>
      <c r="K22" s="20"/>
      <c r="L22" s="20"/>
      <c r="M22" s="20"/>
      <c r="N22" s="20"/>
    </row>
    <row r="23" spans="2:14" s="48" customFormat="1" ht="27.95" customHeight="1">
      <c r="B23" s="18" t="s">
        <v>45</v>
      </c>
      <c r="C23" s="18">
        <f t="shared" si="0"/>
        <v>41169</v>
      </c>
      <c r="D23" s="18">
        <v>22316</v>
      </c>
      <c r="E23" s="18">
        <v>18853</v>
      </c>
      <c r="F23" s="18" t="s">
        <v>44</v>
      </c>
      <c r="H23" s="19"/>
      <c r="I23" s="20"/>
      <c r="J23" s="20"/>
      <c r="K23" s="20"/>
      <c r="L23" s="20"/>
      <c r="M23" s="20"/>
      <c r="N23" s="20"/>
    </row>
    <row r="24" spans="2:14" s="48" customFormat="1" ht="27.95" customHeight="1">
      <c r="B24" s="127" t="s">
        <v>43</v>
      </c>
      <c r="C24" s="127">
        <f t="shared" si="0"/>
        <v>26061</v>
      </c>
      <c r="D24" s="127">
        <v>15481</v>
      </c>
      <c r="E24" s="127">
        <v>10580</v>
      </c>
      <c r="F24" s="127" t="s">
        <v>42</v>
      </c>
      <c r="G24" s="51"/>
      <c r="H24" s="19"/>
      <c r="I24" s="20"/>
      <c r="J24" s="20"/>
      <c r="K24" s="20"/>
      <c r="L24" s="20"/>
      <c r="M24" s="20"/>
      <c r="N24" s="20"/>
    </row>
    <row r="25" spans="2:14" s="48" customFormat="1" ht="27.95" customHeight="1">
      <c r="B25" s="18" t="s">
        <v>41</v>
      </c>
      <c r="C25" s="18">
        <f t="shared" si="0"/>
        <v>28650</v>
      </c>
      <c r="D25" s="18">
        <v>13593</v>
      </c>
      <c r="E25" s="18">
        <v>15057</v>
      </c>
      <c r="F25" s="18" t="s">
        <v>134</v>
      </c>
      <c r="G25" s="51"/>
      <c r="H25" s="19"/>
      <c r="I25" s="20"/>
      <c r="J25" s="20"/>
      <c r="K25" s="20"/>
      <c r="L25" s="20"/>
      <c r="M25" s="20"/>
      <c r="N25" s="20"/>
    </row>
    <row r="26" spans="2:14" s="48" customFormat="1" ht="39.950000000000003" customHeight="1">
      <c r="B26" s="146" t="s">
        <v>1</v>
      </c>
      <c r="C26" s="146">
        <f>SUM(C9:C25)</f>
        <v>813645</v>
      </c>
      <c r="D26" s="146">
        <f>SUM(D9:D25)</f>
        <v>372757</v>
      </c>
      <c r="E26" s="146">
        <f>SUM(E9:E25)</f>
        <v>440888</v>
      </c>
      <c r="F26" s="146" t="s">
        <v>75</v>
      </c>
      <c r="G26" s="51"/>
      <c r="H26" s="19"/>
      <c r="I26" s="20"/>
      <c r="J26" s="20"/>
      <c r="K26" s="20"/>
      <c r="L26" s="20"/>
      <c r="M26" s="20"/>
      <c r="N26" s="20"/>
    </row>
    <row r="27" spans="2:14" ht="22.5">
      <c r="B27" s="383" t="s">
        <v>510</v>
      </c>
      <c r="C27" s="383"/>
      <c r="D27" s="48"/>
      <c r="E27" s="48"/>
      <c r="F27" s="48" t="s">
        <v>282</v>
      </c>
      <c r="H27" s="19"/>
      <c r="I27" s="20"/>
      <c r="J27" s="20"/>
      <c r="K27" s="20"/>
      <c r="L27" s="20"/>
      <c r="M27" s="20"/>
      <c r="N27" s="20"/>
    </row>
    <row r="28" spans="2:14" ht="19.5">
      <c r="H28" s="19"/>
      <c r="I28" s="20"/>
      <c r="J28" s="20"/>
      <c r="K28" s="20"/>
      <c r="L28" s="20"/>
      <c r="M28" s="20"/>
      <c r="N28" s="20"/>
    </row>
    <row r="29" spans="2:14" ht="19.5">
      <c r="H29" s="15"/>
      <c r="I29" s="15"/>
      <c r="J29" s="15"/>
      <c r="K29" s="15"/>
      <c r="L29" s="15"/>
      <c r="M29" s="15"/>
      <c r="N29" s="15"/>
    </row>
    <row r="30" spans="2:14" ht="19.5">
      <c r="H30" s="15"/>
      <c r="I30" s="15"/>
      <c r="J30" s="15"/>
      <c r="K30" s="15"/>
      <c r="L30" s="15"/>
      <c r="M30" s="15"/>
      <c r="N30" s="15"/>
    </row>
    <row r="31" spans="2:14" ht="19.5">
      <c r="H31" s="15"/>
      <c r="I31" s="15"/>
      <c r="J31" s="15"/>
      <c r="K31" s="15"/>
      <c r="L31" s="15"/>
      <c r="M31" s="15"/>
      <c r="N31" s="15"/>
    </row>
    <row r="32" spans="2:14" ht="19.5">
      <c r="H32" s="15"/>
      <c r="I32" s="15"/>
      <c r="J32" s="15"/>
      <c r="K32" s="15"/>
      <c r="L32" s="15"/>
      <c r="M32" s="15"/>
      <c r="N32" s="15"/>
    </row>
    <row r="33" spans="8:14" ht="19.5">
      <c r="H33" s="15"/>
      <c r="I33" s="15"/>
      <c r="J33" s="15"/>
      <c r="K33" s="15"/>
      <c r="L33" s="15"/>
      <c r="M33" s="15"/>
      <c r="N33" s="15"/>
    </row>
    <row r="34" spans="8:14" ht="19.5">
      <c r="H34" s="15"/>
      <c r="I34" s="15"/>
      <c r="J34" s="15"/>
      <c r="K34" s="15"/>
      <c r="L34" s="15"/>
      <c r="M34" s="15"/>
      <c r="N34" s="15"/>
    </row>
    <row r="35" spans="8:14" ht="19.5">
      <c r="H35" s="15"/>
      <c r="I35" s="15"/>
      <c r="J35" s="15"/>
      <c r="K35" s="15"/>
      <c r="L35" s="15"/>
      <c r="M35" s="15"/>
      <c r="N35" s="15"/>
    </row>
    <row r="36" spans="8:14" ht="19.5">
      <c r="H36" s="15"/>
      <c r="I36" s="15"/>
      <c r="J36" s="15"/>
      <c r="K36" s="15"/>
      <c r="L36" s="15"/>
      <c r="M36" s="15"/>
      <c r="N36" s="15"/>
    </row>
    <row r="37" spans="8:14" ht="19.5">
      <c r="H37" s="15"/>
      <c r="I37" s="15"/>
      <c r="J37" s="15"/>
      <c r="K37" s="15"/>
      <c r="L37" s="15"/>
      <c r="M37" s="15"/>
      <c r="N37" s="15"/>
    </row>
    <row r="38" spans="8:14" ht="19.5">
      <c r="H38" s="15"/>
      <c r="I38" s="15"/>
      <c r="J38" s="15"/>
      <c r="K38" s="15"/>
      <c r="L38" s="15"/>
      <c r="M38" s="15"/>
      <c r="N38" s="15"/>
    </row>
    <row r="39" spans="8:14" ht="19.5">
      <c r="H39" s="15"/>
      <c r="I39" s="15"/>
      <c r="J39" s="15"/>
      <c r="K39" s="15"/>
      <c r="L39" s="15"/>
      <c r="M39" s="15"/>
      <c r="N39" s="15"/>
    </row>
    <row r="40" spans="8:14" ht="19.5">
      <c r="H40" s="15"/>
      <c r="I40" s="15"/>
      <c r="J40" s="15"/>
      <c r="K40" s="15"/>
      <c r="L40" s="15"/>
      <c r="M40" s="15"/>
      <c r="N40" s="15"/>
    </row>
    <row r="41" spans="8:14" ht="19.5">
      <c r="H41" s="15"/>
      <c r="I41" s="15"/>
      <c r="J41" s="15"/>
      <c r="K41" s="15"/>
      <c r="L41" s="15"/>
      <c r="M41" s="15"/>
      <c r="N41" s="15"/>
    </row>
    <row r="42" spans="8:14" ht="19.5">
      <c r="H42" s="15"/>
      <c r="I42" s="15"/>
      <c r="J42" s="15"/>
      <c r="K42" s="15"/>
      <c r="L42" s="15"/>
      <c r="M42" s="15"/>
      <c r="N42" s="15"/>
    </row>
    <row r="43" spans="8:14" ht="19.5">
      <c r="H43" s="15"/>
      <c r="I43" s="15"/>
      <c r="J43" s="15"/>
      <c r="K43" s="15"/>
      <c r="L43" s="15"/>
      <c r="M43" s="15"/>
      <c r="N43" s="15"/>
    </row>
    <row r="44" spans="8:14" ht="19.5">
      <c r="H44" s="15"/>
      <c r="I44" s="15"/>
      <c r="J44" s="15"/>
      <c r="K44" s="15"/>
      <c r="L44" s="15"/>
      <c r="M44" s="15"/>
      <c r="N44" s="15"/>
    </row>
    <row r="45" spans="8:14" ht="19.5">
      <c r="H45" s="15"/>
      <c r="I45" s="15"/>
      <c r="J45" s="15"/>
      <c r="K45" s="15"/>
      <c r="L45" s="15"/>
      <c r="M45" s="15"/>
      <c r="N45" s="15"/>
    </row>
    <row r="46" spans="8:14" ht="19.5">
      <c r="H46" s="15"/>
      <c r="I46" s="15"/>
      <c r="J46" s="15"/>
      <c r="K46" s="15"/>
      <c r="L46" s="15"/>
      <c r="M46" s="15"/>
      <c r="N46" s="15"/>
    </row>
    <row r="47" spans="8:14" ht="19.5">
      <c r="H47" s="15"/>
      <c r="I47" s="15"/>
      <c r="J47" s="15"/>
      <c r="K47" s="15"/>
      <c r="L47" s="15"/>
      <c r="M47" s="15"/>
      <c r="N47" s="15"/>
    </row>
    <row r="48" spans="8:14" ht="19.5">
      <c r="H48" s="15"/>
      <c r="I48" s="15"/>
      <c r="J48" s="15"/>
      <c r="K48" s="15"/>
      <c r="L48" s="15"/>
      <c r="M48" s="15"/>
      <c r="N48" s="15"/>
    </row>
    <row r="49" spans="8:14" ht="19.5">
      <c r="H49" s="15"/>
      <c r="I49" s="15"/>
      <c r="J49" s="15"/>
      <c r="K49" s="15"/>
      <c r="L49" s="15"/>
      <c r="M49" s="15"/>
      <c r="N49" s="15"/>
    </row>
    <row r="401" spans="2:2">
      <c r="B401" s="50" t="s">
        <v>698</v>
      </c>
    </row>
    <row r="403" spans="2:2">
      <c r="B403" s="50" t="s">
        <v>699</v>
      </c>
    </row>
  </sheetData>
  <mergeCells count="6">
    <mergeCell ref="B27:C27"/>
    <mergeCell ref="B4:F4"/>
    <mergeCell ref="B5:F5"/>
    <mergeCell ref="B6:B8"/>
    <mergeCell ref="C6:E6"/>
    <mergeCell ref="F6:F8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65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1"/>
  <sheetViews>
    <sheetView showGridLines="0" view="pageBreakPreview" zoomScale="60" zoomScaleNormal="75" workbookViewId="0">
      <selection activeCell="N15" sqref="N15"/>
    </sheetView>
  </sheetViews>
  <sheetFormatPr defaultRowHeight="18"/>
  <cols>
    <col min="1" max="1" width="8.625" style="51" customWidth="1"/>
    <col min="2" max="2" width="25.625" style="50" customWidth="1"/>
    <col min="3" max="3" width="20.625" style="51" customWidth="1"/>
    <col min="4" max="11" width="15.625" style="51" customWidth="1"/>
    <col min="12" max="12" width="25.625" style="51" customWidth="1"/>
    <col min="13" max="13" width="8.625" style="51" customWidth="1"/>
    <col min="14" max="14" width="19.125" style="51" customWidth="1"/>
    <col min="15" max="15" width="24.875" style="51" customWidth="1"/>
    <col min="16" max="16" width="45.5" style="51" customWidth="1"/>
    <col min="17" max="17" width="51.625" style="51" customWidth="1"/>
    <col min="18" max="18" width="46.625" style="51" customWidth="1"/>
    <col min="19" max="19" width="45.5" style="51" customWidth="1"/>
    <col min="20" max="20" width="45.125" style="51" customWidth="1"/>
    <col min="21" max="21" width="51.625" style="51" bestFit="1" customWidth="1"/>
    <col min="22" max="22" width="13.75" style="51" customWidth="1"/>
    <col min="23" max="23" width="27" style="51" bestFit="1" customWidth="1"/>
    <col min="24" max="24" width="33.125" style="51" bestFit="1" customWidth="1"/>
    <col min="25" max="25" width="28.125" style="51" bestFit="1" customWidth="1"/>
    <col min="26" max="26" width="27" style="51" bestFit="1" customWidth="1"/>
    <col min="27" max="27" width="26.625" style="51" bestFit="1" customWidth="1"/>
    <col min="28" max="28" width="33.125" style="51" bestFit="1" customWidth="1"/>
    <col min="29" max="257" width="9" style="51"/>
    <col min="258" max="258" width="26.875" style="51" customWidth="1"/>
    <col min="259" max="265" width="16.875" style="51" customWidth="1"/>
    <col min="266" max="266" width="13.375" style="51" customWidth="1"/>
    <col min="267" max="267" width="26.875" style="51" customWidth="1"/>
    <col min="268" max="268" width="9" style="51"/>
    <col min="269" max="269" width="33" style="51" bestFit="1" customWidth="1"/>
    <col min="270" max="273" width="29.875" style="51" customWidth="1"/>
    <col min="274" max="275" width="29.875" style="51" bestFit="1" customWidth="1"/>
    <col min="276" max="276" width="10.875" style="51" bestFit="1" customWidth="1"/>
    <col min="277" max="277" width="9.5" style="51" bestFit="1" customWidth="1"/>
    <col min="278" max="513" width="9" style="51"/>
    <col min="514" max="514" width="26.875" style="51" customWidth="1"/>
    <col min="515" max="521" width="16.875" style="51" customWidth="1"/>
    <col min="522" max="522" width="13.375" style="51" customWidth="1"/>
    <col min="523" max="523" width="26.875" style="51" customWidth="1"/>
    <col min="524" max="524" width="9" style="51"/>
    <col min="525" max="525" width="33" style="51" bestFit="1" customWidth="1"/>
    <col min="526" max="529" width="29.875" style="51" customWidth="1"/>
    <col min="530" max="531" width="29.875" style="51" bestFit="1" customWidth="1"/>
    <col min="532" max="532" width="10.875" style="51" bestFit="1" customWidth="1"/>
    <col min="533" max="533" width="9.5" style="51" bestFit="1" customWidth="1"/>
    <col min="534" max="769" width="9" style="51"/>
    <col min="770" max="770" width="26.875" style="51" customWidth="1"/>
    <col min="771" max="777" width="16.875" style="51" customWidth="1"/>
    <col min="778" max="778" width="13.375" style="51" customWidth="1"/>
    <col min="779" max="779" width="26.875" style="51" customWidth="1"/>
    <col min="780" max="780" width="9" style="51"/>
    <col min="781" max="781" width="33" style="51" bestFit="1" customWidth="1"/>
    <col min="782" max="785" width="29.875" style="51" customWidth="1"/>
    <col min="786" max="787" width="29.875" style="51" bestFit="1" customWidth="1"/>
    <col min="788" max="788" width="10.875" style="51" bestFit="1" customWidth="1"/>
    <col min="789" max="789" width="9.5" style="51" bestFit="1" customWidth="1"/>
    <col min="790" max="1025" width="9" style="51"/>
    <col min="1026" max="1026" width="26.875" style="51" customWidth="1"/>
    <col min="1027" max="1033" width="16.875" style="51" customWidth="1"/>
    <col min="1034" max="1034" width="13.375" style="51" customWidth="1"/>
    <col min="1035" max="1035" width="26.875" style="51" customWidth="1"/>
    <col min="1036" max="1036" width="9" style="51"/>
    <col min="1037" max="1037" width="33" style="51" bestFit="1" customWidth="1"/>
    <col min="1038" max="1041" width="29.875" style="51" customWidth="1"/>
    <col min="1042" max="1043" width="29.875" style="51" bestFit="1" customWidth="1"/>
    <col min="1044" max="1044" width="10.875" style="51" bestFit="1" customWidth="1"/>
    <col min="1045" max="1045" width="9.5" style="51" bestFit="1" customWidth="1"/>
    <col min="1046" max="1281" width="9" style="51"/>
    <col min="1282" max="1282" width="26.875" style="51" customWidth="1"/>
    <col min="1283" max="1289" width="16.875" style="51" customWidth="1"/>
    <col min="1290" max="1290" width="13.375" style="51" customWidth="1"/>
    <col min="1291" max="1291" width="26.875" style="51" customWidth="1"/>
    <col min="1292" max="1292" width="9" style="51"/>
    <col min="1293" max="1293" width="33" style="51" bestFit="1" customWidth="1"/>
    <col min="1294" max="1297" width="29.875" style="51" customWidth="1"/>
    <col min="1298" max="1299" width="29.875" style="51" bestFit="1" customWidth="1"/>
    <col min="1300" max="1300" width="10.875" style="51" bestFit="1" customWidth="1"/>
    <col min="1301" max="1301" width="9.5" style="51" bestFit="1" customWidth="1"/>
    <col min="1302" max="1537" width="9" style="51"/>
    <col min="1538" max="1538" width="26.875" style="51" customWidth="1"/>
    <col min="1539" max="1545" width="16.875" style="51" customWidth="1"/>
    <col min="1546" max="1546" width="13.375" style="51" customWidth="1"/>
    <col min="1547" max="1547" width="26.875" style="51" customWidth="1"/>
    <col min="1548" max="1548" width="9" style="51"/>
    <col min="1549" max="1549" width="33" style="51" bestFit="1" customWidth="1"/>
    <col min="1550" max="1553" width="29.875" style="51" customWidth="1"/>
    <col min="1554" max="1555" width="29.875" style="51" bestFit="1" customWidth="1"/>
    <col min="1556" max="1556" width="10.875" style="51" bestFit="1" customWidth="1"/>
    <col min="1557" max="1557" width="9.5" style="51" bestFit="1" customWidth="1"/>
    <col min="1558" max="1793" width="9" style="51"/>
    <col min="1794" max="1794" width="26.875" style="51" customWidth="1"/>
    <col min="1795" max="1801" width="16.875" style="51" customWidth="1"/>
    <col min="1802" max="1802" width="13.375" style="51" customWidth="1"/>
    <col min="1803" max="1803" width="26.875" style="51" customWidth="1"/>
    <col min="1804" max="1804" width="9" style="51"/>
    <col min="1805" max="1805" width="33" style="51" bestFit="1" customWidth="1"/>
    <col min="1806" max="1809" width="29.875" style="51" customWidth="1"/>
    <col min="1810" max="1811" width="29.875" style="51" bestFit="1" customWidth="1"/>
    <col min="1812" max="1812" width="10.875" style="51" bestFit="1" customWidth="1"/>
    <col min="1813" max="1813" width="9.5" style="51" bestFit="1" customWidth="1"/>
    <col min="1814" max="2049" width="9" style="51"/>
    <col min="2050" max="2050" width="26.875" style="51" customWidth="1"/>
    <col min="2051" max="2057" width="16.875" style="51" customWidth="1"/>
    <col min="2058" max="2058" width="13.375" style="51" customWidth="1"/>
    <col min="2059" max="2059" width="26.875" style="51" customWidth="1"/>
    <col min="2060" max="2060" width="9" style="51"/>
    <col min="2061" max="2061" width="33" style="51" bestFit="1" customWidth="1"/>
    <col min="2062" max="2065" width="29.875" style="51" customWidth="1"/>
    <col min="2066" max="2067" width="29.875" style="51" bestFit="1" customWidth="1"/>
    <col min="2068" max="2068" width="10.875" style="51" bestFit="1" customWidth="1"/>
    <col min="2069" max="2069" width="9.5" style="51" bestFit="1" customWidth="1"/>
    <col min="2070" max="2305" width="9" style="51"/>
    <col min="2306" max="2306" width="26.875" style="51" customWidth="1"/>
    <col min="2307" max="2313" width="16.875" style="51" customWidth="1"/>
    <col min="2314" max="2314" width="13.375" style="51" customWidth="1"/>
    <col min="2315" max="2315" width="26.875" style="51" customWidth="1"/>
    <col min="2316" max="2316" width="9" style="51"/>
    <col min="2317" max="2317" width="33" style="51" bestFit="1" customWidth="1"/>
    <col min="2318" max="2321" width="29.875" style="51" customWidth="1"/>
    <col min="2322" max="2323" width="29.875" style="51" bestFit="1" customWidth="1"/>
    <col min="2324" max="2324" width="10.875" style="51" bestFit="1" customWidth="1"/>
    <col min="2325" max="2325" width="9.5" style="51" bestFit="1" customWidth="1"/>
    <col min="2326" max="2561" width="9" style="51"/>
    <col min="2562" max="2562" width="26.875" style="51" customWidth="1"/>
    <col min="2563" max="2569" width="16.875" style="51" customWidth="1"/>
    <col min="2570" max="2570" width="13.375" style="51" customWidth="1"/>
    <col min="2571" max="2571" width="26.875" style="51" customWidth="1"/>
    <col min="2572" max="2572" width="9" style="51"/>
    <col min="2573" max="2573" width="33" style="51" bestFit="1" customWidth="1"/>
    <col min="2574" max="2577" width="29.875" style="51" customWidth="1"/>
    <col min="2578" max="2579" width="29.875" style="51" bestFit="1" customWidth="1"/>
    <col min="2580" max="2580" width="10.875" style="51" bestFit="1" customWidth="1"/>
    <col min="2581" max="2581" width="9.5" style="51" bestFit="1" customWidth="1"/>
    <col min="2582" max="2817" width="9" style="51"/>
    <col min="2818" max="2818" width="26.875" style="51" customWidth="1"/>
    <col min="2819" max="2825" width="16.875" style="51" customWidth="1"/>
    <col min="2826" max="2826" width="13.375" style="51" customWidth="1"/>
    <col min="2827" max="2827" width="26.875" style="51" customWidth="1"/>
    <col min="2828" max="2828" width="9" style="51"/>
    <col min="2829" max="2829" width="33" style="51" bestFit="1" customWidth="1"/>
    <col min="2830" max="2833" width="29.875" style="51" customWidth="1"/>
    <col min="2834" max="2835" width="29.875" style="51" bestFit="1" customWidth="1"/>
    <col min="2836" max="2836" width="10.875" style="51" bestFit="1" customWidth="1"/>
    <col min="2837" max="2837" width="9.5" style="51" bestFit="1" customWidth="1"/>
    <col min="2838" max="3073" width="9" style="51"/>
    <col min="3074" max="3074" width="26.875" style="51" customWidth="1"/>
    <col min="3075" max="3081" width="16.875" style="51" customWidth="1"/>
    <col min="3082" max="3082" width="13.375" style="51" customWidth="1"/>
    <col min="3083" max="3083" width="26.875" style="51" customWidth="1"/>
    <col min="3084" max="3084" width="9" style="51"/>
    <col min="3085" max="3085" width="33" style="51" bestFit="1" customWidth="1"/>
    <col min="3086" max="3089" width="29.875" style="51" customWidth="1"/>
    <col min="3090" max="3091" width="29.875" style="51" bestFit="1" customWidth="1"/>
    <col min="3092" max="3092" width="10.875" style="51" bestFit="1" customWidth="1"/>
    <col min="3093" max="3093" width="9.5" style="51" bestFit="1" customWidth="1"/>
    <col min="3094" max="3329" width="9" style="51"/>
    <col min="3330" max="3330" width="26.875" style="51" customWidth="1"/>
    <col min="3331" max="3337" width="16.875" style="51" customWidth="1"/>
    <col min="3338" max="3338" width="13.375" style="51" customWidth="1"/>
    <col min="3339" max="3339" width="26.875" style="51" customWidth="1"/>
    <col min="3340" max="3340" width="9" style="51"/>
    <col min="3341" max="3341" width="33" style="51" bestFit="1" customWidth="1"/>
    <col min="3342" max="3345" width="29.875" style="51" customWidth="1"/>
    <col min="3346" max="3347" width="29.875" style="51" bestFit="1" customWidth="1"/>
    <col min="3348" max="3348" width="10.875" style="51" bestFit="1" customWidth="1"/>
    <col min="3349" max="3349" width="9.5" style="51" bestFit="1" customWidth="1"/>
    <col min="3350" max="3585" width="9" style="51"/>
    <col min="3586" max="3586" width="26.875" style="51" customWidth="1"/>
    <col min="3587" max="3593" width="16.875" style="51" customWidth="1"/>
    <col min="3594" max="3594" width="13.375" style="51" customWidth="1"/>
    <col min="3595" max="3595" width="26.875" style="51" customWidth="1"/>
    <col min="3596" max="3596" width="9" style="51"/>
    <col min="3597" max="3597" width="33" style="51" bestFit="1" customWidth="1"/>
    <col min="3598" max="3601" width="29.875" style="51" customWidth="1"/>
    <col min="3602" max="3603" width="29.875" style="51" bestFit="1" customWidth="1"/>
    <col min="3604" max="3604" width="10.875" style="51" bestFit="1" customWidth="1"/>
    <col min="3605" max="3605" width="9.5" style="51" bestFit="1" customWidth="1"/>
    <col min="3606" max="3841" width="9" style="51"/>
    <col min="3842" max="3842" width="26.875" style="51" customWidth="1"/>
    <col min="3843" max="3849" width="16.875" style="51" customWidth="1"/>
    <col min="3850" max="3850" width="13.375" style="51" customWidth="1"/>
    <col min="3851" max="3851" width="26.875" style="51" customWidth="1"/>
    <col min="3852" max="3852" width="9" style="51"/>
    <col min="3853" max="3853" width="33" style="51" bestFit="1" customWidth="1"/>
    <col min="3854" max="3857" width="29.875" style="51" customWidth="1"/>
    <col min="3858" max="3859" width="29.875" style="51" bestFit="1" customWidth="1"/>
    <col min="3860" max="3860" width="10.875" style="51" bestFit="1" customWidth="1"/>
    <col min="3861" max="3861" width="9.5" style="51" bestFit="1" customWidth="1"/>
    <col min="3862" max="4097" width="9" style="51"/>
    <col min="4098" max="4098" width="26.875" style="51" customWidth="1"/>
    <col min="4099" max="4105" width="16.875" style="51" customWidth="1"/>
    <col min="4106" max="4106" width="13.375" style="51" customWidth="1"/>
    <col min="4107" max="4107" width="26.875" style="51" customWidth="1"/>
    <col min="4108" max="4108" width="9" style="51"/>
    <col min="4109" max="4109" width="33" style="51" bestFit="1" customWidth="1"/>
    <col min="4110" max="4113" width="29.875" style="51" customWidth="1"/>
    <col min="4114" max="4115" width="29.875" style="51" bestFit="1" customWidth="1"/>
    <col min="4116" max="4116" width="10.875" style="51" bestFit="1" customWidth="1"/>
    <col min="4117" max="4117" width="9.5" style="51" bestFit="1" customWidth="1"/>
    <col min="4118" max="4353" width="9" style="51"/>
    <col min="4354" max="4354" width="26.875" style="51" customWidth="1"/>
    <col min="4355" max="4361" width="16.875" style="51" customWidth="1"/>
    <col min="4362" max="4362" width="13.375" style="51" customWidth="1"/>
    <col min="4363" max="4363" width="26.875" style="51" customWidth="1"/>
    <col min="4364" max="4364" width="9" style="51"/>
    <col min="4365" max="4365" width="33" style="51" bestFit="1" customWidth="1"/>
    <col min="4366" max="4369" width="29.875" style="51" customWidth="1"/>
    <col min="4370" max="4371" width="29.875" style="51" bestFit="1" customWidth="1"/>
    <col min="4372" max="4372" width="10.875" style="51" bestFit="1" customWidth="1"/>
    <col min="4373" max="4373" width="9.5" style="51" bestFit="1" customWidth="1"/>
    <col min="4374" max="4609" width="9" style="51"/>
    <col min="4610" max="4610" width="26.875" style="51" customWidth="1"/>
    <col min="4611" max="4617" width="16.875" style="51" customWidth="1"/>
    <col min="4618" max="4618" width="13.375" style="51" customWidth="1"/>
    <col min="4619" max="4619" width="26.875" style="51" customWidth="1"/>
    <col min="4620" max="4620" width="9" style="51"/>
    <col min="4621" max="4621" width="33" style="51" bestFit="1" customWidth="1"/>
    <col min="4622" max="4625" width="29.875" style="51" customWidth="1"/>
    <col min="4626" max="4627" width="29.875" style="51" bestFit="1" customWidth="1"/>
    <col min="4628" max="4628" width="10.875" style="51" bestFit="1" customWidth="1"/>
    <col min="4629" max="4629" width="9.5" style="51" bestFit="1" customWidth="1"/>
    <col min="4630" max="4865" width="9" style="51"/>
    <col min="4866" max="4866" width="26.875" style="51" customWidth="1"/>
    <col min="4867" max="4873" width="16.875" style="51" customWidth="1"/>
    <col min="4874" max="4874" width="13.375" style="51" customWidth="1"/>
    <col min="4875" max="4875" width="26.875" style="51" customWidth="1"/>
    <col min="4876" max="4876" width="9" style="51"/>
    <col min="4877" max="4877" width="33" style="51" bestFit="1" customWidth="1"/>
    <col min="4878" max="4881" width="29.875" style="51" customWidth="1"/>
    <col min="4882" max="4883" width="29.875" style="51" bestFit="1" customWidth="1"/>
    <col min="4884" max="4884" width="10.875" style="51" bestFit="1" customWidth="1"/>
    <col min="4885" max="4885" width="9.5" style="51" bestFit="1" customWidth="1"/>
    <col min="4886" max="5121" width="9" style="51"/>
    <col min="5122" max="5122" width="26.875" style="51" customWidth="1"/>
    <col min="5123" max="5129" width="16.875" style="51" customWidth="1"/>
    <col min="5130" max="5130" width="13.375" style="51" customWidth="1"/>
    <col min="5131" max="5131" width="26.875" style="51" customWidth="1"/>
    <col min="5132" max="5132" width="9" style="51"/>
    <col min="5133" max="5133" width="33" style="51" bestFit="1" customWidth="1"/>
    <col min="5134" max="5137" width="29.875" style="51" customWidth="1"/>
    <col min="5138" max="5139" width="29.875" style="51" bestFit="1" customWidth="1"/>
    <col min="5140" max="5140" width="10.875" style="51" bestFit="1" customWidth="1"/>
    <col min="5141" max="5141" width="9.5" style="51" bestFit="1" customWidth="1"/>
    <col min="5142" max="5377" width="9" style="51"/>
    <col min="5378" max="5378" width="26.875" style="51" customWidth="1"/>
    <col min="5379" max="5385" width="16.875" style="51" customWidth="1"/>
    <col min="5386" max="5386" width="13.375" style="51" customWidth="1"/>
    <col min="5387" max="5387" width="26.875" style="51" customWidth="1"/>
    <col min="5388" max="5388" width="9" style="51"/>
    <col min="5389" max="5389" width="33" style="51" bestFit="1" customWidth="1"/>
    <col min="5390" max="5393" width="29.875" style="51" customWidth="1"/>
    <col min="5394" max="5395" width="29.875" style="51" bestFit="1" customWidth="1"/>
    <col min="5396" max="5396" width="10.875" style="51" bestFit="1" customWidth="1"/>
    <col min="5397" max="5397" width="9.5" style="51" bestFit="1" customWidth="1"/>
    <col min="5398" max="5633" width="9" style="51"/>
    <col min="5634" max="5634" width="26.875" style="51" customWidth="1"/>
    <col min="5635" max="5641" width="16.875" style="51" customWidth="1"/>
    <col min="5642" max="5642" width="13.375" style="51" customWidth="1"/>
    <col min="5643" max="5643" width="26.875" style="51" customWidth="1"/>
    <col min="5644" max="5644" width="9" style="51"/>
    <col min="5645" max="5645" width="33" style="51" bestFit="1" customWidth="1"/>
    <col min="5646" max="5649" width="29.875" style="51" customWidth="1"/>
    <col min="5650" max="5651" width="29.875" style="51" bestFit="1" customWidth="1"/>
    <col min="5652" max="5652" width="10.875" style="51" bestFit="1" customWidth="1"/>
    <col min="5653" max="5653" width="9.5" style="51" bestFit="1" customWidth="1"/>
    <col min="5654" max="5889" width="9" style="51"/>
    <col min="5890" max="5890" width="26.875" style="51" customWidth="1"/>
    <col min="5891" max="5897" width="16.875" style="51" customWidth="1"/>
    <col min="5898" max="5898" width="13.375" style="51" customWidth="1"/>
    <col min="5899" max="5899" width="26.875" style="51" customWidth="1"/>
    <col min="5900" max="5900" width="9" style="51"/>
    <col min="5901" max="5901" width="33" style="51" bestFit="1" customWidth="1"/>
    <col min="5902" max="5905" width="29.875" style="51" customWidth="1"/>
    <col min="5906" max="5907" width="29.875" style="51" bestFit="1" customWidth="1"/>
    <col min="5908" max="5908" width="10.875" style="51" bestFit="1" customWidth="1"/>
    <col min="5909" max="5909" width="9.5" style="51" bestFit="1" customWidth="1"/>
    <col min="5910" max="6145" width="9" style="51"/>
    <col min="6146" max="6146" width="26.875" style="51" customWidth="1"/>
    <col min="6147" max="6153" width="16.875" style="51" customWidth="1"/>
    <col min="6154" max="6154" width="13.375" style="51" customWidth="1"/>
    <col min="6155" max="6155" width="26.875" style="51" customWidth="1"/>
    <col min="6156" max="6156" width="9" style="51"/>
    <col min="6157" max="6157" width="33" style="51" bestFit="1" customWidth="1"/>
    <col min="6158" max="6161" width="29.875" style="51" customWidth="1"/>
    <col min="6162" max="6163" width="29.875" style="51" bestFit="1" customWidth="1"/>
    <col min="6164" max="6164" width="10.875" style="51" bestFit="1" customWidth="1"/>
    <col min="6165" max="6165" width="9.5" style="51" bestFit="1" customWidth="1"/>
    <col min="6166" max="6401" width="9" style="51"/>
    <col min="6402" max="6402" width="26.875" style="51" customWidth="1"/>
    <col min="6403" max="6409" width="16.875" style="51" customWidth="1"/>
    <col min="6410" max="6410" width="13.375" style="51" customWidth="1"/>
    <col min="6411" max="6411" width="26.875" style="51" customWidth="1"/>
    <col min="6412" max="6412" width="9" style="51"/>
    <col min="6413" max="6413" width="33" style="51" bestFit="1" customWidth="1"/>
    <col min="6414" max="6417" width="29.875" style="51" customWidth="1"/>
    <col min="6418" max="6419" width="29.875" style="51" bestFit="1" customWidth="1"/>
    <col min="6420" max="6420" width="10.875" style="51" bestFit="1" customWidth="1"/>
    <col min="6421" max="6421" width="9.5" style="51" bestFit="1" customWidth="1"/>
    <col min="6422" max="6657" width="9" style="51"/>
    <col min="6658" max="6658" width="26.875" style="51" customWidth="1"/>
    <col min="6659" max="6665" width="16.875" style="51" customWidth="1"/>
    <col min="6666" max="6666" width="13.375" style="51" customWidth="1"/>
    <col min="6667" max="6667" width="26.875" style="51" customWidth="1"/>
    <col min="6668" max="6668" width="9" style="51"/>
    <col min="6669" max="6669" width="33" style="51" bestFit="1" customWidth="1"/>
    <col min="6670" max="6673" width="29.875" style="51" customWidth="1"/>
    <col min="6674" max="6675" width="29.875" style="51" bestFit="1" customWidth="1"/>
    <col min="6676" max="6676" width="10.875" style="51" bestFit="1" customWidth="1"/>
    <col min="6677" max="6677" width="9.5" style="51" bestFit="1" customWidth="1"/>
    <col min="6678" max="6913" width="9" style="51"/>
    <col min="6914" max="6914" width="26.875" style="51" customWidth="1"/>
    <col min="6915" max="6921" width="16.875" style="51" customWidth="1"/>
    <col min="6922" max="6922" width="13.375" style="51" customWidth="1"/>
    <col min="6923" max="6923" width="26.875" style="51" customWidth="1"/>
    <col min="6924" max="6924" width="9" style="51"/>
    <col min="6925" max="6925" width="33" style="51" bestFit="1" customWidth="1"/>
    <col min="6926" max="6929" width="29.875" style="51" customWidth="1"/>
    <col min="6930" max="6931" width="29.875" style="51" bestFit="1" customWidth="1"/>
    <col min="6932" max="6932" width="10.875" style="51" bestFit="1" customWidth="1"/>
    <col min="6933" max="6933" width="9.5" style="51" bestFit="1" customWidth="1"/>
    <col min="6934" max="7169" width="9" style="51"/>
    <col min="7170" max="7170" width="26.875" style="51" customWidth="1"/>
    <col min="7171" max="7177" width="16.875" style="51" customWidth="1"/>
    <col min="7178" max="7178" width="13.375" style="51" customWidth="1"/>
    <col min="7179" max="7179" width="26.875" style="51" customWidth="1"/>
    <col min="7180" max="7180" width="9" style="51"/>
    <col min="7181" max="7181" width="33" style="51" bestFit="1" customWidth="1"/>
    <col min="7182" max="7185" width="29.875" style="51" customWidth="1"/>
    <col min="7186" max="7187" width="29.875" style="51" bestFit="1" customWidth="1"/>
    <col min="7188" max="7188" width="10.875" style="51" bestFit="1" customWidth="1"/>
    <col min="7189" max="7189" width="9.5" style="51" bestFit="1" customWidth="1"/>
    <col min="7190" max="7425" width="9" style="51"/>
    <col min="7426" max="7426" width="26.875" style="51" customWidth="1"/>
    <col min="7427" max="7433" width="16.875" style="51" customWidth="1"/>
    <col min="7434" max="7434" width="13.375" style="51" customWidth="1"/>
    <col min="7435" max="7435" width="26.875" style="51" customWidth="1"/>
    <col min="7436" max="7436" width="9" style="51"/>
    <col min="7437" max="7437" width="33" style="51" bestFit="1" customWidth="1"/>
    <col min="7438" max="7441" width="29.875" style="51" customWidth="1"/>
    <col min="7442" max="7443" width="29.875" style="51" bestFit="1" customWidth="1"/>
    <col min="7444" max="7444" width="10.875" style="51" bestFit="1" customWidth="1"/>
    <col min="7445" max="7445" width="9.5" style="51" bestFit="1" customWidth="1"/>
    <col min="7446" max="7681" width="9" style="51"/>
    <col min="7682" max="7682" width="26.875" style="51" customWidth="1"/>
    <col min="7683" max="7689" width="16.875" style="51" customWidth="1"/>
    <col min="7690" max="7690" width="13.375" style="51" customWidth="1"/>
    <col min="7691" max="7691" width="26.875" style="51" customWidth="1"/>
    <col min="7692" max="7692" width="9" style="51"/>
    <col min="7693" max="7693" width="33" style="51" bestFit="1" customWidth="1"/>
    <col min="7694" max="7697" width="29.875" style="51" customWidth="1"/>
    <col min="7698" max="7699" width="29.875" style="51" bestFit="1" customWidth="1"/>
    <col min="7700" max="7700" width="10.875" style="51" bestFit="1" customWidth="1"/>
    <col min="7701" max="7701" width="9.5" style="51" bestFit="1" customWidth="1"/>
    <col min="7702" max="7937" width="9" style="51"/>
    <col min="7938" max="7938" width="26.875" style="51" customWidth="1"/>
    <col min="7939" max="7945" width="16.875" style="51" customWidth="1"/>
    <col min="7946" max="7946" width="13.375" style="51" customWidth="1"/>
    <col min="7947" max="7947" width="26.875" style="51" customWidth="1"/>
    <col min="7948" max="7948" width="9" style="51"/>
    <col min="7949" max="7949" width="33" style="51" bestFit="1" customWidth="1"/>
    <col min="7950" max="7953" width="29.875" style="51" customWidth="1"/>
    <col min="7954" max="7955" width="29.875" style="51" bestFit="1" customWidth="1"/>
    <col min="7956" max="7956" width="10.875" style="51" bestFit="1" customWidth="1"/>
    <col min="7957" max="7957" width="9.5" style="51" bestFit="1" customWidth="1"/>
    <col min="7958" max="8193" width="9" style="51"/>
    <col min="8194" max="8194" width="26.875" style="51" customWidth="1"/>
    <col min="8195" max="8201" width="16.875" style="51" customWidth="1"/>
    <col min="8202" max="8202" width="13.375" style="51" customWidth="1"/>
    <col min="8203" max="8203" width="26.875" style="51" customWidth="1"/>
    <col min="8204" max="8204" width="9" style="51"/>
    <col min="8205" max="8205" width="33" style="51" bestFit="1" customWidth="1"/>
    <col min="8206" max="8209" width="29.875" style="51" customWidth="1"/>
    <col min="8210" max="8211" width="29.875" style="51" bestFit="1" customWidth="1"/>
    <col min="8212" max="8212" width="10.875" style="51" bestFit="1" customWidth="1"/>
    <col min="8213" max="8213" width="9.5" style="51" bestFit="1" customWidth="1"/>
    <col min="8214" max="8449" width="9" style="51"/>
    <col min="8450" max="8450" width="26.875" style="51" customWidth="1"/>
    <col min="8451" max="8457" width="16.875" style="51" customWidth="1"/>
    <col min="8458" max="8458" width="13.375" style="51" customWidth="1"/>
    <col min="8459" max="8459" width="26.875" style="51" customWidth="1"/>
    <col min="8460" max="8460" width="9" style="51"/>
    <col min="8461" max="8461" width="33" style="51" bestFit="1" customWidth="1"/>
    <col min="8462" max="8465" width="29.875" style="51" customWidth="1"/>
    <col min="8466" max="8467" width="29.875" style="51" bestFit="1" customWidth="1"/>
    <col min="8468" max="8468" width="10.875" style="51" bestFit="1" customWidth="1"/>
    <col min="8469" max="8469" width="9.5" style="51" bestFit="1" customWidth="1"/>
    <col min="8470" max="8705" width="9" style="51"/>
    <col min="8706" max="8706" width="26.875" style="51" customWidth="1"/>
    <col min="8707" max="8713" width="16.875" style="51" customWidth="1"/>
    <col min="8714" max="8714" width="13.375" style="51" customWidth="1"/>
    <col min="8715" max="8715" width="26.875" style="51" customWidth="1"/>
    <col min="8716" max="8716" width="9" style="51"/>
    <col min="8717" max="8717" width="33" style="51" bestFit="1" customWidth="1"/>
    <col min="8718" max="8721" width="29.875" style="51" customWidth="1"/>
    <col min="8722" max="8723" width="29.875" style="51" bestFit="1" customWidth="1"/>
    <col min="8724" max="8724" width="10.875" style="51" bestFit="1" customWidth="1"/>
    <col min="8725" max="8725" width="9.5" style="51" bestFit="1" customWidth="1"/>
    <col min="8726" max="8961" width="9" style="51"/>
    <col min="8962" max="8962" width="26.875" style="51" customWidth="1"/>
    <col min="8963" max="8969" width="16.875" style="51" customWidth="1"/>
    <col min="8970" max="8970" width="13.375" style="51" customWidth="1"/>
    <col min="8971" max="8971" width="26.875" style="51" customWidth="1"/>
    <col min="8972" max="8972" width="9" style="51"/>
    <col min="8973" max="8973" width="33" style="51" bestFit="1" customWidth="1"/>
    <col min="8974" max="8977" width="29.875" style="51" customWidth="1"/>
    <col min="8978" max="8979" width="29.875" style="51" bestFit="1" customWidth="1"/>
    <col min="8980" max="8980" width="10.875" style="51" bestFit="1" customWidth="1"/>
    <col min="8981" max="8981" width="9.5" style="51" bestFit="1" customWidth="1"/>
    <col min="8982" max="9217" width="9" style="51"/>
    <col min="9218" max="9218" width="26.875" style="51" customWidth="1"/>
    <col min="9219" max="9225" width="16.875" style="51" customWidth="1"/>
    <col min="9226" max="9226" width="13.375" style="51" customWidth="1"/>
    <col min="9227" max="9227" width="26.875" style="51" customWidth="1"/>
    <col min="9228" max="9228" width="9" style="51"/>
    <col min="9229" max="9229" width="33" style="51" bestFit="1" customWidth="1"/>
    <col min="9230" max="9233" width="29.875" style="51" customWidth="1"/>
    <col min="9234" max="9235" width="29.875" style="51" bestFit="1" customWidth="1"/>
    <col min="9236" max="9236" width="10.875" style="51" bestFit="1" customWidth="1"/>
    <col min="9237" max="9237" width="9.5" style="51" bestFit="1" customWidth="1"/>
    <col min="9238" max="9473" width="9" style="51"/>
    <col min="9474" max="9474" width="26.875" style="51" customWidth="1"/>
    <col min="9475" max="9481" width="16.875" style="51" customWidth="1"/>
    <col min="9482" max="9482" width="13.375" style="51" customWidth="1"/>
    <col min="9483" max="9483" width="26.875" style="51" customWidth="1"/>
    <col min="9484" max="9484" width="9" style="51"/>
    <col min="9485" max="9485" width="33" style="51" bestFit="1" customWidth="1"/>
    <col min="9486" max="9489" width="29.875" style="51" customWidth="1"/>
    <col min="9490" max="9491" width="29.875" style="51" bestFit="1" customWidth="1"/>
    <col min="9492" max="9492" width="10.875" style="51" bestFit="1" customWidth="1"/>
    <col min="9493" max="9493" width="9.5" style="51" bestFit="1" customWidth="1"/>
    <col min="9494" max="9729" width="9" style="51"/>
    <col min="9730" max="9730" width="26.875" style="51" customWidth="1"/>
    <col min="9731" max="9737" width="16.875" style="51" customWidth="1"/>
    <col min="9738" max="9738" width="13.375" style="51" customWidth="1"/>
    <col min="9739" max="9739" width="26.875" style="51" customWidth="1"/>
    <col min="9740" max="9740" width="9" style="51"/>
    <col min="9741" max="9741" width="33" style="51" bestFit="1" customWidth="1"/>
    <col min="9742" max="9745" width="29.875" style="51" customWidth="1"/>
    <col min="9746" max="9747" width="29.875" style="51" bestFit="1" customWidth="1"/>
    <col min="9748" max="9748" width="10.875" style="51" bestFit="1" customWidth="1"/>
    <col min="9749" max="9749" width="9.5" style="51" bestFit="1" customWidth="1"/>
    <col min="9750" max="9985" width="9" style="51"/>
    <col min="9986" max="9986" width="26.875" style="51" customWidth="1"/>
    <col min="9987" max="9993" width="16.875" style="51" customWidth="1"/>
    <col min="9994" max="9994" width="13.375" style="51" customWidth="1"/>
    <col min="9995" max="9995" width="26.875" style="51" customWidth="1"/>
    <col min="9996" max="9996" width="9" style="51"/>
    <col min="9997" max="9997" width="33" style="51" bestFit="1" customWidth="1"/>
    <col min="9998" max="10001" width="29.875" style="51" customWidth="1"/>
    <col min="10002" max="10003" width="29.875" style="51" bestFit="1" customWidth="1"/>
    <col min="10004" max="10004" width="10.875" style="51" bestFit="1" customWidth="1"/>
    <col min="10005" max="10005" width="9.5" style="51" bestFit="1" customWidth="1"/>
    <col min="10006" max="10241" width="9" style="51"/>
    <col min="10242" max="10242" width="26.875" style="51" customWidth="1"/>
    <col min="10243" max="10249" width="16.875" style="51" customWidth="1"/>
    <col min="10250" max="10250" width="13.375" style="51" customWidth="1"/>
    <col min="10251" max="10251" width="26.875" style="51" customWidth="1"/>
    <col min="10252" max="10252" width="9" style="51"/>
    <col min="10253" max="10253" width="33" style="51" bestFit="1" customWidth="1"/>
    <col min="10254" max="10257" width="29.875" style="51" customWidth="1"/>
    <col min="10258" max="10259" width="29.875" style="51" bestFit="1" customWidth="1"/>
    <col min="10260" max="10260" width="10.875" style="51" bestFit="1" customWidth="1"/>
    <col min="10261" max="10261" width="9.5" style="51" bestFit="1" customWidth="1"/>
    <col min="10262" max="10497" width="9" style="51"/>
    <col min="10498" max="10498" width="26.875" style="51" customWidth="1"/>
    <col min="10499" max="10505" width="16.875" style="51" customWidth="1"/>
    <col min="10506" max="10506" width="13.375" style="51" customWidth="1"/>
    <col min="10507" max="10507" width="26.875" style="51" customWidth="1"/>
    <col min="10508" max="10508" width="9" style="51"/>
    <col min="10509" max="10509" width="33" style="51" bestFit="1" customWidth="1"/>
    <col min="10510" max="10513" width="29.875" style="51" customWidth="1"/>
    <col min="10514" max="10515" width="29.875" style="51" bestFit="1" customWidth="1"/>
    <col min="10516" max="10516" width="10.875" style="51" bestFit="1" customWidth="1"/>
    <col min="10517" max="10517" width="9.5" style="51" bestFit="1" customWidth="1"/>
    <col min="10518" max="10753" width="9" style="51"/>
    <col min="10754" max="10754" width="26.875" style="51" customWidth="1"/>
    <col min="10755" max="10761" width="16.875" style="51" customWidth="1"/>
    <col min="10762" max="10762" width="13.375" style="51" customWidth="1"/>
    <col min="10763" max="10763" width="26.875" style="51" customWidth="1"/>
    <col min="10764" max="10764" width="9" style="51"/>
    <col min="10765" max="10765" width="33" style="51" bestFit="1" customWidth="1"/>
    <col min="10766" max="10769" width="29.875" style="51" customWidth="1"/>
    <col min="10770" max="10771" width="29.875" style="51" bestFit="1" customWidth="1"/>
    <col min="10772" max="10772" width="10.875" style="51" bestFit="1" customWidth="1"/>
    <col min="10773" max="10773" width="9.5" style="51" bestFit="1" customWidth="1"/>
    <col min="10774" max="11009" width="9" style="51"/>
    <col min="11010" max="11010" width="26.875" style="51" customWidth="1"/>
    <col min="11011" max="11017" width="16.875" style="51" customWidth="1"/>
    <col min="11018" max="11018" width="13.375" style="51" customWidth="1"/>
    <col min="11019" max="11019" width="26.875" style="51" customWidth="1"/>
    <col min="11020" max="11020" width="9" style="51"/>
    <col min="11021" max="11021" width="33" style="51" bestFit="1" customWidth="1"/>
    <col min="11022" max="11025" width="29.875" style="51" customWidth="1"/>
    <col min="11026" max="11027" width="29.875" style="51" bestFit="1" customWidth="1"/>
    <col min="11028" max="11028" width="10.875" style="51" bestFit="1" customWidth="1"/>
    <col min="11029" max="11029" width="9.5" style="51" bestFit="1" customWidth="1"/>
    <col min="11030" max="11265" width="9" style="51"/>
    <col min="11266" max="11266" width="26.875" style="51" customWidth="1"/>
    <col min="11267" max="11273" width="16.875" style="51" customWidth="1"/>
    <col min="11274" max="11274" width="13.375" style="51" customWidth="1"/>
    <col min="11275" max="11275" width="26.875" style="51" customWidth="1"/>
    <col min="11276" max="11276" width="9" style="51"/>
    <col min="11277" max="11277" width="33" style="51" bestFit="1" customWidth="1"/>
    <col min="11278" max="11281" width="29.875" style="51" customWidth="1"/>
    <col min="11282" max="11283" width="29.875" style="51" bestFit="1" customWidth="1"/>
    <col min="11284" max="11284" width="10.875" style="51" bestFit="1" customWidth="1"/>
    <col min="11285" max="11285" width="9.5" style="51" bestFit="1" customWidth="1"/>
    <col min="11286" max="11521" width="9" style="51"/>
    <col min="11522" max="11522" width="26.875" style="51" customWidth="1"/>
    <col min="11523" max="11529" width="16.875" style="51" customWidth="1"/>
    <col min="11530" max="11530" width="13.375" style="51" customWidth="1"/>
    <col min="11531" max="11531" width="26.875" style="51" customWidth="1"/>
    <col min="11532" max="11532" width="9" style="51"/>
    <col min="11533" max="11533" width="33" style="51" bestFit="1" customWidth="1"/>
    <col min="11534" max="11537" width="29.875" style="51" customWidth="1"/>
    <col min="11538" max="11539" width="29.875" style="51" bestFit="1" customWidth="1"/>
    <col min="11540" max="11540" width="10.875" style="51" bestFit="1" customWidth="1"/>
    <col min="11541" max="11541" width="9.5" style="51" bestFit="1" customWidth="1"/>
    <col min="11542" max="11777" width="9" style="51"/>
    <col min="11778" max="11778" width="26.875" style="51" customWidth="1"/>
    <col min="11779" max="11785" width="16.875" style="51" customWidth="1"/>
    <col min="11786" max="11786" width="13.375" style="51" customWidth="1"/>
    <col min="11787" max="11787" width="26.875" style="51" customWidth="1"/>
    <col min="11788" max="11788" width="9" style="51"/>
    <col min="11789" max="11789" width="33" style="51" bestFit="1" customWidth="1"/>
    <col min="11790" max="11793" width="29.875" style="51" customWidth="1"/>
    <col min="11794" max="11795" width="29.875" style="51" bestFit="1" customWidth="1"/>
    <col min="11796" max="11796" width="10.875" style="51" bestFit="1" customWidth="1"/>
    <col min="11797" max="11797" width="9.5" style="51" bestFit="1" customWidth="1"/>
    <col min="11798" max="12033" width="9" style="51"/>
    <col min="12034" max="12034" width="26.875" style="51" customWidth="1"/>
    <col min="12035" max="12041" width="16.875" style="51" customWidth="1"/>
    <col min="12042" max="12042" width="13.375" style="51" customWidth="1"/>
    <col min="12043" max="12043" width="26.875" style="51" customWidth="1"/>
    <col min="12044" max="12044" width="9" style="51"/>
    <col min="12045" max="12045" width="33" style="51" bestFit="1" customWidth="1"/>
    <col min="12046" max="12049" width="29.875" style="51" customWidth="1"/>
    <col min="12050" max="12051" width="29.875" style="51" bestFit="1" customWidth="1"/>
    <col min="12052" max="12052" width="10.875" style="51" bestFit="1" customWidth="1"/>
    <col min="12053" max="12053" width="9.5" style="51" bestFit="1" customWidth="1"/>
    <col min="12054" max="12289" width="9" style="51"/>
    <col min="12290" max="12290" width="26.875" style="51" customWidth="1"/>
    <col min="12291" max="12297" width="16.875" style="51" customWidth="1"/>
    <col min="12298" max="12298" width="13.375" style="51" customWidth="1"/>
    <col min="12299" max="12299" width="26.875" style="51" customWidth="1"/>
    <col min="12300" max="12300" width="9" style="51"/>
    <col min="12301" max="12301" width="33" style="51" bestFit="1" customWidth="1"/>
    <col min="12302" max="12305" width="29.875" style="51" customWidth="1"/>
    <col min="12306" max="12307" width="29.875" style="51" bestFit="1" customWidth="1"/>
    <col min="12308" max="12308" width="10.875" style="51" bestFit="1" customWidth="1"/>
    <col min="12309" max="12309" width="9.5" style="51" bestFit="1" customWidth="1"/>
    <col min="12310" max="12545" width="9" style="51"/>
    <col min="12546" max="12546" width="26.875" style="51" customWidth="1"/>
    <col min="12547" max="12553" width="16.875" style="51" customWidth="1"/>
    <col min="12554" max="12554" width="13.375" style="51" customWidth="1"/>
    <col min="12555" max="12555" width="26.875" style="51" customWidth="1"/>
    <col min="12556" max="12556" width="9" style="51"/>
    <col min="12557" max="12557" width="33" style="51" bestFit="1" customWidth="1"/>
    <col min="12558" max="12561" width="29.875" style="51" customWidth="1"/>
    <col min="12562" max="12563" width="29.875" style="51" bestFit="1" customWidth="1"/>
    <col min="12564" max="12564" width="10.875" style="51" bestFit="1" customWidth="1"/>
    <col min="12565" max="12565" width="9.5" style="51" bestFit="1" customWidth="1"/>
    <col min="12566" max="12801" width="9" style="51"/>
    <col min="12802" max="12802" width="26.875" style="51" customWidth="1"/>
    <col min="12803" max="12809" width="16.875" style="51" customWidth="1"/>
    <col min="12810" max="12810" width="13.375" style="51" customWidth="1"/>
    <col min="12811" max="12811" width="26.875" style="51" customWidth="1"/>
    <col min="12812" max="12812" width="9" style="51"/>
    <col min="12813" max="12813" width="33" style="51" bestFit="1" customWidth="1"/>
    <col min="12814" max="12817" width="29.875" style="51" customWidth="1"/>
    <col min="12818" max="12819" width="29.875" style="51" bestFit="1" customWidth="1"/>
    <col min="12820" max="12820" width="10.875" style="51" bestFit="1" customWidth="1"/>
    <col min="12821" max="12821" width="9.5" style="51" bestFit="1" customWidth="1"/>
    <col min="12822" max="13057" width="9" style="51"/>
    <col min="13058" max="13058" width="26.875" style="51" customWidth="1"/>
    <col min="13059" max="13065" width="16.875" style="51" customWidth="1"/>
    <col min="13066" max="13066" width="13.375" style="51" customWidth="1"/>
    <col min="13067" max="13067" width="26.875" style="51" customWidth="1"/>
    <col min="13068" max="13068" width="9" style="51"/>
    <col min="13069" max="13069" width="33" style="51" bestFit="1" customWidth="1"/>
    <col min="13070" max="13073" width="29.875" style="51" customWidth="1"/>
    <col min="13074" max="13075" width="29.875" style="51" bestFit="1" customWidth="1"/>
    <col min="13076" max="13076" width="10.875" style="51" bestFit="1" customWidth="1"/>
    <col min="13077" max="13077" width="9.5" style="51" bestFit="1" customWidth="1"/>
    <col min="13078" max="13313" width="9" style="51"/>
    <col min="13314" max="13314" width="26.875" style="51" customWidth="1"/>
    <col min="13315" max="13321" width="16.875" style="51" customWidth="1"/>
    <col min="13322" max="13322" width="13.375" style="51" customWidth="1"/>
    <col min="13323" max="13323" width="26.875" style="51" customWidth="1"/>
    <col min="13324" max="13324" width="9" style="51"/>
    <col min="13325" max="13325" width="33" style="51" bestFit="1" customWidth="1"/>
    <col min="13326" max="13329" width="29.875" style="51" customWidth="1"/>
    <col min="13330" max="13331" width="29.875" style="51" bestFit="1" customWidth="1"/>
    <col min="13332" max="13332" width="10.875" style="51" bestFit="1" customWidth="1"/>
    <col min="13333" max="13333" width="9.5" style="51" bestFit="1" customWidth="1"/>
    <col min="13334" max="13569" width="9" style="51"/>
    <col min="13570" max="13570" width="26.875" style="51" customWidth="1"/>
    <col min="13571" max="13577" width="16.875" style="51" customWidth="1"/>
    <col min="13578" max="13578" width="13.375" style="51" customWidth="1"/>
    <col min="13579" max="13579" width="26.875" style="51" customWidth="1"/>
    <col min="13580" max="13580" width="9" style="51"/>
    <col min="13581" max="13581" width="33" style="51" bestFit="1" customWidth="1"/>
    <col min="13582" max="13585" width="29.875" style="51" customWidth="1"/>
    <col min="13586" max="13587" width="29.875" style="51" bestFit="1" customWidth="1"/>
    <col min="13588" max="13588" width="10.875" style="51" bestFit="1" customWidth="1"/>
    <col min="13589" max="13589" width="9.5" style="51" bestFit="1" customWidth="1"/>
    <col min="13590" max="13825" width="9" style="51"/>
    <col min="13826" max="13826" width="26.875" style="51" customWidth="1"/>
    <col min="13827" max="13833" width="16.875" style="51" customWidth="1"/>
    <col min="13834" max="13834" width="13.375" style="51" customWidth="1"/>
    <col min="13835" max="13835" width="26.875" style="51" customWidth="1"/>
    <col min="13836" max="13836" width="9" style="51"/>
    <col min="13837" max="13837" width="33" style="51" bestFit="1" customWidth="1"/>
    <col min="13838" max="13841" width="29.875" style="51" customWidth="1"/>
    <col min="13842" max="13843" width="29.875" style="51" bestFit="1" customWidth="1"/>
    <col min="13844" max="13844" width="10.875" style="51" bestFit="1" customWidth="1"/>
    <col min="13845" max="13845" width="9.5" style="51" bestFit="1" customWidth="1"/>
    <col min="13846" max="14081" width="9" style="51"/>
    <col min="14082" max="14082" width="26.875" style="51" customWidth="1"/>
    <col min="14083" max="14089" width="16.875" style="51" customWidth="1"/>
    <col min="14090" max="14090" width="13.375" style="51" customWidth="1"/>
    <col min="14091" max="14091" width="26.875" style="51" customWidth="1"/>
    <col min="14092" max="14092" width="9" style="51"/>
    <col min="14093" max="14093" width="33" style="51" bestFit="1" customWidth="1"/>
    <col min="14094" max="14097" width="29.875" style="51" customWidth="1"/>
    <col min="14098" max="14099" width="29.875" style="51" bestFit="1" customWidth="1"/>
    <col min="14100" max="14100" width="10.875" style="51" bestFit="1" customWidth="1"/>
    <col min="14101" max="14101" width="9.5" style="51" bestFit="1" customWidth="1"/>
    <col min="14102" max="14337" width="9" style="51"/>
    <col min="14338" max="14338" width="26.875" style="51" customWidth="1"/>
    <col min="14339" max="14345" width="16.875" style="51" customWidth="1"/>
    <col min="14346" max="14346" width="13.375" style="51" customWidth="1"/>
    <col min="14347" max="14347" width="26.875" style="51" customWidth="1"/>
    <col min="14348" max="14348" width="9" style="51"/>
    <col min="14349" max="14349" width="33" style="51" bestFit="1" customWidth="1"/>
    <col min="14350" max="14353" width="29.875" style="51" customWidth="1"/>
    <col min="14354" max="14355" width="29.875" style="51" bestFit="1" customWidth="1"/>
    <col min="14356" max="14356" width="10.875" style="51" bestFit="1" customWidth="1"/>
    <col min="14357" max="14357" width="9.5" style="51" bestFit="1" customWidth="1"/>
    <col min="14358" max="14593" width="9" style="51"/>
    <col min="14594" max="14594" width="26.875" style="51" customWidth="1"/>
    <col min="14595" max="14601" width="16.875" style="51" customWidth="1"/>
    <col min="14602" max="14602" width="13.375" style="51" customWidth="1"/>
    <col min="14603" max="14603" width="26.875" style="51" customWidth="1"/>
    <col min="14604" max="14604" width="9" style="51"/>
    <col min="14605" max="14605" width="33" style="51" bestFit="1" customWidth="1"/>
    <col min="14606" max="14609" width="29.875" style="51" customWidth="1"/>
    <col min="14610" max="14611" width="29.875" style="51" bestFit="1" customWidth="1"/>
    <col min="14612" max="14612" width="10.875" style="51" bestFit="1" customWidth="1"/>
    <col min="14613" max="14613" width="9.5" style="51" bestFit="1" customWidth="1"/>
    <col min="14614" max="14849" width="9" style="51"/>
    <col min="14850" max="14850" width="26.875" style="51" customWidth="1"/>
    <col min="14851" max="14857" width="16.875" style="51" customWidth="1"/>
    <col min="14858" max="14858" width="13.375" style="51" customWidth="1"/>
    <col min="14859" max="14859" width="26.875" style="51" customWidth="1"/>
    <col min="14860" max="14860" width="9" style="51"/>
    <col min="14861" max="14861" width="33" style="51" bestFit="1" customWidth="1"/>
    <col min="14862" max="14865" width="29.875" style="51" customWidth="1"/>
    <col min="14866" max="14867" width="29.875" style="51" bestFit="1" customWidth="1"/>
    <col min="14868" max="14868" width="10.875" style="51" bestFit="1" customWidth="1"/>
    <col min="14869" max="14869" width="9.5" style="51" bestFit="1" customWidth="1"/>
    <col min="14870" max="15105" width="9" style="51"/>
    <col min="15106" max="15106" width="26.875" style="51" customWidth="1"/>
    <col min="15107" max="15113" width="16.875" style="51" customWidth="1"/>
    <col min="15114" max="15114" width="13.375" style="51" customWidth="1"/>
    <col min="15115" max="15115" width="26.875" style="51" customWidth="1"/>
    <col min="15116" max="15116" width="9" style="51"/>
    <col min="15117" max="15117" width="33" style="51" bestFit="1" customWidth="1"/>
    <col min="15118" max="15121" width="29.875" style="51" customWidth="1"/>
    <col min="15122" max="15123" width="29.875" style="51" bestFit="1" customWidth="1"/>
    <col min="15124" max="15124" width="10.875" style="51" bestFit="1" customWidth="1"/>
    <col min="15125" max="15125" width="9.5" style="51" bestFit="1" customWidth="1"/>
    <col min="15126" max="15361" width="9" style="51"/>
    <col min="15362" max="15362" width="26.875" style="51" customWidth="1"/>
    <col min="15363" max="15369" width="16.875" style="51" customWidth="1"/>
    <col min="15370" max="15370" width="13.375" style="51" customWidth="1"/>
    <col min="15371" max="15371" width="26.875" style="51" customWidth="1"/>
    <col min="15372" max="15372" width="9" style="51"/>
    <col min="15373" max="15373" width="33" style="51" bestFit="1" customWidth="1"/>
    <col min="15374" max="15377" width="29.875" style="51" customWidth="1"/>
    <col min="15378" max="15379" width="29.875" style="51" bestFit="1" customWidth="1"/>
    <col min="15380" max="15380" width="10.875" style="51" bestFit="1" customWidth="1"/>
    <col min="15381" max="15381" width="9.5" style="51" bestFit="1" customWidth="1"/>
    <col min="15382" max="15617" width="9" style="51"/>
    <col min="15618" max="15618" width="26.875" style="51" customWidth="1"/>
    <col min="15619" max="15625" width="16.875" style="51" customWidth="1"/>
    <col min="15626" max="15626" width="13.375" style="51" customWidth="1"/>
    <col min="15627" max="15627" width="26.875" style="51" customWidth="1"/>
    <col min="15628" max="15628" width="9" style="51"/>
    <col min="15629" max="15629" width="33" style="51" bestFit="1" customWidth="1"/>
    <col min="15630" max="15633" width="29.875" style="51" customWidth="1"/>
    <col min="15634" max="15635" width="29.875" style="51" bestFit="1" customWidth="1"/>
    <col min="15636" max="15636" width="10.875" style="51" bestFit="1" customWidth="1"/>
    <col min="15637" max="15637" width="9.5" style="51" bestFit="1" customWidth="1"/>
    <col min="15638" max="15873" width="9" style="51"/>
    <col min="15874" max="15874" width="26.875" style="51" customWidth="1"/>
    <col min="15875" max="15881" width="16.875" style="51" customWidth="1"/>
    <col min="15882" max="15882" width="13.375" style="51" customWidth="1"/>
    <col min="15883" max="15883" width="26.875" style="51" customWidth="1"/>
    <col min="15884" max="15884" width="9" style="51"/>
    <col min="15885" max="15885" width="33" style="51" bestFit="1" customWidth="1"/>
    <col min="15886" max="15889" width="29.875" style="51" customWidth="1"/>
    <col min="15890" max="15891" width="29.875" style="51" bestFit="1" customWidth="1"/>
    <col min="15892" max="15892" width="10.875" style="51" bestFit="1" customWidth="1"/>
    <col min="15893" max="15893" width="9.5" style="51" bestFit="1" customWidth="1"/>
    <col min="15894" max="16129" width="9" style="51"/>
    <col min="16130" max="16130" width="26.875" style="51" customWidth="1"/>
    <col min="16131" max="16137" width="16.875" style="51" customWidth="1"/>
    <col min="16138" max="16138" width="13.375" style="51" customWidth="1"/>
    <col min="16139" max="16139" width="26.875" style="51" customWidth="1"/>
    <col min="16140" max="16140" width="9" style="51"/>
    <col min="16141" max="16141" width="33" style="51" bestFit="1" customWidth="1"/>
    <col min="16142" max="16145" width="29.875" style="51" customWidth="1"/>
    <col min="16146" max="16147" width="29.875" style="51" bestFit="1" customWidth="1"/>
    <col min="16148" max="16148" width="10.875" style="51" bestFit="1" customWidth="1"/>
    <col min="16149" max="16149" width="9.5" style="51" bestFit="1" customWidth="1"/>
    <col min="16150" max="16384" width="9" style="51"/>
  </cols>
  <sheetData>
    <row r="1" spans="2:16">
      <c r="N1"/>
      <c r="O1"/>
    </row>
    <row r="2" spans="2:16" s="32" customFormat="1" ht="24" customHeight="1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N2"/>
      <c r="O2"/>
    </row>
    <row r="3" spans="2:16" s="32" customFormat="1" ht="54.95" customHeight="1">
      <c r="B3" s="29" t="s">
        <v>571</v>
      </c>
      <c r="C3" s="30"/>
      <c r="D3" s="30"/>
      <c r="E3" s="30"/>
      <c r="F3" s="30"/>
      <c r="G3" s="30"/>
      <c r="H3" s="30"/>
      <c r="I3" s="30"/>
      <c r="J3" s="30"/>
      <c r="K3" s="30"/>
      <c r="L3" s="30" t="s">
        <v>457</v>
      </c>
      <c r="N3"/>
      <c r="O3"/>
    </row>
    <row r="4" spans="2:16" s="32" customFormat="1" ht="28.5" customHeight="1">
      <c r="B4" s="369" t="s">
        <v>310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  <c r="N4"/>
      <c r="O4"/>
    </row>
    <row r="5" spans="2:16" s="32" customFormat="1" ht="28.5" customHeight="1">
      <c r="B5" s="392" t="s">
        <v>454</v>
      </c>
      <c r="C5" s="392"/>
      <c r="D5" s="392"/>
      <c r="E5" s="392"/>
      <c r="F5" s="392"/>
      <c r="G5" s="392"/>
      <c r="H5" s="392"/>
      <c r="I5" s="392"/>
      <c r="J5" s="392"/>
      <c r="K5" s="392"/>
      <c r="L5" s="392"/>
      <c r="N5"/>
      <c r="O5"/>
      <c r="P5"/>
    </row>
    <row r="6" spans="2:16" s="38" customFormat="1" ht="14.25" customHeight="1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N6"/>
      <c r="O6"/>
      <c r="P6"/>
    </row>
    <row r="7" spans="2:16" s="39" customFormat="1" ht="45" customHeight="1">
      <c r="B7" s="411" t="s">
        <v>135</v>
      </c>
      <c r="C7" s="372" t="s">
        <v>415</v>
      </c>
      <c r="D7" s="380"/>
      <c r="E7" s="380"/>
      <c r="F7" s="380"/>
      <c r="G7" s="380"/>
      <c r="H7" s="380"/>
      <c r="I7" s="380"/>
      <c r="J7" s="380"/>
      <c r="K7" s="380"/>
      <c r="L7" s="426" t="s">
        <v>137</v>
      </c>
      <c r="N7" s="191"/>
      <c r="O7" s="225"/>
      <c r="P7"/>
    </row>
    <row r="8" spans="2:16" s="43" customFormat="1" ht="82.5" customHeight="1">
      <c r="B8" s="389"/>
      <c r="C8" s="417" t="s">
        <v>78</v>
      </c>
      <c r="D8" s="419" t="s">
        <v>138</v>
      </c>
      <c r="E8" s="419" t="s">
        <v>139</v>
      </c>
      <c r="F8" s="419" t="s">
        <v>704</v>
      </c>
      <c r="G8" s="420" t="s">
        <v>140</v>
      </c>
      <c r="H8" s="421"/>
      <c r="I8" s="419" t="s">
        <v>141</v>
      </c>
      <c r="J8" s="420" t="s">
        <v>142</v>
      </c>
      <c r="K8" s="421"/>
      <c r="L8" s="427"/>
      <c r="N8" s="191"/>
      <c r="O8" s="225"/>
      <c r="P8" s="225"/>
    </row>
    <row r="9" spans="2:16" s="43" customFormat="1" ht="38.25" customHeight="1">
      <c r="B9" s="389"/>
      <c r="C9" s="418"/>
      <c r="D9" s="385"/>
      <c r="E9" s="385"/>
      <c r="F9" s="385"/>
      <c r="G9" s="409" t="s">
        <v>143</v>
      </c>
      <c r="H9" s="410"/>
      <c r="I9" s="385"/>
      <c r="J9" s="409" t="s">
        <v>144</v>
      </c>
      <c r="K9" s="410"/>
      <c r="L9" s="427"/>
      <c r="N9" s="191"/>
      <c r="O9" s="225"/>
      <c r="P9" s="225"/>
    </row>
    <row r="10" spans="2:16" s="43" customFormat="1" ht="45" customHeight="1">
      <c r="B10" s="389"/>
      <c r="C10" s="418"/>
      <c r="D10" s="385"/>
      <c r="E10" s="385"/>
      <c r="F10" s="385"/>
      <c r="G10" s="78" t="s">
        <v>145</v>
      </c>
      <c r="H10" s="78" t="s">
        <v>146</v>
      </c>
      <c r="I10" s="385"/>
      <c r="J10" s="78" t="s">
        <v>147</v>
      </c>
      <c r="K10" s="78" t="s">
        <v>148</v>
      </c>
      <c r="L10" s="427"/>
      <c r="N10" s="191"/>
      <c r="O10" s="225"/>
      <c r="P10" s="225"/>
    </row>
    <row r="11" spans="2:16" s="43" customFormat="1" ht="160.5" customHeight="1">
      <c r="B11" s="390"/>
      <c r="C11" s="79" t="s">
        <v>1</v>
      </c>
      <c r="D11" s="79" t="s">
        <v>149</v>
      </c>
      <c r="E11" s="79" t="s">
        <v>150</v>
      </c>
      <c r="F11" s="79" t="s">
        <v>151</v>
      </c>
      <c r="G11" s="79" t="s">
        <v>152</v>
      </c>
      <c r="H11" s="79" t="s">
        <v>153</v>
      </c>
      <c r="I11" s="79" t="s">
        <v>154</v>
      </c>
      <c r="J11" s="79" t="s">
        <v>155</v>
      </c>
      <c r="K11" s="79" t="s">
        <v>156</v>
      </c>
      <c r="L11" s="428"/>
      <c r="N11"/>
      <c r="O11"/>
      <c r="P11" s="244"/>
    </row>
    <row r="12" spans="2:16" s="48" customFormat="1" ht="45" customHeight="1">
      <c r="B12" s="127" t="s">
        <v>157</v>
      </c>
      <c r="C12" s="127">
        <f>SUM(D12:K12)</f>
        <v>568132</v>
      </c>
      <c r="D12" s="127">
        <f>'12-1'!D11+'12-2'!D11</f>
        <v>26692</v>
      </c>
      <c r="E12" s="127">
        <f>'12-1'!E11+'12-2'!E11</f>
        <v>12204</v>
      </c>
      <c r="F12" s="127">
        <f>'12-1'!F11+'12-2'!F11</f>
        <v>221471</v>
      </c>
      <c r="G12" s="127">
        <f>'12-1'!G11+'12-2'!G11</f>
        <v>34446</v>
      </c>
      <c r="H12" s="127">
        <f>'12-1'!H11+'12-2'!H11</f>
        <v>10966</v>
      </c>
      <c r="I12" s="127">
        <f>'12-1'!I11+'12-2'!I11</f>
        <v>8456</v>
      </c>
      <c r="J12" s="127">
        <f>'12-1'!J11+'12-2'!J11</f>
        <v>148157</v>
      </c>
      <c r="K12" s="127">
        <f>'12-1'!K11+'12-2'!K11</f>
        <v>105740</v>
      </c>
      <c r="L12" s="128" t="s">
        <v>158</v>
      </c>
      <c r="N12"/>
      <c r="O12"/>
      <c r="P12"/>
    </row>
    <row r="13" spans="2:16" s="48" customFormat="1" ht="45" customHeight="1">
      <c r="B13" s="18" t="s">
        <v>159</v>
      </c>
      <c r="C13" s="18">
        <f t="shared" ref="C13:C14" si="0">SUM(D13:K13)</f>
        <v>200708</v>
      </c>
      <c r="D13" s="18">
        <f>'12-1'!D12+'12-2'!D12</f>
        <v>7813</v>
      </c>
      <c r="E13" s="18">
        <f>'12-1'!E12+'12-2'!E12</f>
        <v>1909</v>
      </c>
      <c r="F13" s="18">
        <f>'12-1'!F12+'12-2'!F12</f>
        <v>72030</v>
      </c>
      <c r="G13" s="18">
        <f>'12-1'!G12+'12-2'!G12</f>
        <v>5133</v>
      </c>
      <c r="H13" s="18">
        <f>'12-1'!H12+'12-2'!H12</f>
        <v>4918</v>
      </c>
      <c r="I13" s="18">
        <f>'12-1'!I12+'12-2'!I12</f>
        <v>2009</v>
      </c>
      <c r="J13" s="18">
        <f>'12-1'!J12+'12-2'!J12</f>
        <v>98306</v>
      </c>
      <c r="K13" s="18">
        <f>'12-1'!K12+'12-2'!K12</f>
        <v>8590</v>
      </c>
      <c r="L13" s="129" t="s">
        <v>160</v>
      </c>
      <c r="N13"/>
      <c r="O13"/>
      <c r="P13"/>
    </row>
    <row r="14" spans="2:16" s="48" customFormat="1" ht="50.25" customHeight="1">
      <c r="B14" s="130" t="s">
        <v>161</v>
      </c>
      <c r="C14" s="130">
        <f t="shared" si="0"/>
        <v>44805</v>
      </c>
      <c r="D14" s="130">
        <f>'12-1'!D13+'12-2'!D13</f>
        <v>6497</v>
      </c>
      <c r="E14" s="130">
        <f>'12-1'!E13+'12-2'!E13</f>
        <v>7000</v>
      </c>
      <c r="F14" s="130">
        <f>'12-1'!F13+'12-2'!F13</f>
        <v>12366</v>
      </c>
      <c r="G14" s="130">
        <f>'12-1'!G13+'12-2'!G13</f>
        <v>2646</v>
      </c>
      <c r="H14" s="130">
        <f>'12-1'!H13+'12-2'!H13</f>
        <v>1705</v>
      </c>
      <c r="I14" s="130">
        <f>'12-1'!I13+'12-2'!I13</f>
        <v>910</v>
      </c>
      <c r="J14" s="130">
        <f>'12-1'!J13+'12-2'!J13</f>
        <v>7899</v>
      </c>
      <c r="K14" s="130">
        <f>'12-1'!K13+'12-2'!K13</f>
        <v>5782</v>
      </c>
      <c r="L14" s="128" t="s">
        <v>162</v>
      </c>
      <c r="N14"/>
      <c r="O14"/>
      <c r="P14"/>
    </row>
    <row r="15" spans="2:16" s="48" customFormat="1" ht="54.95" customHeight="1">
      <c r="B15" s="16" t="s">
        <v>1</v>
      </c>
      <c r="C15" s="131">
        <f t="shared" ref="C15:J15" si="1">SUM(C12:C14)</f>
        <v>813645</v>
      </c>
      <c r="D15" s="131">
        <f t="shared" si="1"/>
        <v>41002</v>
      </c>
      <c r="E15" s="131">
        <f t="shared" si="1"/>
        <v>21113</v>
      </c>
      <c r="F15" s="131">
        <f t="shared" si="1"/>
        <v>305867</v>
      </c>
      <c r="G15" s="131">
        <f t="shared" si="1"/>
        <v>42225</v>
      </c>
      <c r="H15" s="131">
        <f>SUM(H12:H14)</f>
        <v>17589</v>
      </c>
      <c r="I15" s="131">
        <f t="shared" si="1"/>
        <v>11375</v>
      </c>
      <c r="J15" s="131">
        <f t="shared" si="1"/>
        <v>254362</v>
      </c>
      <c r="K15" s="131">
        <f>SUM(K12:K14)</f>
        <v>120112</v>
      </c>
      <c r="L15" s="132" t="s">
        <v>75</v>
      </c>
      <c r="N15"/>
      <c r="O15"/>
      <c r="P15"/>
    </row>
    <row r="16" spans="2:16" s="48" customFormat="1" ht="23.25" customHeight="1">
      <c r="B16" s="387" t="s">
        <v>309</v>
      </c>
      <c r="C16" s="387"/>
      <c r="F16" s="133"/>
      <c r="J16" s="367" t="s">
        <v>308</v>
      </c>
      <c r="K16" s="367"/>
      <c r="L16" s="367"/>
      <c r="N16"/>
      <c r="O16"/>
      <c r="P16"/>
    </row>
    <row r="17" spans="1:20" ht="37.5">
      <c r="B17" s="430" t="s">
        <v>510</v>
      </c>
      <c r="C17" s="430"/>
      <c r="D17" s="430"/>
      <c r="E17" s="48"/>
      <c r="F17" s="48"/>
      <c r="G17" s="425"/>
      <c r="H17" s="425"/>
      <c r="I17" s="429" t="s">
        <v>282</v>
      </c>
      <c r="J17" s="429"/>
      <c r="K17" s="429"/>
      <c r="L17" s="429"/>
      <c r="M17" s="15"/>
      <c r="N17"/>
      <c r="O17"/>
      <c r="P17"/>
      <c r="Q17" s="15"/>
      <c r="R17" s="15"/>
      <c r="S17" s="15"/>
      <c r="T17" s="15"/>
    </row>
    <row r="18" spans="1:20" ht="37.5">
      <c r="C18" s="134"/>
      <c r="D18" s="134"/>
      <c r="E18" s="134"/>
      <c r="F18" s="134"/>
      <c r="G18" s="134"/>
      <c r="H18" s="135"/>
      <c r="I18" s="135"/>
      <c r="J18" s="135"/>
      <c r="K18" s="135"/>
      <c r="M18" s="113"/>
      <c r="N18"/>
      <c r="O18"/>
      <c r="P18"/>
      <c r="Q18" s="113"/>
      <c r="R18" s="113"/>
      <c r="S18" s="113"/>
    </row>
    <row r="19" spans="1:20" s="232" customFormat="1" ht="51.75" customHeight="1">
      <c r="B19" s="228"/>
      <c r="C19" s="229"/>
      <c r="D19" s="229"/>
      <c r="E19" s="229"/>
      <c r="F19" s="229"/>
      <c r="G19" s="230"/>
      <c r="H19" s="230"/>
      <c r="I19" s="229"/>
      <c r="J19" s="230"/>
      <c r="K19" s="230"/>
      <c r="L19" s="138"/>
      <c r="M19" s="231"/>
      <c r="N19"/>
      <c r="O19"/>
      <c r="P19"/>
      <c r="Q19" s="231"/>
      <c r="R19" s="231"/>
      <c r="S19" s="231"/>
    </row>
    <row r="20" spans="1:20" s="232" customFormat="1" ht="62.25" customHeight="1">
      <c r="A20" s="236"/>
      <c r="B20" s="228"/>
      <c r="D20" s="233"/>
      <c r="E20" s="233"/>
      <c r="F20" s="233"/>
      <c r="G20" s="233"/>
      <c r="H20" s="243"/>
      <c r="I20" s="238"/>
      <c r="J20" s="229"/>
      <c r="K20" s="233"/>
      <c r="L20" s="138"/>
      <c r="M20" s="231"/>
      <c r="N20"/>
      <c r="O20"/>
      <c r="P20"/>
      <c r="Q20" s="231"/>
      <c r="R20" s="231"/>
      <c r="S20" s="231"/>
    </row>
    <row r="21" spans="1:20" s="232" customFormat="1" ht="62.25" customHeight="1">
      <c r="A21" s="236"/>
      <c r="C21" s="235"/>
      <c r="D21" s="237"/>
      <c r="E21" s="236"/>
      <c r="F21" s="236"/>
      <c r="G21" s="236"/>
      <c r="H21" s="226"/>
      <c r="I21" s="238"/>
      <c r="J21" s="229"/>
      <c r="K21" s="236"/>
      <c r="L21" s="236"/>
      <c r="N21"/>
      <c r="O21"/>
      <c r="P21"/>
    </row>
    <row r="22" spans="1:20" s="232" customFormat="1" ht="62.25" customHeight="1">
      <c r="A22" s="236"/>
      <c r="B22" s="237"/>
      <c r="C22" s="237"/>
      <c r="D22" s="237"/>
      <c r="E22" s="236"/>
      <c r="F22" s="236"/>
      <c r="G22" s="236"/>
      <c r="H22" s="236"/>
      <c r="I22" s="238"/>
      <c r="J22" s="226"/>
      <c r="K22" s="236"/>
      <c r="L22" s="236"/>
      <c r="N22"/>
      <c r="O22"/>
      <c r="P22"/>
    </row>
    <row r="23" spans="1:20" s="232" customFormat="1" ht="62.25" customHeight="1">
      <c r="B23" s="234"/>
      <c r="C23" s="234"/>
      <c r="J23" s="229"/>
      <c r="K23" s="236"/>
      <c r="N23"/>
      <c r="O23"/>
    </row>
    <row r="24" spans="1:20" s="232" customFormat="1" ht="62.25" customHeight="1">
      <c r="B24" s="234"/>
      <c r="C24" s="234"/>
      <c r="I24" s="239"/>
      <c r="J24" s="242"/>
      <c r="N24"/>
      <c r="O24"/>
    </row>
    <row r="25" spans="1:20" s="232" customFormat="1" ht="62.25" customHeight="1">
      <c r="B25" s="234"/>
      <c r="C25" s="234"/>
      <c r="N25"/>
      <c r="O25"/>
    </row>
    <row r="26" spans="1:20" ht="62.25" customHeight="1">
      <c r="B26" s="15"/>
      <c r="C26" s="15"/>
      <c r="N26"/>
      <c r="O26"/>
    </row>
    <row r="27" spans="1:20" ht="19.5">
      <c r="B27" s="15"/>
      <c r="C27" s="15"/>
      <c r="N27"/>
      <c r="O27"/>
    </row>
    <row r="28" spans="1:20" ht="19.5">
      <c r="B28" s="15"/>
      <c r="C28" s="15"/>
      <c r="N28"/>
      <c r="O28"/>
    </row>
    <row r="29" spans="1:20" ht="19.5">
      <c r="B29" s="15"/>
      <c r="C29" s="15"/>
      <c r="N29"/>
      <c r="O29"/>
    </row>
    <row r="30" spans="1:20" ht="19.5">
      <c r="B30" s="15"/>
      <c r="C30" s="15"/>
      <c r="N30"/>
      <c r="O30"/>
    </row>
    <row r="31" spans="1:20" ht="19.5">
      <c r="B31" s="15"/>
      <c r="C31" s="15"/>
      <c r="N31"/>
      <c r="O31"/>
    </row>
    <row r="32" spans="1:20" ht="25.5">
      <c r="B32" s="15"/>
      <c r="C32" s="15"/>
      <c r="G32" s="231"/>
      <c r="H32" s="231"/>
      <c r="N32"/>
      <c r="O32"/>
    </row>
    <row r="33" spans="2:15" ht="25.5">
      <c r="B33" s="15"/>
      <c r="C33" s="15"/>
      <c r="G33" s="232"/>
      <c r="H33" s="232"/>
      <c r="N33"/>
      <c r="O33"/>
    </row>
    <row r="34" spans="2:15" ht="25.5">
      <c r="B34" s="15"/>
      <c r="C34" s="15"/>
      <c r="G34" s="232"/>
      <c r="H34" s="232"/>
      <c r="N34"/>
      <c r="O34"/>
    </row>
    <row r="35" spans="2:15" ht="19.5">
      <c r="B35" s="15"/>
      <c r="C35" s="15"/>
      <c r="N35"/>
      <c r="O35"/>
    </row>
    <row r="36" spans="2:15" ht="19.5">
      <c r="B36" s="15"/>
      <c r="C36" s="15"/>
      <c r="N36"/>
      <c r="O36"/>
    </row>
    <row r="37" spans="2:15" ht="19.5">
      <c r="B37" s="15"/>
      <c r="C37" s="15"/>
      <c r="N37"/>
      <c r="O37"/>
    </row>
    <row r="38" spans="2:15" ht="19.5">
      <c r="B38" s="15"/>
      <c r="C38" s="15"/>
    </row>
    <row r="39" spans="2:15" ht="19.5">
      <c r="B39" s="15"/>
      <c r="C39" s="15"/>
    </row>
    <row r="40" spans="2:15" ht="19.5">
      <c r="B40" s="15"/>
      <c r="C40" s="15"/>
    </row>
    <row r="41" spans="2:15" ht="19.5">
      <c r="B41" s="15"/>
      <c r="C41" s="15"/>
    </row>
    <row r="42" spans="2:15" ht="19.5">
      <c r="B42" s="15"/>
      <c r="C42" s="15"/>
    </row>
    <row r="43" spans="2:15" ht="19.5">
      <c r="B43" s="15"/>
      <c r="C43" s="15"/>
    </row>
    <row r="44" spans="2:15" ht="19.5">
      <c r="B44" s="15"/>
      <c r="C44" s="15"/>
    </row>
    <row r="45" spans="2:15" ht="19.5">
      <c r="B45" s="15"/>
      <c r="C45" s="15"/>
    </row>
    <row r="46" spans="2:15" ht="19.5">
      <c r="B46" s="15"/>
      <c r="C46" s="15"/>
    </row>
    <row r="47" spans="2:15" ht="19.5">
      <c r="B47" s="15"/>
      <c r="C47" s="15"/>
    </row>
    <row r="48" spans="2:15" ht="19.5">
      <c r="B48" s="15"/>
      <c r="C48" s="15"/>
    </row>
    <row r="49" spans="2:3" ht="19.5">
      <c r="B49" s="15"/>
      <c r="C49" s="15"/>
    </row>
    <row r="50" spans="2:3" ht="19.5">
      <c r="B50" s="15"/>
      <c r="C50" s="15"/>
    </row>
    <row r="51" spans="2:3" ht="19.5">
      <c r="B51" s="15"/>
      <c r="C51" s="15"/>
    </row>
    <row r="52" spans="2:3" ht="19.5">
      <c r="B52" s="15"/>
      <c r="C52" s="15"/>
    </row>
    <row r="53" spans="2:3" ht="19.5">
      <c r="B53" s="15"/>
      <c r="C53" s="15"/>
    </row>
    <row r="54" spans="2:3" ht="19.5">
      <c r="B54" s="15"/>
      <c r="C54" s="15"/>
    </row>
    <row r="55" spans="2:3" ht="19.5">
      <c r="B55" s="15"/>
      <c r="C55" s="15"/>
    </row>
    <row r="56" spans="2:3" ht="19.5">
      <c r="B56" s="15"/>
      <c r="C56" s="15"/>
    </row>
    <row r="57" spans="2:3" ht="19.5">
      <c r="B57" s="15"/>
      <c r="C57" s="15"/>
    </row>
    <row r="58" spans="2:3" ht="19.5">
      <c r="B58" s="15"/>
      <c r="C58" s="15"/>
    </row>
    <row r="59" spans="2:3" ht="19.5">
      <c r="B59" s="15"/>
      <c r="C59" s="15"/>
    </row>
    <row r="60" spans="2:3" ht="19.5">
      <c r="B60" s="15"/>
      <c r="C60" s="15"/>
    </row>
    <row r="61" spans="2:3" ht="19.5">
      <c r="B61" s="15"/>
      <c r="C61" s="15"/>
    </row>
    <row r="62" spans="2:3" ht="19.5">
      <c r="B62" s="15"/>
      <c r="C62" s="15"/>
    </row>
    <row r="63" spans="2:3" ht="19.5">
      <c r="B63" s="15"/>
      <c r="C63" s="15"/>
    </row>
    <row r="64" spans="2:3" ht="19.5">
      <c r="B64" s="15"/>
      <c r="C64" s="15"/>
    </row>
    <row r="65" spans="2:3" ht="19.5">
      <c r="B65" s="15"/>
      <c r="C65" s="15"/>
    </row>
    <row r="66" spans="2:3" ht="19.5">
      <c r="B66" s="15"/>
      <c r="C66" s="15"/>
    </row>
    <row r="67" spans="2:3" ht="19.5">
      <c r="B67" s="15"/>
      <c r="C67" s="15"/>
    </row>
    <row r="68" spans="2:3" ht="19.5">
      <c r="B68" s="15"/>
      <c r="C68" s="15"/>
    </row>
    <row r="69" spans="2:3" ht="19.5">
      <c r="B69" s="15"/>
      <c r="C69" s="15"/>
    </row>
    <row r="70" spans="2:3" ht="19.5">
      <c r="B70" s="15"/>
      <c r="C70" s="15"/>
    </row>
    <row r="71" spans="2:3" ht="19.5">
      <c r="B71" s="15"/>
      <c r="C71" s="15"/>
    </row>
    <row r="72" spans="2:3" ht="19.5">
      <c r="B72" s="15"/>
      <c r="C72" s="15"/>
    </row>
    <row r="73" spans="2:3" ht="19.5">
      <c r="B73" s="15"/>
      <c r="C73" s="15"/>
    </row>
    <row r="74" spans="2:3" ht="19.5">
      <c r="B74" s="15"/>
      <c r="C74" s="15"/>
    </row>
    <row r="75" spans="2:3" ht="19.5">
      <c r="B75" s="15"/>
      <c r="C75" s="15"/>
    </row>
    <row r="76" spans="2:3" ht="19.5">
      <c r="B76" s="15"/>
      <c r="C76" s="15"/>
    </row>
    <row r="77" spans="2:3" ht="19.5">
      <c r="B77" s="15"/>
      <c r="C77" s="15"/>
    </row>
    <row r="78" spans="2:3" ht="19.5">
      <c r="B78" s="15"/>
      <c r="C78" s="15"/>
    </row>
    <row r="79" spans="2:3" ht="19.5">
      <c r="B79" s="15"/>
      <c r="C79" s="15"/>
    </row>
    <row r="80" spans="2:3" ht="19.5">
      <c r="B80" s="15"/>
      <c r="C80" s="15"/>
    </row>
    <row r="81" spans="2:3" ht="19.5">
      <c r="B81" s="15"/>
      <c r="C81" s="15"/>
    </row>
    <row r="82" spans="2:3" ht="19.5">
      <c r="B82" s="15"/>
      <c r="C82" s="15"/>
    </row>
    <row r="83" spans="2:3" ht="19.5">
      <c r="B83" s="15"/>
      <c r="C83" s="15"/>
    </row>
    <row r="84" spans="2:3" ht="19.5">
      <c r="B84" s="15"/>
      <c r="C84" s="15"/>
    </row>
    <row r="98" spans="2:2">
      <c r="B98" s="51"/>
    </row>
    <row r="99" spans="2:2">
      <c r="B99" s="51"/>
    </row>
    <row r="100" spans="2:2">
      <c r="B100" s="51"/>
    </row>
    <row r="101" spans="2:2">
      <c r="B101" s="51"/>
    </row>
    <row r="102" spans="2:2">
      <c r="B102" s="51"/>
    </row>
    <row r="103" spans="2:2">
      <c r="B103" s="51"/>
    </row>
    <row r="104" spans="2:2">
      <c r="B104" s="51"/>
    </row>
    <row r="105" spans="2:2">
      <c r="B105" s="51"/>
    </row>
    <row r="106" spans="2:2">
      <c r="B106" s="51"/>
    </row>
    <row r="107" spans="2:2">
      <c r="B107" s="51"/>
    </row>
    <row r="108" spans="2:2">
      <c r="B108" s="51"/>
    </row>
    <row r="109" spans="2:2">
      <c r="B109" s="51"/>
    </row>
    <row r="110" spans="2:2">
      <c r="B110" s="51"/>
    </row>
    <row r="111" spans="2:2">
      <c r="B111" s="51"/>
    </row>
    <row r="112" spans="2:2">
      <c r="B112" s="51"/>
    </row>
    <row r="113" spans="2:2">
      <c r="B113" s="51"/>
    </row>
    <row r="114" spans="2:2">
      <c r="B114" s="51"/>
    </row>
    <row r="115" spans="2:2">
      <c r="B115" s="51"/>
    </row>
    <row r="116" spans="2:2">
      <c r="B116" s="51"/>
    </row>
    <row r="117" spans="2:2">
      <c r="B117" s="51"/>
    </row>
    <row r="118" spans="2:2">
      <c r="B118" s="51"/>
    </row>
    <row r="119" spans="2:2">
      <c r="B119" s="51"/>
    </row>
    <row r="120" spans="2:2">
      <c r="B120" s="51"/>
    </row>
    <row r="121" spans="2:2">
      <c r="B121" s="51"/>
    </row>
    <row r="122" spans="2:2">
      <c r="B122" s="51"/>
    </row>
    <row r="123" spans="2:2">
      <c r="B123" s="51"/>
    </row>
    <row r="124" spans="2:2">
      <c r="B124" s="51"/>
    </row>
    <row r="125" spans="2:2">
      <c r="B125" s="51"/>
    </row>
    <row r="126" spans="2:2">
      <c r="B126" s="51"/>
    </row>
    <row r="127" spans="2:2">
      <c r="B127" s="51"/>
    </row>
    <row r="128" spans="2:2">
      <c r="B128" s="51"/>
    </row>
    <row r="129" spans="2:2">
      <c r="B129" s="51"/>
    </row>
    <row r="130" spans="2:2">
      <c r="B130" s="51"/>
    </row>
    <row r="131" spans="2:2">
      <c r="B131" s="51"/>
    </row>
    <row r="132" spans="2:2">
      <c r="B132" s="51"/>
    </row>
    <row r="133" spans="2:2">
      <c r="B133" s="51"/>
    </row>
    <row r="134" spans="2:2">
      <c r="B134" s="51"/>
    </row>
    <row r="135" spans="2:2">
      <c r="B135" s="51"/>
    </row>
    <row r="136" spans="2:2">
      <c r="B136" s="51"/>
    </row>
    <row r="137" spans="2:2">
      <c r="B137" s="51"/>
    </row>
    <row r="138" spans="2:2">
      <c r="B138" s="51"/>
    </row>
    <row r="139" spans="2:2">
      <c r="B139" s="51"/>
    </row>
    <row r="140" spans="2:2">
      <c r="B140" s="51"/>
    </row>
    <row r="141" spans="2:2">
      <c r="B141" s="51"/>
    </row>
    <row r="142" spans="2:2">
      <c r="B142" s="51"/>
    </row>
    <row r="143" spans="2:2">
      <c r="B143" s="51"/>
    </row>
    <row r="144" spans="2:2">
      <c r="B144" s="51"/>
    </row>
    <row r="145" spans="2:2">
      <c r="B145" s="51"/>
    </row>
    <row r="146" spans="2:2">
      <c r="B146" s="51"/>
    </row>
    <row r="147" spans="2:2">
      <c r="B147" s="51"/>
    </row>
    <row r="148" spans="2:2">
      <c r="B148" s="51"/>
    </row>
    <row r="149" spans="2:2">
      <c r="B149" s="51"/>
    </row>
    <row r="150" spans="2:2">
      <c r="B150" s="51"/>
    </row>
    <row r="151" spans="2:2">
      <c r="B151" s="51"/>
    </row>
    <row r="152" spans="2:2">
      <c r="B152" s="51"/>
    </row>
    <row r="153" spans="2:2">
      <c r="B153" s="51"/>
    </row>
    <row r="154" spans="2:2">
      <c r="B154" s="51"/>
    </row>
    <row r="155" spans="2:2">
      <c r="B155" s="51"/>
    </row>
    <row r="156" spans="2:2">
      <c r="B156" s="51"/>
    </row>
    <row r="157" spans="2:2">
      <c r="B157" s="51"/>
    </row>
    <row r="158" spans="2:2">
      <c r="B158" s="51"/>
    </row>
    <row r="159" spans="2:2">
      <c r="B159" s="51"/>
    </row>
    <row r="160" spans="2:2">
      <c r="B160" s="51"/>
    </row>
    <row r="161" spans="2:2">
      <c r="B161" s="51"/>
    </row>
    <row r="162" spans="2:2">
      <c r="B162" s="51"/>
    </row>
    <row r="163" spans="2:2">
      <c r="B163" s="51"/>
    </row>
    <row r="164" spans="2:2">
      <c r="B164" s="51"/>
    </row>
    <row r="165" spans="2:2">
      <c r="B165" s="51"/>
    </row>
    <row r="166" spans="2:2">
      <c r="B166" s="51"/>
    </row>
    <row r="167" spans="2:2">
      <c r="B167" s="51"/>
    </row>
    <row r="168" spans="2:2">
      <c r="B168" s="51"/>
    </row>
    <row r="169" spans="2:2">
      <c r="B169" s="51"/>
    </row>
    <row r="170" spans="2:2">
      <c r="B170" s="51"/>
    </row>
    <row r="171" spans="2:2">
      <c r="B171" s="51"/>
    </row>
    <row r="172" spans="2:2">
      <c r="B172" s="51"/>
    </row>
    <row r="173" spans="2:2">
      <c r="B173" s="51"/>
    </row>
    <row r="174" spans="2:2">
      <c r="B174" s="51"/>
    </row>
    <row r="175" spans="2:2">
      <c r="B175" s="51"/>
    </row>
    <row r="176" spans="2:2">
      <c r="B176" s="51"/>
    </row>
    <row r="177" spans="2:2">
      <c r="B177" s="51"/>
    </row>
    <row r="178" spans="2:2">
      <c r="B178" s="51"/>
    </row>
    <row r="179" spans="2:2">
      <c r="B179" s="51"/>
    </row>
    <row r="180" spans="2:2">
      <c r="B180" s="51"/>
    </row>
    <row r="181" spans="2:2">
      <c r="B181" s="51"/>
    </row>
    <row r="182" spans="2:2">
      <c r="B182" s="51"/>
    </row>
    <row r="183" spans="2:2">
      <c r="B183" s="51"/>
    </row>
    <row r="184" spans="2:2">
      <c r="B184" s="51"/>
    </row>
    <row r="185" spans="2:2">
      <c r="B185" s="51"/>
    </row>
    <row r="186" spans="2:2">
      <c r="B186" s="51"/>
    </row>
    <row r="187" spans="2:2">
      <c r="B187" s="51"/>
    </row>
    <row r="188" spans="2:2">
      <c r="B188" s="51"/>
    </row>
    <row r="189" spans="2:2">
      <c r="B189" s="51"/>
    </row>
    <row r="190" spans="2:2">
      <c r="B190" s="51"/>
    </row>
    <row r="191" spans="2:2">
      <c r="B191" s="51"/>
    </row>
    <row r="192" spans="2:2">
      <c r="B192" s="51"/>
    </row>
    <row r="193" spans="2:2">
      <c r="B193" s="51"/>
    </row>
    <row r="194" spans="2:2">
      <c r="B194" s="51"/>
    </row>
    <row r="195" spans="2:2">
      <c r="B195" s="51"/>
    </row>
    <row r="196" spans="2:2">
      <c r="B196" s="51"/>
    </row>
    <row r="197" spans="2:2">
      <c r="B197" s="51"/>
    </row>
    <row r="198" spans="2:2">
      <c r="B198" s="51"/>
    </row>
    <row r="199" spans="2:2">
      <c r="B199" s="51"/>
    </row>
    <row r="200" spans="2:2">
      <c r="B200" s="51"/>
    </row>
    <row r="201" spans="2:2">
      <c r="B201" s="51"/>
    </row>
    <row r="202" spans="2:2">
      <c r="B202" s="51"/>
    </row>
    <row r="203" spans="2:2">
      <c r="B203" s="51"/>
    </row>
    <row r="204" spans="2:2">
      <c r="B204" s="51"/>
    </row>
    <row r="205" spans="2:2">
      <c r="B205" s="51"/>
    </row>
    <row r="206" spans="2:2">
      <c r="B206" s="51"/>
    </row>
    <row r="207" spans="2:2">
      <c r="B207" s="51"/>
    </row>
    <row r="208" spans="2:2">
      <c r="B208" s="51"/>
    </row>
    <row r="209" spans="2:2">
      <c r="B209" s="51"/>
    </row>
    <row r="210" spans="2:2">
      <c r="B210" s="51"/>
    </row>
    <row r="211" spans="2:2">
      <c r="B211" s="51"/>
    </row>
    <row r="212" spans="2:2">
      <c r="B212" s="51"/>
    </row>
    <row r="213" spans="2:2">
      <c r="B213" s="51"/>
    </row>
    <row r="214" spans="2:2">
      <c r="B214" s="51"/>
    </row>
    <row r="215" spans="2:2">
      <c r="B215" s="51"/>
    </row>
    <row r="216" spans="2:2">
      <c r="B216" s="51"/>
    </row>
    <row r="217" spans="2:2">
      <c r="B217" s="51"/>
    </row>
    <row r="218" spans="2:2">
      <c r="B218" s="51"/>
    </row>
    <row r="219" spans="2:2">
      <c r="B219" s="51"/>
    </row>
    <row r="220" spans="2:2">
      <c r="B220" s="51"/>
    </row>
    <row r="221" spans="2:2">
      <c r="B221" s="51"/>
    </row>
    <row r="222" spans="2:2">
      <c r="B222" s="51"/>
    </row>
    <row r="223" spans="2:2">
      <c r="B223" s="51"/>
    </row>
    <row r="224" spans="2:2">
      <c r="B224" s="51"/>
    </row>
    <row r="225" spans="2:2">
      <c r="B225" s="51"/>
    </row>
    <row r="226" spans="2:2">
      <c r="B226" s="51"/>
    </row>
    <row r="227" spans="2:2">
      <c r="B227" s="51"/>
    </row>
    <row r="228" spans="2:2">
      <c r="B228" s="51"/>
    </row>
    <row r="229" spans="2:2">
      <c r="B229" s="51"/>
    </row>
    <row r="230" spans="2:2">
      <c r="B230" s="51"/>
    </row>
    <row r="231" spans="2:2">
      <c r="B231" s="51"/>
    </row>
    <row r="232" spans="2:2">
      <c r="B232" s="51"/>
    </row>
    <row r="233" spans="2:2">
      <c r="B233" s="51"/>
    </row>
    <row r="234" spans="2:2">
      <c r="B234" s="51"/>
    </row>
    <row r="235" spans="2:2">
      <c r="B235" s="51"/>
    </row>
    <row r="236" spans="2:2">
      <c r="B236" s="51"/>
    </row>
    <row r="237" spans="2:2">
      <c r="B237" s="51"/>
    </row>
    <row r="238" spans="2:2">
      <c r="B238" s="51"/>
    </row>
    <row r="239" spans="2:2">
      <c r="B239" s="51"/>
    </row>
    <row r="240" spans="2:2">
      <c r="B240" s="51"/>
    </row>
    <row r="241" spans="2:2">
      <c r="B241" s="51"/>
    </row>
    <row r="242" spans="2:2">
      <c r="B242" s="51"/>
    </row>
    <row r="243" spans="2:2">
      <c r="B243" s="51"/>
    </row>
    <row r="244" spans="2:2">
      <c r="B244" s="51"/>
    </row>
    <row r="245" spans="2:2">
      <c r="B245" s="51"/>
    </row>
    <row r="246" spans="2:2">
      <c r="B246" s="51"/>
    </row>
    <row r="247" spans="2:2">
      <c r="B247" s="51"/>
    </row>
    <row r="248" spans="2:2">
      <c r="B248" s="51"/>
    </row>
    <row r="249" spans="2:2">
      <c r="B249" s="51"/>
    </row>
    <row r="250" spans="2:2">
      <c r="B250" s="51"/>
    </row>
    <row r="251" spans="2:2">
      <c r="B251" s="51"/>
    </row>
    <row r="252" spans="2:2">
      <c r="B252" s="51"/>
    </row>
    <row r="253" spans="2:2">
      <c r="B253" s="51"/>
    </row>
    <row r="254" spans="2:2">
      <c r="B254" s="51"/>
    </row>
    <row r="255" spans="2:2">
      <c r="B255" s="51"/>
    </row>
    <row r="256" spans="2:2">
      <c r="B256" s="51"/>
    </row>
    <row r="257" spans="2:2">
      <c r="B257" s="51"/>
    </row>
    <row r="258" spans="2:2">
      <c r="B258" s="51"/>
    </row>
    <row r="259" spans="2:2">
      <c r="B259" s="51"/>
    </row>
    <row r="260" spans="2:2">
      <c r="B260" s="51"/>
    </row>
    <row r="261" spans="2:2">
      <c r="B261" s="51"/>
    </row>
    <row r="262" spans="2:2">
      <c r="B262" s="51"/>
    </row>
    <row r="263" spans="2:2">
      <c r="B263" s="51"/>
    </row>
    <row r="264" spans="2:2">
      <c r="B264" s="51"/>
    </row>
    <row r="265" spans="2:2">
      <c r="B265" s="51"/>
    </row>
    <row r="266" spans="2:2">
      <c r="B266" s="51"/>
    </row>
    <row r="267" spans="2:2">
      <c r="B267" s="51"/>
    </row>
    <row r="268" spans="2:2">
      <c r="B268" s="51"/>
    </row>
    <row r="269" spans="2:2">
      <c r="B269" s="51"/>
    </row>
    <row r="270" spans="2:2">
      <c r="B270" s="51"/>
    </row>
    <row r="271" spans="2:2">
      <c r="B271" s="51"/>
    </row>
    <row r="272" spans="2:2">
      <c r="B272" s="51"/>
    </row>
    <row r="273" spans="2:2">
      <c r="B273" s="51"/>
    </row>
    <row r="274" spans="2:2">
      <c r="B274" s="51"/>
    </row>
    <row r="275" spans="2:2">
      <c r="B275" s="51"/>
    </row>
    <row r="276" spans="2:2">
      <c r="B276" s="51"/>
    </row>
    <row r="277" spans="2:2">
      <c r="B277" s="51"/>
    </row>
    <row r="278" spans="2:2">
      <c r="B278" s="51"/>
    </row>
    <row r="279" spans="2:2">
      <c r="B279" s="51"/>
    </row>
    <row r="280" spans="2:2">
      <c r="B280" s="51"/>
    </row>
    <row r="281" spans="2:2">
      <c r="B281" s="51"/>
    </row>
    <row r="282" spans="2:2">
      <c r="B282" s="51"/>
    </row>
    <row r="283" spans="2:2">
      <c r="B283" s="51"/>
    </row>
    <row r="284" spans="2:2">
      <c r="B284" s="51"/>
    </row>
    <row r="285" spans="2:2">
      <c r="B285" s="51"/>
    </row>
    <row r="286" spans="2:2">
      <c r="B286" s="51"/>
    </row>
    <row r="287" spans="2:2">
      <c r="B287" s="51"/>
    </row>
    <row r="288" spans="2:2">
      <c r="B288" s="51"/>
    </row>
    <row r="289" spans="2:2">
      <c r="B289" s="51"/>
    </row>
    <row r="290" spans="2:2">
      <c r="B290" s="51"/>
    </row>
    <row r="291" spans="2:2">
      <c r="B291" s="51"/>
    </row>
    <row r="292" spans="2:2">
      <c r="B292" s="51"/>
    </row>
    <row r="293" spans="2:2">
      <c r="B293" s="51"/>
    </row>
    <row r="294" spans="2:2">
      <c r="B294" s="51"/>
    </row>
    <row r="295" spans="2:2">
      <c r="B295" s="51"/>
    </row>
    <row r="296" spans="2:2">
      <c r="B296" s="51"/>
    </row>
    <row r="297" spans="2:2">
      <c r="B297" s="51"/>
    </row>
    <row r="298" spans="2:2">
      <c r="B298" s="51"/>
    </row>
    <row r="299" spans="2:2">
      <c r="B299" s="51"/>
    </row>
    <row r="300" spans="2:2">
      <c r="B300" s="51"/>
    </row>
    <row r="301" spans="2:2">
      <c r="B301" s="51"/>
    </row>
    <row r="302" spans="2:2">
      <c r="B302" s="51"/>
    </row>
    <row r="303" spans="2:2">
      <c r="B303" s="51"/>
    </row>
    <row r="304" spans="2:2">
      <c r="B304" s="51"/>
    </row>
    <row r="305" spans="2:2">
      <c r="B305" s="51"/>
    </row>
    <row r="306" spans="2:2">
      <c r="B306" s="51"/>
    </row>
    <row r="307" spans="2:2">
      <c r="B307" s="51"/>
    </row>
    <row r="308" spans="2:2">
      <c r="B308" s="51"/>
    </row>
    <row r="309" spans="2:2">
      <c r="B309" s="51"/>
    </row>
    <row r="310" spans="2:2">
      <c r="B310" s="51"/>
    </row>
    <row r="311" spans="2:2">
      <c r="B311" s="51"/>
    </row>
    <row r="312" spans="2:2">
      <c r="B312" s="51"/>
    </row>
    <row r="313" spans="2:2">
      <c r="B313" s="51"/>
    </row>
    <row r="314" spans="2:2">
      <c r="B314" s="51"/>
    </row>
    <row r="315" spans="2:2">
      <c r="B315" s="51"/>
    </row>
    <row r="316" spans="2:2">
      <c r="B316" s="51"/>
    </row>
    <row r="317" spans="2:2">
      <c r="B317" s="51"/>
    </row>
    <row r="318" spans="2:2">
      <c r="B318" s="51"/>
    </row>
    <row r="319" spans="2:2">
      <c r="B319" s="51"/>
    </row>
    <row r="320" spans="2:2">
      <c r="B320" s="51"/>
    </row>
    <row r="321" spans="2:2">
      <c r="B321" s="51"/>
    </row>
    <row r="322" spans="2:2">
      <c r="B322" s="51"/>
    </row>
    <row r="323" spans="2:2">
      <c r="B323" s="51"/>
    </row>
    <row r="324" spans="2:2">
      <c r="B324" s="51"/>
    </row>
    <row r="325" spans="2:2">
      <c r="B325" s="51"/>
    </row>
    <row r="326" spans="2:2">
      <c r="B326" s="51"/>
    </row>
    <row r="327" spans="2:2">
      <c r="B327" s="51"/>
    </row>
    <row r="328" spans="2:2">
      <c r="B328" s="51"/>
    </row>
    <row r="329" spans="2:2">
      <c r="B329" s="51"/>
    </row>
    <row r="330" spans="2:2">
      <c r="B330" s="51"/>
    </row>
    <row r="331" spans="2:2">
      <c r="B331" s="51"/>
    </row>
    <row r="332" spans="2:2">
      <c r="B332" s="51"/>
    </row>
    <row r="333" spans="2:2">
      <c r="B333" s="51"/>
    </row>
    <row r="334" spans="2:2">
      <c r="B334" s="51"/>
    </row>
    <row r="335" spans="2:2">
      <c r="B335" s="51"/>
    </row>
    <row r="336" spans="2:2">
      <c r="B336" s="51"/>
    </row>
    <row r="337" spans="2:2">
      <c r="B337" s="51"/>
    </row>
    <row r="338" spans="2:2">
      <c r="B338" s="51"/>
    </row>
    <row r="339" spans="2:2">
      <c r="B339" s="51"/>
    </row>
    <row r="340" spans="2:2">
      <c r="B340" s="51"/>
    </row>
    <row r="341" spans="2:2">
      <c r="B341" s="51"/>
    </row>
    <row r="342" spans="2:2">
      <c r="B342" s="51"/>
    </row>
    <row r="343" spans="2:2">
      <c r="B343" s="51"/>
    </row>
    <row r="344" spans="2:2">
      <c r="B344" s="51"/>
    </row>
    <row r="345" spans="2:2">
      <c r="B345" s="51"/>
    </row>
    <row r="346" spans="2:2">
      <c r="B346" s="51"/>
    </row>
    <row r="347" spans="2:2">
      <c r="B347" s="51"/>
    </row>
    <row r="348" spans="2:2">
      <c r="B348" s="51"/>
    </row>
    <row r="349" spans="2:2">
      <c r="B349" s="51"/>
    </row>
    <row r="350" spans="2:2">
      <c r="B350" s="51"/>
    </row>
    <row r="351" spans="2:2">
      <c r="B351" s="51"/>
    </row>
    <row r="352" spans="2:2">
      <c r="B352" s="51"/>
    </row>
    <row r="353" spans="2:2">
      <c r="B353" s="51"/>
    </row>
    <row r="354" spans="2:2">
      <c r="B354" s="51"/>
    </row>
    <row r="355" spans="2:2">
      <c r="B355" s="51"/>
    </row>
    <row r="356" spans="2:2">
      <c r="B356" s="51"/>
    </row>
    <row r="357" spans="2:2">
      <c r="B357" s="51"/>
    </row>
    <row r="358" spans="2:2">
      <c r="B358" s="51"/>
    </row>
    <row r="359" spans="2:2">
      <c r="B359" s="51"/>
    </row>
    <row r="360" spans="2:2">
      <c r="B360" s="51"/>
    </row>
    <row r="361" spans="2:2">
      <c r="B361" s="51"/>
    </row>
    <row r="362" spans="2:2">
      <c r="B362" s="51"/>
    </row>
    <row r="363" spans="2:2">
      <c r="B363" s="51"/>
    </row>
    <row r="364" spans="2:2">
      <c r="B364" s="51"/>
    </row>
    <row r="365" spans="2:2">
      <c r="B365" s="51"/>
    </row>
    <row r="366" spans="2:2">
      <c r="B366" s="51"/>
    </row>
    <row r="367" spans="2:2">
      <c r="B367" s="51"/>
    </row>
    <row r="368" spans="2:2">
      <c r="B368" s="51"/>
    </row>
    <row r="369" spans="2:2">
      <c r="B369" s="51"/>
    </row>
    <row r="370" spans="2:2">
      <c r="B370" s="51"/>
    </row>
    <row r="371" spans="2:2">
      <c r="B371" s="51"/>
    </row>
    <row r="372" spans="2:2">
      <c r="B372" s="51"/>
    </row>
    <row r="373" spans="2:2">
      <c r="B373" s="51"/>
    </row>
    <row r="374" spans="2:2">
      <c r="B374" s="51"/>
    </row>
    <row r="375" spans="2:2">
      <c r="B375" s="51"/>
    </row>
    <row r="376" spans="2:2">
      <c r="B376" s="51"/>
    </row>
    <row r="377" spans="2:2">
      <c r="B377" s="51"/>
    </row>
    <row r="378" spans="2:2">
      <c r="B378" s="51"/>
    </row>
    <row r="379" spans="2:2">
      <c r="B379" s="51"/>
    </row>
    <row r="380" spans="2:2">
      <c r="B380" s="51"/>
    </row>
    <row r="381" spans="2:2">
      <c r="B381" s="51"/>
    </row>
    <row r="382" spans="2:2">
      <c r="B382" s="51"/>
    </row>
    <row r="383" spans="2:2">
      <c r="B383" s="51"/>
    </row>
    <row r="384" spans="2:2">
      <c r="B384" s="51"/>
    </row>
    <row r="385" spans="2:2">
      <c r="B385" s="51"/>
    </row>
    <row r="386" spans="2:2">
      <c r="B386" s="51"/>
    </row>
    <row r="387" spans="2:2">
      <c r="B387" s="51"/>
    </row>
    <row r="388" spans="2:2">
      <c r="B388" s="51"/>
    </row>
    <row r="389" spans="2:2">
      <c r="B389" s="51"/>
    </row>
    <row r="390" spans="2:2">
      <c r="B390" s="51"/>
    </row>
    <row r="391" spans="2:2">
      <c r="B391" s="51"/>
    </row>
    <row r="392" spans="2:2">
      <c r="B392" s="51"/>
    </row>
    <row r="393" spans="2:2">
      <c r="B393" s="51"/>
    </row>
    <row r="394" spans="2:2">
      <c r="B394" s="51"/>
    </row>
    <row r="395" spans="2:2">
      <c r="B395" s="51"/>
    </row>
    <row r="396" spans="2:2">
      <c r="B396" s="51"/>
    </row>
    <row r="397" spans="2:2">
      <c r="B397" s="51"/>
    </row>
    <row r="398" spans="2:2">
      <c r="B398" s="51"/>
    </row>
    <row r="399" spans="2:2">
      <c r="B399" s="51"/>
    </row>
    <row r="400" spans="2:2">
      <c r="B400" s="51"/>
    </row>
    <row r="401" spans="2:2">
      <c r="B401" s="51" t="s">
        <v>698</v>
      </c>
    </row>
    <row r="402" spans="2:2">
      <c r="B402" s="51"/>
    </row>
    <row r="403" spans="2:2">
      <c r="B403" s="51" t="s">
        <v>699</v>
      </c>
    </row>
    <row r="404" spans="2:2">
      <c r="B404" s="51"/>
    </row>
    <row r="405" spans="2:2">
      <c r="B405" s="51"/>
    </row>
    <row r="406" spans="2:2">
      <c r="B406" s="51"/>
    </row>
    <row r="407" spans="2:2">
      <c r="B407" s="51"/>
    </row>
    <row r="408" spans="2:2">
      <c r="B408" s="51"/>
    </row>
    <row r="409" spans="2:2">
      <c r="B409" s="51"/>
    </row>
    <row r="410" spans="2:2">
      <c r="B410" s="51"/>
    </row>
    <row r="411" spans="2:2">
      <c r="B411" s="51"/>
    </row>
    <row r="412" spans="2:2">
      <c r="B412" s="51"/>
    </row>
    <row r="413" spans="2:2">
      <c r="B413" s="51"/>
    </row>
    <row r="414" spans="2:2">
      <c r="B414" s="51"/>
    </row>
    <row r="415" spans="2:2">
      <c r="B415" s="51"/>
    </row>
    <row r="416" spans="2:2">
      <c r="B416" s="51"/>
    </row>
    <row r="417" spans="2:2">
      <c r="B417" s="51"/>
    </row>
    <row r="418" spans="2:2">
      <c r="B418" s="51"/>
    </row>
    <row r="419" spans="2:2">
      <c r="B419" s="51"/>
    </row>
    <row r="420" spans="2:2">
      <c r="B420" s="51"/>
    </row>
    <row r="421" spans="2:2">
      <c r="B421" s="51"/>
    </row>
    <row r="422" spans="2:2">
      <c r="B422" s="51"/>
    </row>
    <row r="423" spans="2:2">
      <c r="B423" s="51"/>
    </row>
    <row r="424" spans="2:2">
      <c r="B424" s="51"/>
    </row>
    <row r="425" spans="2:2">
      <c r="B425" s="51"/>
    </row>
    <row r="426" spans="2:2">
      <c r="B426" s="51"/>
    </row>
    <row r="427" spans="2:2">
      <c r="B427" s="51"/>
    </row>
    <row r="428" spans="2:2">
      <c r="B428" s="51"/>
    </row>
    <row r="429" spans="2:2">
      <c r="B429" s="51"/>
    </row>
    <row r="430" spans="2:2">
      <c r="B430" s="51"/>
    </row>
    <row r="431" spans="2:2">
      <c r="B431" s="51"/>
    </row>
    <row r="432" spans="2:2">
      <c r="B432" s="51"/>
    </row>
    <row r="433" spans="2:2">
      <c r="B433" s="51"/>
    </row>
    <row r="434" spans="2:2">
      <c r="B434" s="51"/>
    </row>
    <row r="435" spans="2:2">
      <c r="B435" s="51"/>
    </row>
    <row r="436" spans="2:2">
      <c r="B436" s="51"/>
    </row>
    <row r="437" spans="2:2">
      <c r="B437" s="51"/>
    </row>
    <row r="438" spans="2:2">
      <c r="B438" s="51"/>
    </row>
    <row r="439" spans="2:2">
      <c r="B439" s="51"/>
    </row>
    <row r="440" spans="2:2">
      <c r="B440" s="51"/>
    </row>
    <row r="441" spans="2:2">
      <c r="B441" s="51"/>
    </row>
    <row r="442" spans="2:2">
      <c r="B442" s="51"/>
    </row>
    <row r="443" spans="2:2">
      <c r="B443" s="51"/>
    </row>
    <row r="444" spans="2:2">
      <c r="B444" s="51"/>
    </row>
    <row r="445" spans="2:2">
      <c r="B445" s="51"/>
    </row>
    <row r="446" spans="2:2">
      <c r="B446" s="51"/>
    </row>
    <row r="447" spans="2:2">
      <c r="B447" s="51"/>
    </row>
    <row r="448" spans="2:2">
      <c r="B448" s="51"/>
    </row>
    <row r="449" spans="2:2">
      <c r="B449" s="51"/>
    </row>
    <row r="450" spans="2:2">
      <c r="B450" s="51"/>
    </row>
    <row r="451" spans="2:2">
      <c r="B451" s="51"/>
    </row>
    <row r="452" spans="2:2">
      <c r="B452" s="51"/>
    </row>
    <row r="453" spans="2:2">
      <c r="B453" s="51"/>
    </row>
    <row r="454" spans="2:2">
      <c r="B454" s="51"/>
    </row>
    <row r="455" spans="2:2">
      <c r="B455" s="51"/>
    </row>
    <row r="456" spans="2:2">
      <c r="B456" s="51"/>
    </row>
    <row r="457" spans="2:2">
      <c r="B457" s="51"/>
    </row>
    <row r="458" spans="2:2">
      <c r="B458" s="51"/>
    </row>
    <row r="459" spans="2:2">
      <c r="B459" s="51"/>
    </row>
    <row r="460" spans="2:2">
      <c r="B460" s="51"/>
    </row>
    <row r="461" spans="2:2">
      <c r="B461" s="51"/>
    </row>
    <row r="462" spans="2:2">
      <c r="B462" s="51"/>
    </row>
    <row r="463" spans="2:2">
      <c r="B463" s="51"/>
    </row>
    <row r="464" spans="2:2">
      <c r="B464" s="51"/>
    </row>
    <row r="465" spans="2:2">
      <c r="B465" s="51"/>
    </row>
    <row r="466" spans="2:2">
      <c r="B466" s="51"/>
    </row>
    <row r="467" spans="2:2">
      <c r="B467" s="51"/>
    </row>
    <row r="468" spans="2:2">
      <c r="B468" s="51"/>
    </row>
    <row r="469" spans="2:2">
      <c r="B469" s="51"/>
    </row>
    <row r="470" spans="2:2">
      <c r="B470" s="51"/>
    </row>
    <row r="471" spans="2:2">
      <c r="B471" s="51"/>
    </row>
    <row r="472" spans="2:2">
      <c r="B472" s="51"/>
    </row>
    <row r="473" spans="2:2">
      <c r="B473" s="51"/>
    </row>
    <row r="474" spans="2:2">
      <c r="B474" s="51"/>
    </row>
    <row r="475" spans="2:2">
      <c r="B475" s="51"/>
    </row>
    <row r="476" spans="2:2">
      <c r="B476" s="51"/>
    </row>
    <row r="477" spans="2:2">
      <c r="B477" s="51"/>
    </row>
    <row r="478" spans="2:2">
      <c r="B478" s="51"/>
    </row>
    <row r="479" spans="2:2">
      <c r="B479" s="51"/>
    </row>
    <row r="480" spans="2:2">
      <c r="B480" s="51"/>
    </row>
    <row r="481" spans="2:2">
      <c r="B481" s="51"/>
    </row>
    <row r="482" spans="2:2">
      <c r="B482" s="51"/>
    </row>
    <row r="483" spans="2:2">
      <c r="B483" s="51"/>
    </row>
    <row r="484" spans="2:2">
      <c r="B484" s="51"/>
    </row>
    <row r="485" spans="2:2">
      <c r="B485" s="51"/>
    </row>
    <row r="486" spans="2:2">
      <c r="B486" s="51"/>
    </row>
    <row r="487" spans="2:2">
      <c r="B487" s="51"/>
    </row>
    <row r="488" spans="2:2">
      <c r="B488" s="51"/>
    </row>
    <row r="489" spans="2:2">
      <c r="B489" s="51"/>
    </row>
    <row r="490" spans="2:2">
      <c r="B490" s="51"/>
    </row>
    <row r="491" spans="2:2">
      <c r="B491" s="51"/>
    </row>
    <row r="492" spans="2:2">
      <c r="B492" s="51"/>
    </row>
    <row r="493" spans="2:2">
      <c r="B493" s="51"/>
    </row>
    <row r="494" spans="2:2">
      <c r="B494" s="51"/>
    </row>
    <row r="495" spans="2:2">
      <c r="B495" s="51"/>
    </row>
    <row r="496" spans="2:2">
      <c r="B496" s="51"/>
    </row>
    <row r="497" spans="2:2">
      <c r="B497" s="51"/>
    </row>
    <row r="498" spans="2:2">
      <c r="B498" s="51"/>
    </row>
    <row r="499" spans="2:2">
      <c r="B499" s="51"/>
    </row>
    <row r="500" spans="2:2">
      <c r="B500" s="51"/>
    </row>
    <row r="501" spans="2:2">
      <c r="B501" s="51"/>
    </row>
    <row r="502" spans="2:2">
      <c r="B502" s="51"/>
    </row>
    <row r="503" spans="2:2">
      <c r="B503" s="51"/>
    </row>
    <row r="504" spans="2:2">
      <c r="B504" s="51"/>
    </row>
    <row r="505" spans="2:2">
      <c r="B505" s="51"/>
    </row>
    <row r="506" spans="2:2">
      <c r="B506" s="51"/>
    </row>
    <row r="507" spans="2:2">
      <c r="B507" s="51"/>
    </row>
    <row r="508" spans="2:2">
      <c r="B508" s="51"/>
    </row>
    <row r="509" spans="2:2">
      <c r="B509" s="51"/>
    </row>
    <row r="510" spans="2:2">
      <c r="B510" s="51"/>
    </row>
    <row r="511" spans="2:2">
      <c r="B511" s="51"/>
    </row>
    <row r="512" spans="2:2">
      <c r="B512" s="51"/>
    </row>
    <row r="513" spans="2:2">
      <c r="B513" s="51"/>
    </row>
    <row r="514" spans="2:2">
      <c r="B514" s="51"/>
    </row>
    <row r="515" spans="2:2">
      <c r="B515" s="51"/>
    </row>
    <row r="516" spans="2:2">
      <c r="B516" s="51"/>
    </row>
    <row r="517" spans="2:2">
      <c r="B517" s="51"/>
    </row>
    <row r="518" spans="2:2">
      <c r="B518" s="51"/>
    </row>
    <row r="519" spans="2:2">
      <c r="B519" s="51"/>
    </row>
    <row r="520" spans="2:2">
      <c r="B520" s="51"/>
    </row>
    <row r="521" spans="2:2">
      <c r="B521" s="51"/>
    </row>
    <row r="522" spans="2:2">
      <c r="B522" s="51"/>
    </row>
    <row r="523" spans="2:2">
      <c r="B523" s="51"/>
    </row>
    <row r="524" spans="2:2">
      <c r="B524" s="51"/>
    </row>
    <row r="525" spans="2:2">
      <c r="B525" s="51"/>
    </row>
    <row r="526" spans="2:2">
      <c r="B526" s="51"/>
    </row>
    <row r="527" spans="2:2">
      <c r="B527" s="51"/>
    </row>
    <row r="528" spans="2:2">
      <c r="B528" s="51"/>
    </row>
    <row r="529" spans="2:2">
      <c r="B529" s="51"/>
    </row>
    <row r="530" spans="2:2">
      <c r="B530" s="51"/>
    </row>
    <row r="531" spans="2:2">
      <c r="B531" s="51"/>
    </row>
    <row r="532" spans="2:2">
      <c r="B532" s="51"/>
    </row>
    <row r="533" spans="2:2">
      <c r="B533" s="51"/>
    </row>
    <row r="534" spans="2:2">
      <c r="B534" s="51"/>
    </row>
    <row r="535" spans="2:2">
      <c r="B535" s="51"/>
    </row>
    <row r="536" spans="2:2">
      <c r="B536" s="51"/>
    </row>
    <row r="537" spans="2:2">
      <c r="B537" s="51"/>
    </row>
    <row r="538" spans="2:2">
      <c r="B538" s="51"/>
    </row>
    <row r="539" spans="2:2">
      <c r="B539" s="51"/>
    </row>
    <row r="540" spans="2:2">
      <c r="B540" s="51"/>
    </row>
    <row r="541" spans="2:2">
      <c r="B541" s="51"/>
    </row>
    <row r="542" spans="2:2">
      <c r="B542" s="51"/>
    </row>
    <row r="543" spans="2:2">
      <c r="B543" s="51"/>
    </row>
    <row r="544" spans="2:2">
      <c r="B544" s="51"/>
    </row>
    <row r="545" spans="2:2">
      <c r="B545" s="51"/>
    </row>
    <row r="546" spans="2:2">
      <c r="B546" s="51"/>
    </row>
    <row r="547" spans="2:2">
      <c r="B547" s="51"/>
    </row>
    <row r="548" spans="2:2">
      <c r="B548" s="51"/>
    </row>
    <row r="549" spans="2:2">
      <c r="B549" s="51"/>
    </row>
    <row r="550" spans="2:2">
      <c r="B550" s="51"/>
    </row>
    <row r="551" spans="2:2">
      <c r="B551" s="51"/>
    </row>
    <row r="552" spans="2:2">
      <c r="B552" s="51"/>
    </row>
    <row r="553" spans="2:2">
      <c r="B553" s="51"/>
    </row>
    <row r="554" spans="2:2">
      <c r="B554" s="51"/>
    </row>
    <row r="555" spans="2:2">
      <c r="B555" s="51"/>
    </row>
    <row r="556" spans="2:2">
      <c r="B556" s="51"/>
    </row>
    <row r="557" spans="2:2">
      <c r="B557" s="51"/>
    </row>
    <row r="558" spans="2:2">
      <c r="B558" s="51"/>
    </row>
    <row r="559" spans="2:2">
      <c r="B559" s="51"/>
    </row>
    <row r="560" spans="2:2">
      <c r="B560" s="51"/>
    </row>
    <row r="561" spans="2:2">
      <c r="B561" s="51"/>
    </row>
    <row r="562" spans="2:2">
      <c r="B562" s="51"/>
    </row>
    <row r="563" spans="2:2">
      <c r="B563" s="51"/>
    </row>
    <row r="564" spans="2:2">
      <c r="B564" s="51"/>
    </row>
    <row r="565" spans="2:2">
      <c r="B565" s="51"/>
    </row>
    <row r="566" spans="2:2">
      <c r="B566" s="51"/>
    </row>
    <row r="567" spans="2:2">
      <c r="B567" s="51"/>
    </row>
    <row r="568" spans="2:2">
      <c r="B568" s="51"/>
    </row>
    <row r="569" spans="2:2">
      <c r="B569" s="51"/>
    </row>
    <row r="570" spans="2:2">
      <c r="B570" s="51"/>
    </row>
    <row r="571" spans="2:2">
      <c r="B571" s="51"/>
    </row>
    <row r="572" spans="2:2">
      <c r="B572" s="51"/>
    </row>
    <row r="573" spans="2:2">
      <c r="B573" s="51"/>
    </row>
    <row r="574" spans="2:2">
      <c r="B574" s="51"/>
    </row>
    <row r="575" spans="2:2">
      <c r="B575" s="51"/>
    </row>
    <row r="576" spans="2:2">
      <c r="B576" s="51"/>
    </row>
    <row r="577" spans="2:2">
      <c r="B577" s="51"/>
    </row>
    <row r="578" spans="2:2">
      <c r="B578" s="51"/>
    </row>
    <row r="579" spans="2:2">
      <c r="B579" s="51"/>
    </row>
    <row r="580" spans="2:2">
      <c r="B580" s="51"/>
    </row>
    <row r="581" spans="2:2">
      <c r="B581" s="51"/>
    </row>
    <row r="582" spans="2:2">
      <c r="B582" s="51"/>
    </row>
    <row r="583" spans="2:2">
      <c r="B583" s="51"/>
    </row>
    <row r="584" spans="2:2">
      <c r="B584" s="51"/>
    </row>
    <row r="585" spans="2:2">
      <c r="B585" s="51"/>
    </row>
    <row r="586" spans="2:2">
      <c r="B586" s="51"/>
    </row>
    <row r="587" spans="2:2">
      <c r="B587" s="51"/>
    </row>
    <row r="588" spans="2:2">
      <c r="B588" s="51"/>
    </row>
    <row r="589" spans="2:2">
      <c r="B589" s="51"/>
    </row>
    <row r="590" spans="2:2">
      <c r="B590" s="51"/>
    </row>
    <row r="591" spans="2:2">
      <c r="B591" s="51"/>
    </row>
    <row r="592" spans="2:2">
      <c r="B592" s="51"/>
    </row>
    <row r="593" spans="2:2">
      <c r="B593" s="51"/>
    </row>
    <row r="594" spans="2:2">
      <c r="B594" s="51"/>
    </row>
    <row r="595" spans="2:2">
      <c r="B595" s="51"/>
    </row>
    <row r="596" spans="2:2">
      <c r="B596" s="51"/>
    </row>
    <row r="597" spans="2:2">
      <c r="B597" s="51"/>
    </row>
    <row r="598" spans="2:2">
      <c r="B598" s="51"/>
    </row>
    <row r="599" spans="2:2">
      <c r="B599" s="51"/>
    </row>
    <row r="600" spans="2:2">
      <c r="B600" s="51"/>
    </row>
    <row r="601" spans="2:2">
      <c r="B601" s="51"/>
    </row>
    <row r="602" spans="2:2">
      <c r="B602" s="51"/>
    </row>
    <row r="603" spans="2:2">
      <c r="B603" s="51"/>
    </row>
    <row r="604" spans="2:2">
      <c r="B604" s="51"/>
    </row>
    <row r="605" spans="2:2">
      <c r="B605" s="51"/>
    </row>
    <row r="606" spans="2:2">
      <c r="B606" s="51"/>
    </row>
    <row r="607" spans="2:2">
      <c r="B607" s="51"/>
    </row>
    <row r="608" spans="2:2">
      <c r="B608" s="51"/>
    </row>
    <row r="609" spans="2:2">
      <c r="B609" s="51"/>
    </row>
    <row r="610" spans="2:2">
      <c r="B610" s="51"/>
    </row>
    <row r="611" spans="2:2">
      <c r="B611" s="51"/>
    </row>
    <row r="612" spans="2:2">
      <c r="B612" s="51"/>
    </row>
    <row r="613" spans="2:2">
      <c r="B613" s="51"/>
    </row>
    <row r="614" spans="2:2">
      <c r="B614" s="51"/>
    </row>
    <row r="615" spans="2:2">
      <c r="B615" s="51"/>
    </row>
    <row r="616" spans="2:2">
      <c r="B616" s="51"/>
    </row>
    <row r="617" spans="2:2">
      <c r="B617" s="51"/>
    </row>
    <row r="618" spans="2:2">
      <c r="B618" s="51"/>
    </row>
    <row r="619" spans="2:2">
      <c r="B619" s="51"/>
    </row>
    <row r="620" spans="2:2">
      <c r="B620" s="51"/>
    </row>
    <row r="621" spans="2:2">
      <c r="B621" s="51"/>
    </row>
    <row r="622" spans="2:2">
      <c r="B622" s="51"/>
    </row>
    <row r="623" spans="2:2">
      <c r="B623" s="51"/>
    </row>
    <row r="624" spans="2:2">
      <c r="B624" s="51"/>
    </row>
    <row r="625" spans="2:2">
      <c r="B625" s="51"/>
    </row>
    <row r="626" spans="2:2">
      <c r="B626" s="51"/>
    </row>
    <row r="627" spans="2:2">
      <c r="B627" s="51"/>
    </row>
    <row r="628" spans="2:2">
      <c r="B628" s="51"/>
    </row>
    <row r="629" spans="2:2">
      <c r="B629" s="51"/>
    </row>
    <row r="630" spans="2:2">
      <c r="B630" s="51"/>
    </row>
    <row r="631" spans="2:2">
      <c r="B631" s="51"/>
    </row>
    <row r="632" spans="2:2">
      <c r="B632" s="51"/>
    </row>
    <row r="633" spans="2:2">
      <c r="B633" s="51"/>
    </row>
    <row r="634" spans="2:2">
      <c r="B634" s="51"/>
    </row>
    <row r="635" spans="2:2">
      <c r="B635" s="51"/>
    </row>
    <row r="636" spans="2:2">
      <c r="B636" s="51"/>
    </row>
    <row r="637" spans="2:2">
      <c r="B637" s="51"/>
    </row>
    <row r="638" spans="2:2">
      <c r="B638" s="51"/>
    </row>
    <row r="639" spans="2:2">
      <c r="B639" s="51"/>
    </row>
    <row r="640" spans="2:2">
      <c r="B640" s="51"/>
    </row>
    <row r="641" spans="2:2">
      <c r="B641" s="51"/>
    </row>
    <row r="642" spans="2:2">
      <c r="B642" s="51"/>
    </row>
    <row r="643" spans="2:2">
      <c r="B643" s="51"/>
    </row>
    <row r="644" spans="2:2">
      <c r="B644" s="51"/>
    </row>
    <row r="645" spans="2:2">
      <c r="B645" s="51"/>
    </row>
    <row r="646" spans="2:2">
      <c r="B646" s="51"/>
    </row>
    <row r="647" spans="2:2">
      <c r="B647" s="51"/>
    </row>
    <row r="648" spans="2:2">
      <c r="B648" s="51"/>
    </row>
    <row r="649" spans="2:2">
      <c r="B649" s="51"/>
    </row>
    <row r="650" spans="2:2">
      <c r="B650" s="51"/>
    </row>
    <row r="651" spans="2:2">
      <c r="B651" s="51"/>
    </row>
    <row r="652" spans="2:2">
      <c r="B652" s="51"/>
    </row>
    <row r="653" spans="2:2">
      <c r="B653" s="51"/>
    </row>
    <row r="654" spans="2:2">
      <c r="B654" s="51"/>
    </row>
    <row r="655" spans="2:2">
      <c r="B655" s="51"/>
    </row>
    <row r="656" spans="2:2">
      <c r="B656" s="51"/>
    </row>
    <row r="657" spans="2:2">
      <c r="B657" s="51"/>
    </row>
    <row r="658" spans="2:2">
      <c r="B658" s="51"/>
    </row>
    <row r="659" spans="2:2">
      <c r="B659" s="51"/>
    </row>
    <row r="660" spans="2:2">
      <c r="B660" s="51"/>
    </row>
    <row r="661" spans="2:2">
      <c r="B661" s="51"/>
    </row>
    <row r="662" spans="2:2">
      <c r="B662" s="51"/>
    </row>
    <row r="663" spans="2:2">
      <c r="B663" s="51"/>
    </row>
    <row r="664" spans="2:2">
      <c r="B664" s="51"/>
    </row>
    <row r="665" spans="2:2">
      <c r="B665" s="51"/>
    </row>
    <row r="666" spans="2:2">
      <c r="B666" s="51"/>
    </row>
    <row r="667" spans="2:2">
      <c r="B667" s="51"/>
    </row>
    <row r="668" spans="2:2">
      <c r="B668" s="51"/>
    </row>
    <row r="669" spans="2:2">
      <c r="B669" s="51"/>
    </row>
    <row r="670" spans="2:2">
      <c r="B670" s="51"/>
    </row>
    <row r="671" spans="2:2">
      <c r="B671" s="51"/>
    </row>
    <row r="672" spans="2:2">
      <c r="B672" s="51"/>
    </row>
    <row r="673" spans="2:2">
      <c r="B673" s="51"/>
    </row>
    <row r="674" spans="2:2">
      <c r="B674" s="51"/>
    </row>
    <row r="675" spans="2:2">
      <c r="B675" s="51"/>
    </row>
    <row r="676" spans="2:2">
      <c r="B676" s="51"/>
    </row>
    <row r="677" spans="2:2">
      <c r="B677" s="51"/>
    </row>
    <row r="678" spans="2:2">
      <c r="B678" s="51"/>
    </row>
    <row r="679" spans="2:2">
      <c r="B679" s="51"/>
    </row>
    <row r="680" spans="2:2">
      <c r="B680" s="51"/>
    </row>
    <row r="681" spans="2:2">
      <c r="B681" s="51"/>
    </row>
    <row r="682" spans="2:2">
      <c r="B682" s="51"/>
    </row>
    <row r="683" spans="2:2">
      <c r="B683" s="51"/>
    </row>
    <row r="684" spans="2:2">
      <c r="B684" s="51"/>
    </row>
    <row r="685" spans="2:2">
      <c r="B685" s="51"/>
    </row>
    <row r="686" spans="2:2">
      <c r="B686" s="51"/>
    </row>
    <row r="687" spans="2:2">
      <c r="B687" s="51"/>
    </row>
    <row r="688" spans="2:2">
      <c r="B688" s="51"/>
    </row>
    <row r="689" spans="2:2">
      <c r="B689" s="51"/>
    </row>
    <row r="690" spans="2:2">
      <c r="B690" s="51"/>
    </row>
    <row r="691" spans="2:2">
      <c r="B691" s="51"/>
    </row>
    <row r="692" spans="2:2">
      <c r="B692" s="51"/>
    </row>
    <row r="693" spans="2:2">
      <c r="B693" s="51"/>
    </row>
    <row r="694" spans="2:2">
      <c r="B694" s="51"/>
    </row>
    <row r="695" spans="2:2">
      <c r="B695" s="51"/>
    </row>
    <row r="696" spans="2:2">
      <c r="B696" s="51"/>
    </row>
    <row r="697" spans="2:2">
      <c r="B697" s="51"/>
    </row>
    <row r="698" spans="2:2">
      <c r="B698" s="51"/>
    </row>
    <row r="699" spans="2:2">
      <c r="B699" s="51"/>
    </row>
    <row r="700" spans="2:2">
      <c r="B700" s="51"/>
    </row>
    <row r="701" spans="2:2">
      <c r="B701" s="51"/>
    </row>
    <row r="702" spans="2:2">
      <c r="B702" s="51"/>
    </row>
    <row r="703" spans="2:2">
      <c r="B703" s="51"/>
    </row>
    <row r="704" spans="2:2">
      <c r="B704" s="51"/>
    </row>
    <row r="705" spans="2:2">
      <c r="B705" s="51"/>
    </row>
    <row r="706" spans="2:2">
      <c r="B706" s="51"/>
    </row>
    <row r="707" spans="2:2">
      <c r="B707" s="51"/>
    </row>
    <row r="708" spans="2:2">
      <c r="B708" s="51"/>
    </row>
    <row r="709" spans="2:2">
      <c r="B709" s="51"/>
    </row>
    <row r="710" spans="2:2">
      <c r="B710" s="51"/>
    </row>
    <row r="711" spans="2:2">
      <c r="B711" s="51"/>
    </row>
    <row r="712" spans="2:2">
      <c r="B712" s="51"/>
    </row>
    <row r="713" spans="2:2">
      <c r="B713" s="51"/>
    </row>
    <row r="714" spans="2:2">
      <c r="B714" s="51"/>
    </row>
    <row r="715" spans="2:2">
      <c r="B715" s="51"/>
    </row>
    <row r="716" spans="2:2">
      <c r="B716" s="51"/>
    </row>
    <row r="717" spans="2:2">
      <c r="B717" s="51"/>
    </row>
    <row r="718" spans="2:2">
      <c r="B718" s="51"/>
    </row>
    <row r="719" spans="2:2">
      <c r="B719" s="51"/>
    </row>
    <row r="720" spans="2:2">
      <c r="B720" s="51"/>
    </row>
    <row r="721" spans="2:2">
      <c r="B721" s="51"/>
    </row>
    <row r="722" spans="2:2">
      <c r="B722" s="51"/>
    </row>
    <row r="723" spans="2:2">
      <c r="B723" s="51"/>
    </row>
    <row r="724" spans="2:2">
      <c r="B724" s="51"/>
    </row>
    <row r="725" spans="2:2">
      <c r="B725" s="51"/>
    </row>
    <row r="726" spans="2:2">
      <c r="B726" s="51"/>
    </row>
    <row r="727" spans="2:2">
      <c r="B727" s="51"/>
    </row>
    <row r="728" spans="2:2">
      <c r="B728" s="51"/>
    </row>
    <row r="729" spans="2:2">
      <c r="B729" s="51"/>
    </row>
    <row r="730" spans="2:2">
      <c r="B730" s="51"/>
    </row>
    <row r="731" spans="2:2">
      <c r="B731" s="51"/>
    </row>
    <row r="732" spans="2:2">
      <c r="B732" s="51"/>
    </row>
    <row r="733" spans="2:2">
      <c r="B733" s="51"/>
    </row>
    <row r="734" spans="2:2">
      <c r="B734" s="51"/>
    </row>
    <row r="735" spans="2:2">
      <c r="B735" s="51"/>
    </row>
    <row r="736" spans="2:2">
      <c r="B736" s="51"/>
    </row>
    <row r="737" spans="2:2">
      <c r="B737" s="51"/>
    </row>
    <row r="738" spans="2:2">
      <c r="B738" s="51"/>
    </row>
    <row r="739" spans="2:2">
      <c r="B739" s="51"/>
    </row>
    <row r="740" spans="2:2">
      <c r="B740" s="51"/>
    </row>
    <row r="741" spans="2:2">
      <c r="B741" s="51"/>
    </row>
    <row r="742" spans="2:2">
      <c r="B742" s="51"/>
    </row>
    <row r="743" spans="2:2">
      <c r="B743" s="51"/>
    </row>
    <row r="744" spans="2:2">
      <c r="B744" s="51"/>
    </row>
    <row r="745" spans="2:2">
      <c r="B745" s="51"/>
    </row>
    <row r="746" spans="2:2">
      <c r="B746" s="51"/>
    </row>
    <row r="747" spans="2:2">
      <c r="B747" s="51"/>
    </row>
    <row r="748" spans="2:2">
      <c r="B748" s="51"/>
    </row>
    <row r="749" spans="2:2">
      <c r="B749" s="51"/>
    </row>
    <row r="750" spans="2:2">
      <c r="B750" s="51"/>
    </row>
    <row r="751" spans="2:2">
      <c r="B751" s="51"/>
    </row>
    <row r="752" spans="2:2">
      <c r="B752" s="51"/>
    </row>
    <row r="753" spans="2:2">
      <c r="B753" s="51"/>
    </row>
    <row r="754" spans="2:2">
      <c r="B754" s="51"/>
    </row>
    <row r="755" spans="2:2">
      <c r="B755" s="51"/>
    </row>
    <row r="756" spans="2:2">
      <c r="B756" s="51"/>
    </row>
    <row r="757" spans="2:2">
      <c r="B757" s="51"/>
    </row>
    <row r="758" spans="2:2">
      <c r="B758" s="51"/>
    </row>
    <row r="759" spans="2:2">
      <c r="B759" s="51"/>
    </row>
    <row r="760" spans="2:2">
      <c r="B760" s="51"/>
    </row>
    <row r="761" spans="2:2">
      <c r="B761" s="51"/>
    </row>
    <row r="762" spans="2:2">
      <c r="B762" s="51"/>
    </row>
    <row r="763" spans="2:2">
      <c r="B763" s="51"/>
    </row>
    <row r="764" spans="2:2">
      <c r="B764" s="51"/>
    </row>
    <row r="765" spans="2:2">
      <c r="B765" s="51"/>
    </row>
    <row r="766" spans="2:2">
      <c r="B766" s="51"/>
    </row>
    <row r="767" spans="2:2">
      <c r="B767" s="51"/>
    </row>
    <row r="768" spans="2:2">
      <c r="B768" s="51"/>
    </row>
    <row r="769" spans="2:2">
      <c r="B769" s="51"/>
    </row>
    <row r="770" spans="2:2">
      <c r="B770" s="51"/>
    </row>
    <row r="771" spans="2:2">
      <c r="B771" s="51"/>
    </row>
    <row r="772" spans="2:2">
      <c r="B772" s="51"/>
    </row>
    <row r="773" spans="2:2">
      <c r="B773" s="51"/>
    </row>
    <row r="774" spans="2:2">
      <c r="B774" s="51"/>
    </row>
    <row r="775" spans="2:2">
      <c r="B775" s="51"/>
    </row>
    <row r="776" spans="2:2">
      <c r="B776" s="51"/>
    </row>
    <row r="777" spans="2:2">
      <c r="B777" s="51"/>
    </row>
    <row r="778" spans="2:2">
      <c r="B778" s="51"/>
    </row>
    <row r="779" spans="2:2">
      <c r="B779" s="51"/>
    </row>
    <row r="780" spans="2:2">
      <c r="B780" s="51"/>
    </row>
    <row r="781" spans="2:2">
      <c r="B781" s="51"/>
    </row>
    <row r="782" spans="2:2">
      <c r="B782" s="51"/>
    </row>
    <row r="783" spans="2:2">
      <c r="B783" s="51"/>
    </row>
    <row r="784" spans="2:2">
      <c r="B784" s="51"/>
    </row>
    <row r="785" spans="2:2">
      <c r="B785" s="51"/>
    </row>
    <row r="786" spans="2:2">
      <c r="B786" s="51"/>
    </row>
    <row r="787" spans="2:2">
      <c r="B787" s="51"/>
    </row>
    <row r="788" spans="2:2">
      <c r="B788" s="51"/>
    </row>
    <row r="789" spans="2:2">
      <c r="B789" s="51"/>
    </row>
    <row r="790" spans="2:2">
      <c r="B790" s="51"/>
    </row>
    <row r="791" spans="2:2">
      <c r="B791" s="51"/>
    </row>
    <row r="792" spans="2:2">
      <c r="B792" s="51"/>
    </row>
    <row r="793" spans="2:2">
      <c r="B793" s="51"/>
    </row>
    <row r="794" spans="2:2">
      <c r="B794" s="51"/>
    </row>
    <row r="795" spans="2:2">
      <c r="B795" s="51"/>
    </row>
    <row r="796" spans="2:2">
      <c r="B796" s="51"/>
    </row>
    <row r="797" spans="2:2">
      <c r="B797" s="51"/>
    </row>
    <row r="798" spans="2:2">
      <c r="B798" s="51"/>
    </row>
    <row r="799" spans="2:2">
      <c r="B799" s="51"/>
    </row>
    <row r="800" spans="2:2">
      <c r="B800" s="51"/>
    </row>
    <row r="801" spans="2:2">
      <c r="B801" s="51"/>
    </row>
    <row r="802" spans="2:2">
      <c r="B802" s="51"/>
    </row>
    <row r="803" spans="2:2">
      <c r="B803" s="51"/>
    </row>
    <row r="804" spans="2:2">
      <c r="B804" s="51"/>
    </row>
    <row r="805" spans="2:2">
      <c r="B805" s="51"/>
    </row>
    <row r="806" spans="2:2">
      <c r="B806" s="51"/>
    </row>
    <row r="807" spans="2:2">
      <c r="B807" s="51"/>
    </row>
    <row r="808" spans="2:2">
      <c r="B808" s="51"/>
    </row>
    <row r="809" spans="2:2">
      <c r="B809" s="51"/>
    </row>
    <row r="810" spans="2:2">
      <c r="B810" s="51"/>
    </row>
    <row r="811" spans="2:2">
      <c r="B811" s="51"/>
    </row>
    <row r="812" spans="2:2">
      <c r="B812" s="51"/>
    </row>
    <row r="813" spans="2:2">
      <c r="B813" s="51"/>
    </row>
    <row r="814" spans="2:2">
      <c r="B814" s="51"/>
    </row>
    <row r="815" spans="2:2">
      <c r="B815" s="51"/>
    </row>
    <row r="816" spans="2:2">
      <c r="B816" s="51"/>
    </row>
    <row r="817" spans="2:2">
      <c r="B817" s="51"/>
    </row>
    <row r="818" spans="2:2">
      <c r="B818" s="51"/>
    </row>
    <row r="819" spans="2:2">
      <c r="B819" s="51"/>
    </row>
    <row r="820" spans="2:2">
      <c r="B820" s="51"/>
    </row>
    <row r="821" spans="2:2">
      <c r="B821" s="51"/>
    </row>
    <row r="822" spans="2:2">
      <c r="B822" s="51"/>
    </row>
    <row r="823" spans="2:2">
      <c r="B823" s="51"/>
    </row>
    <row r="824" spans="2:2">
      <c r="B824" s="51"/>
    </row>
    <row r="825" spans="2:2">
      <c r="B825" s="51"/>
    </row>
    <row r="826" spans="2:2">
      <c r="B826" s="51"/>
    </row>
    <row r="827" spans="2:2">
      <c r="B827" s="51"/>
    </row>
    <row r="828" spans="2:2">
      <c r="B828" s="51"/>
    </row>
    <row r="829" spans="2:2">
      <c r="B829" s="51"/>
    </row>
    <row r="830" spans="2:2">
      <c r="B830" s="51"/>
    </row>
    <row r="831" spans="2:2">
      <c r="B831" s="51"/>
    </row>
    <row r="832" spans="2:2">
      <c r="B832" s="51"/>
    </row>
    <row r="833" spans="2:2">
      <c r="B833" s="51"/>
    </row>
    <row r="834" spans="2:2">
      <c r="B834" s="51"/>
    </row>
    <row r="835" spans="2:2">
      <c r="B835" s="51"/>
    </row>
    <row r="836" spans="2:2">
      <c r="B836" s="51"/>
    </row>
    <row r="837" spans="2:2">
      <c r="B837" s="51"/>
    </row>
    <row r="838" spans="2:2">
      <c r="B838" s="51"/>
    </row>
    <row r="839" spans="2:2">
      <c r="B839" s="51"/>
    </row>
    <row r="840" spans="2:2">
      <c r="B840" s="51"/>
    </row>
    <row r="841" spans="2:2">
      <c r="B841" s="51"/>
    </row>
    <row r="842" spans="2:2">
      <c r="B842" s="51"/>
    </row>
    <row r="843" spans="2:2">
      <c r="B843" s="51"/>
    </row>
    <row r="844" spans="2:2">
      <c r="B844" s="51"/>
    </row>
    <row r="845" spans="2:2">
      <c r="B845" s="51"/>
    </row>
    <row r="846" spans="2:2">
      <c r="B846" s="51"/>
    </row>
    <row r="847" spans="2:2">
      <c r="B847" s="51"/>
    </row>
    <row r="848" spans="2:2">
      <c r="B848" s="51"/>
    </row>
    <row r="849" spans="2:2">
      <c r="B849" s="51"/>
    </row>
    <row r="850" spans="2:2">
      <c r="B850" s="51"/>
    </row>
    <row r="851" spans="2:2">
      <c r="B851" s="51"/>
    </row>
    <row r="852" spans="2:2">
      <c r="B852" s="51"/>
    </row>
    <row r="853" spans="2:2">
      <c r="B853" s="51"/>
    </row>
    <row r="854" spans="2:2">
      <c r="B854" s="51"/>
    </row>
    <row r="855" spans="2:2">
      <c r="B855" s="51"/>
    </row>
    <row r="856" spans="2:2">
      <c r="B856" s="51"/>
    </row>
    <row r="857" spans="2:2">
      <c r="B857" s="51"/>
    </row>
    <row r="858" spans="2:2">
      <c r="B858" s="51"/>
    </row>
    <row r="859" spans="2:2">
      <c r="B859" s="51"/>
    </row>
    <row r="860" spans="2:2">
      <c r="B860" s="51"/>
    </row>
    <row r="861" spans="2:2">
      <c r="B861" s="51"/>
    </row>
    <row r="862" spans="2:2">
      <c r="B862" s="51"/>
    </row>
    <row r="863" spans="2:2">
      <c r="B863" s="51"/>
    </row>
    <row r="864" spans="2:2">
      <c r="B864" s="51"/>
    </row>
    <row r="865" spans="2:2">
      <c r="B865" s="51"/>
    </row>
    <row r="866" spans="2:2">
      <c r="B866" s="51"/>
    </row>
    <row r="867" spans="2:2">
      <c r="B867" s="51"/>
    </row>
    <row r="868" spans="2:2">
      <c r="B868" s="51"/>
    </row>
    <row r="869" spans="2:2">
      <c r="B869" s="51"/>
    </row>
    <row r="870" spans="2:2">
      <c r="B870" s="51"/>
    </row>
    <row r="871" spans="2:2">
      <c r="B871" s="51"/>
    </row>
    <row r="872" spans="2:2">
      <c r="B872" s="51"/>
    </row>
    <row r="873" spans="2:2">
      <c r="B873" s="51"/>
    </row>
    <row r="874" spans="2:2">
      <c r="B874" s="51"/>
    </row>
    <row r="875" spans="2:2">
      <c r="B875" s="51"/>
    </row>
    <row r="876" spans="2:2">
      <c r="B876" s="51"/>
    </row>
    <row r="877" spans="2:2">
      <c r="B877" s="51"/>
    </row>
    <row r="878" spans="2:2">
      <c r="B878" s="51"/>
    </row>
    <row r="879" spans="2:2">
      <c r="B879" s="51"/>
    </row>
    <row r="880" spans="2:2">
      <c r="B880" s="51"/>
    </row>
    <row r="881" spans="2:2">
      <c r="B881" s="51"/>
    </row>
    <row r="882" spans="2:2">
      <c r="B882" s="51"/>
    </row>
    <row r="883" spans="2:2">
      <c r="B883" s="51"/>
    </row>
    <row r="884" spans="2:2">
      <c r="B884" s="51"/>
    </row>
    <row r="885" spans="2:2">
      <c r="B885" s="51"/>
    </row>
    <row r="886" spans="2:2">
      <c r="B886" s="51"/>
    </row>
    <row r="887" spans="2:2">
      <c r="B887" s="51"/>
    </row>
    <row r="888" spans="2:2">
      <c r="B888" s="51"/>
    </row>
    <row r="889" spans="2:2">
      <c r="B889" s="51"/>
    </row>
    <row r="890" spans="2:2">
      <c r="B890" s="51"/>
    </row>
    <row r="891" spans="2:2">
      <c r="B891" s="51"/>
    </row>
    <row r="892" spans="2:2">
      <c r="B892" s="51"/>
    </row>
    <row r="893" spans="2:2">
      <c r="B893" s="51"/>
    </row>
    <row r="894" spans="2:2">
      <c r="B894" s="51"/>
    </row>
    <row r="895" spans="2:2">
      <c r="B895" s="51"/>
    </row>
    <row r="896" spans="2:2">
      <c r="B896" s="51"/>
    </row>
    <row r="897" spans="2:2">
      <c r="B897" s="51"/>
    </row>
    <row r="898" spans="2:2">
      <c r="B898" s="51"/>
    </row>
    <row r="899" spans="2:2">
      <c r="B899" s="51"/>
    </row>
    <row r="900" spans="2:2">
      <c r="B900" s="51"/>
    </row>
    <row r="901" spans="2:2">
      <c r="B901" s="51"/>
    </row>
    <row r="902" spans="2:2">
      <c r="B902" s="51"/>
    </row>
    <row r="903" spans="2:2">
      <c r="B903" s="51"/>
    </row>
    <row r="904" spans="2:2">
      <c r="B904" s="51"/>
    </row>
    <row r="905" spans="2:2">
      <c r="B905" s="51"/>
    </row>
    <row r="906" spans="2:2">
      <c r="B906" s="51"/>
    </row>
    <row r="907" spans="2:2">
      <c r="B907" s="51"/>
    </row>
    <row r="908" spans="2:2">
      <c r="B908" s="51"/>
    </row>
    <row r="909" spans="2:2">
      <c r="B909" s="51"/>
    </row>
    <row r="910" spans="2:2">
      <c r="B910" s="51"/>
    </row>
    <row r="911" spans="2:2">
      <c r="B911" s="51"/>
    </row>
    <row r="912" spans="2:2">
      <c r="B912" s="51"/>
    </row>
    <row r="913" spans="2:2">
      <c r="B913" s="51"/>
    </row>
    <row r="914" spans="2:2">
      <c r="B914" s="51"/>
    </row>
    <row r="915" spans="2:2">
      <c r="B915" s="51"/>
    </row>
    <row r="916" spans="2:2">
      <c r="B916" s="51"/>
    </row>
    <row r="917" spans="2:2">
      <c r="B917" s="51"/>
    </row>
    <row r="918" spans="2:2">
      <c r="B918" s="51"/>
    </row>
    <row r="919" spans="2:2">
      <c r="B919" s="51"/>
    </row>
    <row r="920" spans="2:2">
      <c r="B920" s="51"/>
    </row>
    <row r="921" spans="2:2">
      <c r="B921" s="51"/>
    </row>
    <row r="922" spans="2:2">
      <c r="B922" s="51"/>
    </row>
    <row r="923" spans="2:2">
      <c r="B923" s="51"/>
    </row>
    <row r="924" spans="2:2">
      <c r="B924" s="51"/>
    </row>
    <row r="925" spans="2:2">
      <c r="B925" s="51"/>
    </row>
    <row r="926" spans="2:2">
      <c r="B926" s="51"/>
    </row>
    <row r="927" spans="2:2">
      <c r="B927" s="51"/>
    </row>
    <row r="928" spans="2:2">
      <c r="B928" s="51"/>
    </row>
    <row r="929" spans="2:2">
      <c r="B929" s="51"/>
    </row>
    <row r="930" spans="2:2">
      <c r="B930" s="51"/>
    </row>
    <row r="931" spans="2:2">
      <c r="B931" s="51"/>
    </row>
    <row r="932" spans="2:2">
      <c r="B932" s="51"/>
    </row>
    <row r="933" spans="2:2">
      <c r="B933" s="51"/>
    </row>
    <row r="934" spans="2:2">
      <c r="B934" s="51"/>
    </row>
    <row r="935" spans="2:2">
      <c r="B935" s="51"/>
    </row>
    <row r="936" spans="2:2">
      <c r="B936" s="51"/>
    </row>
    <row r="937" spans="2:2">
      <c r="B937" s="51"/>
    </row>
    <row r="938" spans="2:2">
      <c r="B938" s="51"/>
    </row>
    <row r="939" spans="2:2">
      <c r="B939" s="51"/>
    </row>
    <row r="940" spans="2:2">
      <c r="B940" s="51"/>
    </row>
    <row r="941" spans="2:2">
      <c r="B941" s="51"/>
    </row>
    <row r="942" spans="2:2">
      <c r="B942" s="51"/>
    </row>
    <row r="943" spans="2:2">
      <c r="B943" s="51"/>
    </row>
    <row r="944" spans="2:2">
      <c r="B944" s="51"/>
    </row>
    <row r="945" spans="2:2">
      <c r="B945" s="51"/>
    </row>
    <row r="946" spans="2:2">
      <c r="B946" s="51"/>
    </row>
    <row r="947" spans="2:2">
      <c r="B947" s="51"/>
    </row>
    <row r="948" spans="2:2">
      <c r="B948" s="51"/>
    </row>
    <row r="949" spans="2:2">
      <c r="B949" s="51"/>
    </row>
    <row r="950" spans="2:2">
      <c r="B950" s="51"/>
    </row>
    <row r="951" spans="2:2">
      <c r="B951" s="51"/>
    </row>
    <row r="952" spans="2:2">
      <c r="B952" s="51"/>
    </row>
    <row r="953" spans="2:2">
      <c r="B953" s="51"/>
    </row>
    <row r="954" spans="2:2">
      <c r="B954" s="51"/>
    </row>
    <row r="955" spans="2:2">
      <c r="B955" s="51"/>
    </row>
    <row r="956" spans="2:2">
      <c r="B956" s="51"/>
    </row>
    <row r="957" spans="2:2">
      <c r="B957" s="51"/>
    </row>
    <row r="958" spans="2:2">
      <c r="B958" s="51"/>
    </row>
    <row r="959" spans="2:2">
      <c r="B959" s="51"/>
    </row>
    <row r="960" spans="2:2">
      <c r="B960" s="51"/>
    </row>
    <row r="961" spans="2:2">
      <c r="B961" s="51"/>
    </row>
    <row r="962" spans="2:2">
      <c r="B962" s="51"/>
    </row>
    <row r="963" spans="2:2">
      <c r="B963" s="51"/>
    </row>
    <row r="964" spans="2:2">
      <c r="B964" s="51"/>
    </row>
    <row r="965" spans="2:2">
      <c r="B965" s="51"/>
    </row>
    <row r="966" spans="2:2">
      <c r="B966" s="51"/>
    </row>
    <row r="967" spans="2:2">
      <c r="B967" s="51"/>
    </row>
    <row r="968" spans="2:2">
      <c r="B968" s="51"/>
    </row>
    <row r="969" spans="2:2">
      <c r="B969" s="51"/>
    </row>
    <row r="970" spans="2:2">
      <c r="B970" s="51"/>
    </row>
    <row r="971" spans="2:2">
      <c r="B971" s="51"/>
    </row>
    <row r="972" spans="2:2">
      <c r="B972" s="51"/>
    </row>
    <row r="973" spans="2:2">
      <c r="B973" s="51"/>
    </row>
    <row r="974" spans="2:2">
      <c r="B974" s="51"/>
    </row>
    <row r="975" spans="2:2">
      <c r="B975" s="51"/>
    </row>
    <row r="976" spans="2:2">
      <c r="B976" s="51"/>
    </row>
    <row r="977" spans="2:2">
      <c r="B977" s="51"/>
    </row>
    <row r="978" spans="2:2">
      <c r="B978" s="51"/>
    </row>
    <row r="979" spans="2:2">
      <c r="B979" s="51"/>
    </row>
    <row r="980" spans="2:2">
      <c r="B980" s="51"/>
    </row>
    <row r="981" spans="2:2">
      <c r="B981" s="51"/>
    </row>
    <row r="982" spans="2:2">
      <c r="B982" s="51"/>
    </row>
    <row r="983" spans="2:2">
      <c r="B983" s="51"/>
    </row>
    <row r="984" spans="2:2">
      <c r="B984" s="51"/>
    </row>
    <row r="985" spans="2:2">
      <c r="B985" s="51"/>
    </row>
    <row r="986" spans="2:2">
      <c r="B986" s="51"/>
    </row>
    <row r="987" spans="2:2">
      <c r="B987" s="51"/>
    </row>
    <row r="988" spans="2:2">
      <c r="B988" s="51"/>
    </row>
    <row r="989" spans="2:2">
      <c r="B989" s="51"/>
    </row>
    <row r="990" spans="2:2">
      <c r="B990" s="51"/>
    </row>
    <row r="991" spans="2:2">
      <c r="B991" s="51"/>
    </row>
    <row r="992" spans="2:2">
      <c r="B992" s="51"/>
    </row>
    <row r="993" spans="2:2">
      <c r="B993" s="51"/>
    </row>
    <row r="994" spans="2:2">
      <c r="B994" s="51"/>
    </row>
    <row r="995" spans="2:2">
      <c r="B995" s="51"/>
    </row>
    <row r="996" spans="2:2">
      <c r="B996" s="51"/>
    </row>
    <row r="997" spans="2:2">
      <c r="B997" s="51"/>
    </row>
    <row r="998" spans="2:2">
      <c r="B998" s="51"/>
    </row>
    <row r="999" spans="2:2">
      <c r="B999" s="51"/>
    </row>
    <row r="1000" spans="2:2">
      <c r="B1000" s="51"/>
    </row>
    <row r="1001" spans="2:2">
      <c r="B1001" s="51"/>
    </row>
    <row r="1002" spans="2:2">
      <c r="B1002" s="51"/>
    </row>
    <row r="1003" spans="2:2">
      <c r="B1003" s="51"/>
    </row>
    <row r="1004" spans="2:2">
      <c r="B1004" s="51"/>
    </row>
    <row r="1005" spans="2:2">
      <c r="B1005" s="51"/>
    </row>
    <row r="1006" spans="2:2">
      <c r="B1006" s="51"/>
    </row>
    <row r="1007" spans="2:2">
      <c r="B1007" s="51"/>
    </row>
    <row r="1008" spans="2:2">
      <c r="B1008" s="51"/>
    </row>
    <row r="1009" spans="2:2">
      <c r="B1009" s="51"/>
    </row>
    <row r="1010" spans="2:2">
      <c r="B1010" s="51"/>
    </row>
    <row r="1011" spans="2:2">
      <c r="B1011" s="51"/>
    </row>
    <row r="1012" spans="2:2">
      <c r="B1012" s="51"/>
    </row>
    <row r="1013" spans="2:2">
      <c r="B1013" s="51"/>
    </row>
    <row r="1014" spans="2:2">
      <c r="B1014" s="51"/>
    </row>
    <row r="1015" spans="2:2">
      <c r="B1015" s="51"/>
    </row>
    <row r="1016" spans="2:2">
      <c r="B1016" s="51"/>
    </row>
    <row r="1017" spans="2:2">
      <c r="B1017" s="51"/>
    </row>
    <row r="1018" spans="2:2">
      <c r="B1018" s="51"/>
    </row>
    <row r="1019" spans="2:2">
      <c r="B1019" s="51"/>
    </row>
    <row r="1020" spans="2:2">
      <c r="B1020" s="51"/>
    </row>
    <row r="1021" spans="2:2">
      <c r="B1021" s="51"/>
    </row>
    <row r="1022" spans="2:2">
      <c r="B1022" s="51"/>
    </row>
    <row r="1023" spans="2:2">
      <c r="B1023" s="51"/>
    </row>
    <row r="1024" spans="2:2">
      <c r="B1024" s="51"/>
    </row>
    <row r="1025" spans="2:2">
      <c r="B1025" s="51"/>
    </row>
    <row r="1026" spans="2:2">
      <c r="B1026" s="51"/>
    </row>
    <row r="1027" spans="2:2">
      <c r="B1027" s="51"/>
    </row>
    <row r="1028" spans="2:2">
      <c r="B1028" s="51"/>
    </row>
    <row r="1029" spans="2:2">
      <c r="B1029" s="51"/>
    </row>
    <row r="1030" spans="2:2">
      <c r="B1030" s="51"/>
    </row>
    <row r="1031" spans="2:2">
      <c r="B1031" s="51"/>
    </row>
    <row r="1032" spans="2:2">
      <c r="B1032" s="51"/>
    </row>
    <row r="1033" spans="2:2">
      <c r="B1033" s="51"/>
    </row>
    <row r="1034" spans="2:2">
      <c r="B1034" s="51"/>
    </row>
    <row r="1035" spans="2:2">
      <c r="B1035" s="51"/>
    </row>
    <row r="1036" spans="2:2">
      <c r="B1036" s="51"/>
    </row>
    <row r="1037" spans="2:2">
      <c r="B1037" s="51"/>
    </row>
    <row r="1038" spans="2:2">
      <c r="B1038" s="51"/>
    </row>
    <row r="1039" spans="2:2">
      <c r="B1039" s="51"/>
    </row>
    <row r="1040" spans="2:2">
      <c r="B1040" s="51"/>
    </row>
    <row r="1041" spans="2:2">
      <c r="B1041" s="51"/>
    </row>
    <row r="1042" spans="2:2">
      <c r="B1042" s="51"/>
    </row>
    <row r="1043" spans="2:2">
      <c r="B1043" s="51"/>
    </row>
    <row r="1044" spans="2:2">
      <c r="B1044" s="51"/>
    </row>
    <row r="1045" spans="2:2">
      <c r="B1045" s="51"/>
    </row>
    <row r="1046" spans="2:2">
      <c r="B1046" s="51"/>
    </row>
    <row r="1047" spans="2:2">
      <c r="B1047" s="51"/>
    </row>
    <row r="1048" spans="2:2">
      <c r="B1048" s="51"/>
    </row>
    <row r="1049" spans="2:2">
      <c r="B1049" s="51"/>
    </row>
    <row r="1050" spans="2:2">
      <c r="B1050" s="51"/>
    </row>
    <row r="1051" spans="2:2">
      <c r="B1051" s="51"/>
    </row>
    <row r="1052" spans="2:2">
      <c r="B1052" s="51"/>
    </row>
    <row r="1053" spans="2:2">
      <c r="B1053" s="51"/>
    </row>
    <row r="1054" spans="2:2">
      <c r="B1054" s="51"/>
    </row>
    <row r="1055" spans="2:2">
      <c r="B1055" s="51"/>
    </row>
    <row r="1056" spans="2:2">
      <c r="B1056" s="51"/>
    </row>
    <row r="1057" spans="2:2">
      <c r="B1057" s="51"/>
    </row>
    <row r="1058" spans="2:2">
      <c r="B1058" s="51"/>
    </row>
    <row r="1059" spans="2:2">
      <c r="B1059" s="51"/>
    </row>
    <row r="1060" spans="2:2">
      <c r="B1060" s="51"/>
    </row>
    <row r="1061" spans="2:2">
      <c r="B1061" s="51"/>
    </row>
    <row r="1062" spans="2:2">
      <c r="B1062" s="51"/>
    </row>
    <row r="1063" spans="2:2">
      <c r="B1063" s="51"/>
    </row>
    <row r="1064" spans="2:2">
      <c r="B1064" s="51"/>
    </row>
    <row r="1065" spans="2:2">
      <c r="B1065" s="51"/>
    </row>
    <row r="1066" spans="2:2">
      <c r="B1066" s="51"/>
    </row>
    <row r="1067" spans="2:2">
      <c r="B1067" s="51"/>
    </row>
    <row r="1068" spans="2:2">
      <c r="B1068" s="51"/>
    </row>
    <row r="1069" spans="2:2">
      <c r="B1069" s="51"/>
    </row>
    <row r="1070" spans="2:2">
      <c r="B1070" s="51"/>
    </row>
    <row r="1071" spans="2:2">
      <c r="B1071" s="51"/>
    </row>
    <row r="1072" spans="2:2">
      <c r="B1072" s="51"/>
    </row>
    <row r="1073" spans="2:2">
      <c r="B1073" s="51"/>
    </row>
    <row r="1074" spans="2:2">
      <c r="B1074" s="51"/>
    </row>
    <row r="1075" spans="2:2">
      <c r="B1075" s="51"/>
    </row>
    <row r="1076" spans="2:2">
      <c r="B1076" s="51"/>
    </row>
    <row r="1077" spans="2:2">
      <c r="B1077" s="51"/>
    </row>
    <row r="1078" spans="2:2">
      <c r="B1078" s="51"/>
    </row>
    <row r="1079" spans="2:2">
      <c r="B1079" s="51"/>
    </row>
    <row r="1080" spans="2:2">
      <c r="B1080" s="51"/>
    </row>
    <row r="1081" spans="2:2">
      <c r="B1081" s="51"/>
    </row>
    <row r="1082" spans="2:2">
      <c r="B1082" s="51"/>
    </row>
    <row r="1083" spans="2:2">
      <c r="B1083" s="51"/>
    </row>
    <row r="1084" spans="2:2">
      <c r="B1084" s="51"/>
    </row>
    <row r="1085" spans="2:2">
      <c r="B1085" s="51"/>
    </row>
    <row r="1086" spans="2:2">
      <c r="B1086" s="51"/>
    </row>
    <row r="1087" spans="2:2">
      <c r="B1087" s="51"/>
    </row>
    <row r="1088" spans="2:2">
      <c r="B1088" s="51"/>
    </row>
    <row r="1089" spans="2:2">
      <c r="B1089" s="51"/>
    </row>
    <row r="1090" spans="2:2">
      <c r="B1090" s="51"/>
    </row>
    <row r="1091" spans="2:2">
      <c r="B1091" s="51"/>
    </row>
    <row r="1092" spans="2:2">
      <c r="B1092" s="51"/>
    </row>
    <row r="1093" spans="2:2">
      <c r="B1093" s="51"/>
    </row>
    <row r="1094" spans="2:2">
      <c r="B1094" s="51"/>
    </row>
    <row r="1095" spans="2:2">
      <c r="B1095" s="51"/>
    </row>
    <row r="1096" spans="2:2">
      <c r="B1096" s="51"/>
    </row>
    <row r="1097" spans="2:2">
      <c r="B1097" s="51"/>
    </row>
    <row r="1098" spans="2:2">
      <c r="B1098" s="51"/>
    </row>
    <row r="1099" spans="2:2">
      <c r="B1099" s="51"/>
    </row>
    <row r="1100" spans="2:2">
      <c r="B1100" s="51"/>
    </row>
    <row r="1101" spans="2:2">
      <c r="B1101" s="51"/>
    </row>
    <row r="1102" spans="2:2">
      <c r="B1102" s="51"/>
    </row>
    <row r="1103" spans="2:2">
      <c r="B1103" s="51"/>
    </row>
    <row r="1104" spans="2:2">
      <c r="B1104" s="51"/>
    </row>
    <row r="1105" spans="2:2">
      <c r="B1105" s="51"/>
    </row>
    <row r="1106" spans="2:2">
      <c r="B1106" s="51"/>
    </row>
    <row r="1107" spans="2:2">
      <c r="B1107" s="51"/>
    </row>
    <row r="1108" spans="2:2">
      <c r="B1108" s="51"/>
    </row>
    <row r="1109" spans="2:2">
      <c r="B1109" s="51"/>
    </row>
    <row r="1110" spans="2:2">
      <c r="B1110" s="51"/>
    </row>
    <row r="1111" spans="2:2">
      <c r="B1111" s="51"/>
    </row>
    <row r="1112" spans="2:2">
      <c r="B1112" s="51"/>
    </row>
    <row r="1113" spans="2:2">
      <c r="B1113" s="51"/>
    </row>
    <row r="1114" spans="2:2">
      <c r="B1114" s="51"/>
    </row>
    <row r="1115" spans="2:2">
      <c r="B1115" s="51"/>
    </row>
    <row r="1116" spans="2:2">
      <c r="B1116" s="51"/>
    </row>
    <row r="1117" spans="2:2">
      <c r="B1117" s="51"/>
    </row>
    <row r="1118" spans="2:2">
      <c r="B1118" s="51"/>
    </row>
    <row r="1119" spans="2:2">
      <c r="B1119" s="51"/>
    </row>
    <row r="1120" spans="2:2">
      <c r="B1120" s="51"/>
    </row>
    <row r="1121" spans="2:2">
      <c r="B1121" s="51"/>
    </row>
    <row r="1122" spans="2:2">
      <c r="B1122" s="51"/>
    </row>
    <row r="1123" spans="2:2">
      <c r="B1123" s="51"/>
    </row>
    <row r="1124" spans="2:2">
      <c r="B1124" s="51"/>
    </row>
    <row r="1125" spans="2:2">
      <c r="B1125" s="51"/>
    </row>
    <row r="1126" spans="2:2">
      <c r="B1126" s="51"/>
    </row>
    <row r="1127" spans="2:2">
      <c r="B1127" s="51"/>
    </row>
    <row r="1128" spans="2:2">
      <c r="B1128" s="51"/>
    </row>
    <row r="1129" spans="2:2">
      <c r="B1129" s="51"/>
    </row>
    <row r="1130" spans="2:2">
      <c r="B1130" s="51"/>
    </row>
    <row r="1131" spans="2:2">
      <c r="B1131" s="51"/>
    </row>
    <row r="1132" spans="2:2">
      <c r="B1132" s="51"/>
    </row>
    <row r="1133" spans="2:2">
      <c r="B1133" s="51"/>
    </row>
    <row r="1134" spans="2:2">
      <c r="B1134" s="51"/>
    </row>
    <row r="1135" spans="2:2">
      <c r="B1135" s="51"/>
    </row>
    <row r="1136" spans="2:2">
      <c r="B1136" s="51"/>
    </row>
    <row r="1137" spans="2:2">
      <c r="B1137" s="51"/>
    </row>
    <row r="1138" spans="2:2">
      <c r="B1138" s="51"/>
    </row>
    <row r="1139" spans="2:2">
      <c r="B1139" s="51"/>
    </row>
    <row r="1140" spans="2:2">
      <c r="B1140" s="51"/>
    </row>
    <row r="1141" spans="2:2">
      <c r="B1141" s="51"/>
    </row>
    <row r="1142" spans="2:2">
      <c r="B1142" s="51"/>
    </row>
    <row r="1143" spans="2:2">
      <c r="B1143" s="51"/>
    </row>
    <row r="1144" spans="2:2">
      <c r="B1144" s="51"/>
    </row>
    <row r="1145" spans="2:2">
      <c r="B1145" s="51"/>
    </row>
    <row r="1146" spans="2:2">
      <c r="B1146" s="51"/>
    </row>
    <row r="1147" spans="2:2">
      <c r="B1147" s="51"/>
    </row>
    <row r="1148" spans="2:2">
      <c r="B1148" s="51"/>
    </row>
    <row r="1149" spans="2:2">
      <c r="B1149" s="51"/>
    </row>
    <row r="1150" spans="2:2">
      <c r="B1150" s="51"/>
    </row>
    <row r="1151" spans="2:2">
      <c r="B1151" s="51"/>
    </row>
    <row r="1152" spans="2:2">
      <c r="B1152" s="51"/>
    </row>
    <row r="1153" spans="2:2">
      <c r="B1153" s="51"/>
    </row>
    <row r="1154" spans="2:2">
      <c r="B1154" s="51"/>
    </row>
    <row r="1155" spans="2:2">
      <c r="B1155" s="51"/>
    </row>
    <row r="1156" spans="2:2">
      <c r="B1156" s="51"/>
    </row>
    <row r="1157" spans="2:2">
      <c r="B1157" s="51"/>
    </row>
    <row r="1158" spans="2:2">
      <c r="B1158" s="51"/>
    </row>
    <row r="1159" spans="2:2">
      <c r="B1159" s="51"/>
    </row>
    <row r="1160" spans="2:2">
      <c r="B1160" s="51"/>
    </row>
    <row r="1161" spans="2:2">
      <c r="B1161" s="51"/>
    </row>
    <row r="1162" spans="2:2">
      <c r="B1162" s="51"/>
    </row>
    <row r="1163" spans="2:2">
      <c r="B1163" s="51"/>
    </row>
    <row r="1164" spans="2:2">
      <c r="B1164" s="51"/>
    </row>
    <row r="1165" spans="2:2">
      <c r="B1165" s="51"/>
    </row>
    <row r="1166" spans="2:2">
      <c r="B1166" s="51"/>
    </row>
    <row r="1167" spans="2:2">
      <c r="B1167" s="51"/>
    </row>
    <row r="1168" spans="2:2">
      <c r="B1168" s="51"/>
    </row>
    <row r="1169" spans="2:2">
      <c r="B1169" s="51"/>
    </row>
    <row r="1170" spans="2:2">
      <c r="B1170" s="51"/>
    </row>
    <row r="1171" spans="2:2">
      <c r="B1171" s="51"/>
    </row>
    <row r="1172" spans="2:2">
      <c r="B1172" s="51"/>
    </row>
    <row r="1173" spans="2:2">
      <c r="B1173" s="51"/>
    </row>
    <row r="1174" spans="2:2">
      <c r="B1174" s="51"/>
    </row>
    <row r="1175" spans="2:2">
      <c r="B1175" s="51"/>
    </row>
    <row r="1176" spans="2:2">
      <c r="B1176" s="51"/>
    </row>
    <row r="1177" spans="2:2">
      <c r="B1177" s="51"/>
    </row>
    <row r="1178" spans="2:2">
      <c r="B1178" s="51"/>
    </row>
    <row r="1179" spans="2:2">
      <c r="B1179" s="51"/>
    </row>
    <row r="1180" spans="2:2">
      <c r="B1180" s="51"/>
    </row>
    <row r="1181" spans="2:2">
      <c r="B1181" s="51"/>
    </row>
    <row r="1182" spans="2:2">
      <c r="B1182" s="51"/>
    </row>
    <row r="1183" spans="2:2">
      <c r="B1183" s="51"/>
    </row>
    <row r="1184" spans="2:2">
      <c r="B1184" s="51"/>
    </row>
    <row r="1185" spans="2:2">
      <c r="B1185" s="51"/>
    </row>
    <row r="1186" spans="2:2">
      <c r="B1186" s="51"/>
    </row>
    <row r="1187" spans="2:2">
      <c r="B1187" s="51"/>
    </row>
    <row r="1188" spans="2:2">
      <c r="B1188" s="51"/>
    </row>
    <row r="1189" spans="2:2">
      <c r="B1189" s="51"/>
    </row>
    <row r="1190" spans="2:2">
      <c r="B1190" s="51"/>
    </row>
    <row r="1191" spans="2:2">
      <c r="B1191" s="51"/>
    </row>
    <row r="1192" spans="2:2">
      <c r="B1192" s="51"/>
    </row>
    <row r="1193" spans="2:2">
      <c r="B1193" s="51"/>
    </row>
    <row r="1194" spans="2:2">
      <c r="B1194" s="51"/>
    </row>
    <row r="1195" spans="2:2">
      <c r="B1195" s="51"/>
    </row>
    <row r="1196" spans="2:2">
      <c r="B1196" s="51"/>
    </row>
    <row r="1197" spans="2:2">
      <c r="B1197" s="51"/>
    </row>
    <row r="1198" spans="2:2">
      <c r="B1198" s="51"/>
    </row>
    <row r="1199" spans="2:2">
      <c r="B1199" s="51"/>
    </row>
    <row r="1200" spans="2:2">
      <c r="B1200" s="51"/>
    </row>
    <row r="1201" spans="2:2">
      <c r="B1201" s="51"/>
    </row>
    <row r="1202" spans="2:2">
      <c r="B1202" s="51"/>
    </row>
    <row r="1203" spans="2:2">
      <c r="B1203" s="51"/>
    </row>
    <row r="1204" spans="2:2">
      <c r="B1204" s="51"/>
    </row>
    <row r="1205" spans="2:2">
      <c r="B1205" s="51"/>
    </row>
    <row r="1206" spans="2:2">
      <c r="B1206" s="51"/>
    </row>
    <row r="1207" spans="2:2">
      <c r="B1207" s="51"/>
    </row>
    <row r="1208" spans="2:2">
      <c r="B1208" s="51"/>
    </row>
    <row r="1209" spans="2:2">
      <c r="B1209" s="51"/>
    </row>
    <row r="1210" spans="2:2">
      <c r="B1210" s="51"/>
    </row>
    <row r="1211" spans="2:2">
      <c r="B1211" s="51"/>
    </row>
    <row r="1212" spans="2:2">
      <c r="B1212" s="51"/>
    </row>
    <row r="1213" spans="2:2">
      <c r="B1213" s="51"/>
    </row>
    <row r="1214" spans="2:2">
      <c r="B1214" s="51"/>
    </row>
    <row r="1215" spans="2:2">
      <c r="B1215" s="51"/>
    </row>
    <row r="1216" spans="2:2">
      <c r="B1216" s="51"/>
    </row>
    <row r="1217" spans="2:2">
      <c r="B1217" s="51"/>
    </row>
    <row r="1218" spans="2:2">
      <c r="B1218" s="51"/>
    </row>
    <row r="1219" spans="2:2">
      <c r="B1219" s="51"/>
    </row>
    <row r="1220" spans="2:2">
      <c r="B1220" s="51"/>
    </row>
    <row r="1221" spans="2:2">
      <c r="B1221" s="51"/>
    </row>
    <row r="1222" spans="2:2">
      <c r="B1222" s="51"/>
    </row>
    <row r="1223" spans="2:2">
      <c r="B1223" s="51"/>
    </row>
    <row r="1224" spans="2:2">
      <c r="B1224" s="51"/>
    </row>
    <row r="1225" spans="2:2">
      <c r="B1225" s="51"/>
    </row>
    <row r="1226" spans="2:2">
      <c r="B1226" s="51"/>
    </row>
    <row r="1227" spans="2:2">
      <c r="B1227" s="51"/>
    </row>
    <row r="1228" spans="2:2">
      <c r="B1228" s="51"/>
    </row>
    <row r="1229" spans="2:2">
      <c r="B1229" s="51"/>
    </row>
    <row r="1230" spans="2:2">
      <c r="B1230" s="51"/>
    </row>
    <row r="1231" spans="2:2">
      <c r="B1231" s="51"/>
    </row>
    <row r="1232" spans="2:2">
      <c r="B1232" s="51"/>
    </row>
    <row r="1233" spans="2:2">
      <c r="B1233" s="51"/>
    </row>
    <row r="1234" spans="2:2">
      <c r="B1234" s="51"/>
    </row>
    <row r="1235" spans="2:2">
      <c r="B1235" s="51"/>
    </row>
    <row r="1236" spans="2:2">
      <c r="B1236" s="51"/>
    </row>
    <row r="1237" spans="2:2">
      <c r="B1237" s="51"/>
    </row>
    <row r="1238" spans="2:2">
      <c r="B1238" s="51"/>
    </row>
    <row r="1239" spans="2:2">
      <c r="B1239" s="51"/>
    </row>
    <row r="1240" spans="2:2">
      <c r="B1240" s="51"/>
    </row>
    <row r="1241" spans="2:2">
      <c r="B1241" s="51"/>
    </row>
    <row r="1242" spans="2:2">
      <c r="B1242" s="51"/>
    </row>
    <row r="1243" spans="2:2">
      <c r="B1243" s="51"/>
    </row>
    <row r="1244" spans="2:2">
      <c r="B1244" s="51"/>
    </row>
    <row r="1245" spans="2:2">
      <c r="B1245" s="51"/>
    </row>
    <row r="1246" spans="2:2">
      <c r="B1246" s="51"/>
    </row>
    <row r="1247" spans="2:2">
      <c r="B1247" s="51"/>
    </row>
    <row r="1248" spans="2:2">
      <c r="B1248" s="51"/>
    </row>
    <row r="1249" spans="2:2">
      <c r="B1249" s="51"/>
    </row>
    <row r="1250" spans="2:2">
      <c r="B1250" s="51"/>
    </row>
    <row r="1251" spans="2:2">
      <c r="B1251" s="51"/>
    </row>
    <row r="1252" spans="2:2">
      <c r="B1252" s="51"/>
    </row>
    <row r="1253" spans="2:2">
      <c r="B1253" s="51"/>
    </row>
    <row r="1254" spans="2:2">
      <c r="B1254" s="51"/>
    </row>
    <row r="1255" spans="2:2">
      <c r="B1255" s="51"/>
    </row>
    <row r="1256" spans="2:2">
      <c r="B1256" s="51"/>
    </row>
    <row r="1257" spans="2:2">
      <c r="B1257" s="51"/>
    </row>
    <row r="1258" spans="2:2">
      <c r="B1258" s="51"/>
    </row>
    <row r="1259" spans="2:2">
      <c r="B1259" s="51"/>
    </row>
    <row r="1260" spans="2:2">
      <c r="B1260" s="51"/>
    </row>
    <row r="1261" spans="2:2">
      <c r="B1261" s="51"/>
    </row>
    <row r="1262" spans="2:2">
      <c r="B1262" s="51"/>
    </row>
    <row r="1263" spans="2:2">
      <c r="B1263" s="51"/>
    </row>
    <row r="1264" spans="2:2">
      <c r="B1264" s="51"/>
    </row>
    <row r="1265" spans="2:2">
      <c r="B1265" s="51"/>
    </row>
    <row r="1266" spans="2:2">
      <c r="B1266" s="51"/>
    </row>
    <row r="1267" spans="2:2">
      <c r="B1267" s="51"/>
    </row>
    <row r="1268" spans="2:2">
      <c r="B1268" s="51"/>
    </row>
    <row r="1269" spans="2:2">
      <c r="B1269" s="51"/>
    </row>
    <row r="1270" spans="2:2">
      <c r="B1270" s="51"/>
    </row>
    <row r="1271" spans="2:2">
      <c r="B1271" s="51"/>
    </row>
    <row r="1272" spans="2:2">
      <c r="B1272" s="51"/>
    </row>
    <row r="1273" spans="2:2">
      <c r="B1273" s="51"/>
    </row>
    <row r="1274" spans="2:2">
      <c r="B1274" s="51"/>
    </row>
    <row r="1275" spans="2:2">
      <c r="B1275" s="51"/>
    </row>
    <row r="1276" spans="2:2">
      <c r="B1276" s="51"/>
    </row>
    <row r="1277" spans="2:2">
      <c r="B1277" s="51"/>
    </row>
    <row r="1278" spans="2:2">
      <c r="B1278" s="51"/>
    </row>
    <row r="1279" spans="2:2">
      <c r="B1279" s="51"/>
    </row>
    <row r="1280" spans="2:2">
      <c r="B1280" s="51"/>
    </row>
    <row r="1281" spans="2:2">
      <c r="B1281" s="51"/>
    </row>
    <row r="1282" spans="2:2">
      <c r="B1282" s="51"/>
    </row>
    <row r="1283" spans="2:2">
      <c r="B1283" s="51"/>
    </row>
    <row r="1284" spans="2:2">
      <c r="B1284" s="51"/>
    </row>
    <row r="1285" spans="2:2">
      <c r="B1285" s="51"/>
    </row>
    <row r="1286" spans="2:2">
      <c r="B1286" s="51"/>
    </row>
    <row r="1287" spans="2:2">
      <c r="B1287" s="51"/>
    </row>
    <row r="1288" spans="2:2">
      <c r="B1288" s="51"/>
    </row>
    <row r="1289" spans="2:2">
      <c r="B1289" s="51"/>
    </row>
    <row r="1290" spans="2:2">
      <c r="B1290" s="51"/>
    </row>
    <row r="1291" spans="2:2">
      <c r="B1291" s="51"/>
    </row>
    <row r="1292" spans="2:2">
      <c r="B1292" s="51"/>
    </row>
    <row r="1293" spans="2:2">
      <c r="B1293" s="51"/>
    </row>
    <row r="1294" spans="2:2">
      <c r="B1294" s="51"/>
    </row>
    <row r="1295" spans="2:2">
      <c r="B1295" s="51"/>
    </row>
    <row r="1296" spans="2:2">
      <c r="B1296" s="51"/>
    </row>
    <row r="1297" spans="2:2">
      <c r="B1297" s="51"/>
    </row>
    <row r="1298" spans="2:2">
      <c r="B1298" s="51"/>
    </row>
    <row r="1299" spans="2:2">
      <c r="B1299" s="51"/>
    </row>
    <row r="1300" spans="2:2">
      <c r="B1300" s="51"/>
    </row>
    <row r="1301" spans="2:2">
      <c r="B1301" s="51"/>
    </row>
    <row r="1302" spans="2:2">
      <c r="B1302" s="51"/>
    </row>
    <row r="1303" spans="2:2">
      <c r="B1303" s="51"/>
    </row>
    <row r="1304" spans="2:2">
      <c r="B1304" s="51"/>
    </row>
    <row r="1305" spans="2:2">
      <c r="B1305" s="51"/>
    </row>
    <row r="1306" spans="2:2">
      <c r="B1306" s="51"/>
    </row>
    <row r="1307" spans="2:2">
      <c r="B1307" s="51"/>
    </row>
    <row r="1308" spans="2:2">
      <c r="B1308" s="51"/>
    </row>
    <row r="1309" spans="2:2">
      <c r="B1309" s="51"/>
    </row>
    <row r="1310" spans="2:2">
      <c r="B1310" s="51"/>
    </row>
    <row r="1311" spans="2:2">
      <c r="B1311" s="51"/>
    </row>
    <row r="1312" spans="2:2">
      <c r="B1312" s="51"/>
    </row>
    <row r="1313" spans="2:2">
      <c r="B1313" s="51"/>
    </row>
    <row r="1314" spans="2:2">
      <c r="B1314" s="51"/>
    </row>
    <row r="1315" spans="2:2">
      <c r="B1315" s="51"/>
    </row>
    <row r="1316" spans="2:2">
      <c r="B1316" s="51"/>
    </row>
    <row r="1317" spans="2:2">
      <c r="B1317" s="51"/>
    </row>
    <row r="1318" spans="2:2">
      <c r="B1318" s="51"/>
    </row>
    <row r="1319" spans="2:2">
      <c r="B1319" s="51"/>
    </row>
    <row r="1320" spans="2:2">
      <c r="B1320" s="51"/>
    </row>
    <row r="1321" spans="2:2">
      <c r="B1321" s="51"/>
    </row>
    <row r="1322" spans="2:2">
      <c r="B1322" s="51"/>
    </row>
    <row r="1323" spans="2:2">
      <c r="B1323" s="51"/>
    </row>
    <row r="1324" spans="2:2">
      <c r="B1324" s="51"/>
    </row>
    <row r="1325" spans="2:2">
      <c r="B1325" s="51"/>
    </row>
    <row r="1326" spans="2:2">
      <c r="B1326" s="51"/>
    </row>
    <row r="1327" spans="2:2">
      <c r="B1327" s="51"/>
    </row>
    <row r="1328" spans="2:2">
      <c r="B1328" s="51"/>
    </row>
    <row r="1329" spans="2:2">
      <c r="B1329" s="51"/>
    </row>
    <row r="1330" spans="2:2">
      <c r="B1330" s="51"/>
    </row>
    <row r="1331" spans="2:2">
      <c r="B1331" s="51"/>
    </row>
    <row r="1332" spans="2:2">
      <c r="B1332" s="51"/>
    </row>
    <row r="1333" spans="2:2">
      <c r="B1333" s="51"/>
    </row>
    <row r="1334" spans="2:2">
      <c r="B1334" s="51"/>
    </row>
    <row r="1335" spans="2:2">
      <c r="B1335" s="51"/>
    </row>
    <row r="1336" spans="2:2">
      <c r="B1336" s="51"/>
    </row>
    <row r="1337" spans="2:2">
      <c r="B1337" s="51"/>
    </row>
    <row r="1338" spans="2:2">
      <c r="B1338" s="51"/>
    </row>
    <row r="1339" spans="2:2">
      <c r="B1339" s="51"/>
    </row>
    <row r="1340" spans="2:2">
      <c r="B1340" s="51"/>
    </row>
    <row r="1341" spans="2:2">
      <c r="B1341" s="51"/>
    </row>
    <row r="1342" spans="2:2">
      <c r="B1342" s="51"/>
    </row>
    <row r="1343" spans="2:2">
      <c r="B1343" s="51"/>
    </row>
    <row r="1344" spans="2:2">
      <c r="B1344" s="51"/>
    </row>
    <row r="1345" spans="2:2">
      <c r="B1345" s="51"/>
    </row>
    <row r="1346" spans="2:2">
      <c r="B1346" s="51"/>
    </row>
    <row r="1347" spans="2:2">
      <c r="B1347" s="51"/>
    </row>
    <row r="1348" spans="2:2">
      <c r="B1348" s="51"/>
    </row>
    <row r="1349" spans="2:2">
      <c r="B1349" s="51"/>
    </row>
    <row r="1350" spans="2:2">
      <c r="B1350" s="51"/>
    </row>
    <row r="1351" spans="2:2">
      <c r="B1351" s="51"/>
    </row>
    <row r="1352" spans="2:2">
      <c r="B1352" s="51"/>
    </row>
    <row r="1353" spans="2:2">
      <c r="B1353" s="51"/>
    </row>
    <row r="1354" spans="2:2">
      <c r="B1354" s="51"/>
    </row>
    <row r="1355" spans="2:2">
      <c r="B1355" s="51"/>
    </row>
    <row r="1356" spans="2:2">
      <c r="B1356" s="51"/>
    </row>
    <row r="1357" spans="2:2">
      <c r="B1357" s="51"/>
    </row>
    <row r="1358" spans="2:2">
      <c r="B1358" s="51"/>
    </row>
    <row r="1359" spans="2:2">
      <c r="B1359" s="51"/>
    </row>
    <row r="1360" spans="2:2">
      <c r="B1360" s="51"/>
    </row>
    <row r="1361" spans="2:2">
      <c r="B1361" s="51"/>
    </row>
    <row r="1362" spans="2:2">
      <c r="B1362" s="51"/>
    </row>
    <row r="1363" spans="2:2">
      <c r="B1363" s="51"/>
    </row>
    <row r="1364" spans="2:2">
      <c r="B1364" s="51"/>
    </row>
    <row r="1365" spans="2:2">
      <c r="B1365" s="51"/>
    </row>
    <row r="1366" spans="2:2">
      <c r="B1366" s="51"/>
    </row>
    <row r="1367" spans="2:2">
      <c r="B1367" s="51"/>
    </row>
    <row r="1368" spans="2:2">
      <c r="B1368" s="51"/>
    </row>
    <row r="1369" spans="2:2">
      <c r="B1369" s="51"/>
    </row>
    <row r="1370" spans="2:2">
      <c r="B1370" s="51"/>
    </row>
    <row r="1371" spans="2:2">
      <c r="B1371" s="51"/>
    </row>
    <row r="1372" spans="2:2">
      <c r="B1372" s="51"/>
    </row>
    <row r="1373" spans="2:2">
      <c r="B1373" s="51"/>
    </row>
    <row r="1374" spans="2:2">
      <c r="B1374" s="51"/>
    </row>
    <row r="1375" spans="2:2">
      <c r="B1375" s="51"/>
    </row>
    <row r="1376" spans="2:2">
      <c r="B1376" s="51"/>
    </row>
    <row r="1377" spans="2:2">
      <c r="B1377" s="51"/>
    </row>
    <row r="1378" spans="2:2">
      <c r="B1378" s="51"/>
    </row>
    <row r="1379" spans="2:2">
      <c r="B1379" s="51"/>
    </row>
    <row r="1380" spans="2:2">
      <c r="B1380" s="51"/>
    </row>
    <row r="1381" spans="2:2">
      <c r="B1381" s="51"/>
    </row>
    <row r="1382" spans="2:2">
      <c r="B1382" s="51"/>
    </row>
    <row r="1383" spans="2:2">
      <c r="B1383" s="51"/>
    </row>
    <row r="1384" spans="2:2">
      <c r="B1384" s="51"/>
    </row>
    <row r="1385" spans="2:2">
      <c r="B1385" s="51"/>
    </row>
    <row r="1386" spans="2:2">
      <c r="B1386" s="51"/>
    </row>
    <row r="1387" spans="2:2">
      <c r="B1387" s="51"/>
    </row>
    <row r="1388" spans="2:2">
      <c r="B1388" s="51"/>
    </row>
    <row r="1389" spans="2:2">
      <c r="B1389" s="51"/>
    </row>
    <row r="1390" spans="2:2">
      <c r="B1390" s="51"/>
    </row>
    <row r="1391" spans="2:2">
      <c r="B1391" s="51"/>
    </row>
    <row r="1392" spans="2:2">
      <c r="B1392" s="51"/>
    </row>
    <row r="1393" spans="2:2">
      <c r="B1393" s="51"/>
    </row>
    <row r="1394" spans="2:2">
      <c r="B1394" s="51"/>
    </row>
    <row r="1395" spans="2:2">
      <c r="B1395" s="51"/>
    </row>
    <row r="1396" spans="2:2">
      <c r="B1396" s="51"/>
    </row>
    <row r="1397" spans="2:2">
      <c r="B1397" s="51"/>
    </row>
    <row r="1398" spans="2:2">
      <c r="B1398" s="51"/>
    </row>
    <row r="1399" spans="2:2">
      <c r="B1399" s="51"/>
    </row>
    <row r="1400" spans="2:2">
      <c r="B1400" s="51"/>
    </row>
    <row r="1401" spans="2:2">
      <c r="B1401" s="51"/>
    </row>
    <row r="1402" spans="2:2">
      <c r="B1402" s="51"/>
    </row>
    <row r="1403" spans="2:2">
      <c r="B1403" s="51"/>
    </row>
    <row r="1404" spans="2:2">
      <c r="B1404" s="51"/>
    </row>
    <row r="1405" spans="2:2">
      <c r="B1405" s="51"/>
    </row>
    <row r="1406" spans="2:2">
      <c r="B1406" s="51"/>
    </row>
    <row r="1407" spans="2:2">
      <c r="B1407" s="51"/>
    </row>
    <row r="1408" spans="2:2">
      <c r="B1408" s="51"/>
    </row>
    <row r="1409" spans="2:2">
      <c r="B1409" s="51"/>
    </row>
    <row r="1410" spans="2:2">
      <c r="B1410" s="51"/>
    </row>
    <row r="1411" spans="2:2">
      <c r="B1411" s="51"/>
    </row>
    <row r="1412" spans="2:2">
      <c r="B1412" s="51"/>
    </row>
    <row r="1413" spans="2:2">
      <c r="B1413" s="51"/>
    </row>
    <row r="1414" spans="2:2">
      <c r="B1414" s="51"/>
    </row>
    <row r="1415" spans="2:2">
      <c r="B1415" s="51"/>
    </row>
    <row r="1416" spans="2:2">
      <c r="B1416" s="51"/>
    </row>
    <row r="1417" spans="2:2">
      <c r="B1417" s="51"/>
    </row>
    <row r="1418" spans="2:2">
      <c r="B1418" s="51"/>
    </row>
    <row r="1419" spans="2:2">
      <c r="B1419" s="51"/>
    </row>
    <row r="1420" spans="2:2">
      <c r="B1420" s="51"/>
    </row>
    <row r="1421" spans="2:2">
      <c r="B1421" s="51"/>
    </row>
    <row r="1422" spans="2:2">
      <c r="B1422" s="51"/>
    </row>
    <row r="1423" spans="2:2">
      <c r="B1423" s="51"/>
    </row>
    <row r="1424" spans="2:2">
      <c r="B1424" s="51"/>
    </row>
    <row r="1425" spans="2:2">
      <c r="B1425" s="51"/>
    </row>
    <row r="1426" spans="2:2">
      <c r="B1426" s="51"/>
    </row>
    <row r="1427" spans="2:2">
      <c r="B1427" s="51"/>
    </row>
    <row r="1428" spans="2:2">
      <c r="B1428" s="51"/>
    </row>
    <row r="1429" spans="2:2">
      <c r="B1429" s="51"/>
    </row>
    <row r="1430" spans="2:2">
      <c r="B1430" s="51"/>
    </row>
    <row r="1431" spans="2:2">
      <c r="B1431" s="51"/>
    </row>
    <row r="1432" spans="2:2">
      <c r="B1432" s="51"/>
    </row>
    <row r="1433" spans="2:2">
      <c r="B1433" s="51"/>
    </row>
    <row r="1434" spans="2:2">
      <c r="B1434" s="51"/>
    </row>
    <row r="1435" spans="2:2">
      <c r="B1435" s="51"/>
    </row>
    <row r="1436" spans="2:2">
      <c r="B1436" s="51"/>
    </row>
    <row r="1437" spans="2:2">
      <c r="B1437" s="51"/>
    </row>
    <row r="1438" spans="2:2">
      <c r="B1438" s="51"/>
    </row>
    <row r="1439" spans="2:2">
      <c r="B1439" s="51"/>
    </row>
    <row r="1440" spans="2:2">
      <c r="B1440" s="51"/>
    </row>
    <row r="1441" spans="2:2">
      <c r="B1441" s="51"/>
    </row>
    <row r="1442" spans="2:2">
      <c r="B1442" s="51"/>
    </row>
    <row r="1443" spans="2:2">
      <c r="B1443" s="51"/>
    </row>
    <row r="1444" spans="2:2">
      <c r="B1444" s="51"/>
    </row>
    <row r="1445" spans="2:2">
      <c r="B1445" s="51"/>
    </row>
    <row r="1446" spans="2:2">
      <c r="B1446" s="51"/>
    </row>
    <row r="1447" spans="2:2">
      <c r="B1447" s="51"/>
    </row>
    <row r="1448" spans="2:2">
      <c r="B1448" s="51"/>
    </row>
    <row r="1449" spans="2:2">
      <c r="B1449" s="51"/>
    </row>
    <row r="1450" spans="2:2">
      <c r="B1450" s="51"/>
    </row>
    <row r="1451" spans="2:2">
      <c r="B1451" s="51"/>
    </row>
    <row r="1452" spans="2:2">
      <c r="B1452" s="51"/>
    </row>
    <row r="1453" spans="2:2">
      <c r="B1453" s="51"/>
    </row>
    <row r="1454" spans="2:2">
      <c r="B1454" s="51"/>
    </row>
    <row r="1455" spans="2:2">
      <c r="B1455" s="51"/>
    </row>
    <row r="1456" spans="2:2">
      <c r="B1456" s="51"/>
    </row>
    <row r="1457" spans="2:2">
      <c r="B1457" s="51"/>
    </row>
    <row r="1458" spans="2:2">
      <c r="B1458" s="51"/>
    </row>
    <row r="1459" spans="2:2">
      <c r="B1459" s="51"/>
    </row>
    <row r="1460" spans="2:2">
      <c r="B1460" s="51"/>
    </row>
    <row r="1461" spans="2:2">
      <c r="B1461" s="51"/>
    </row>
    <row r="1462" spans="2:2">
      <c r="B1462" s="51"/>
    </row>
    <row r="1463" spans="2:2">
      <c r="B1463" s="51"/>
    </row>
    <row r="1464" spans="2:2">
      <c r="B1464" s="51"/>
    </row>
    <row r="1465" spans="2:2">
      <c r="B1465" s="51"/>
    </row>
    <row r="1466" spans="2:2">
      <c r="B1466" s="51"/>
    </row>
    <row r="1467" spans="2:2">
      <c r="B1467" s="51"/>
    </row>
    <row r="1468" spans="2:2">
      <c r="B1468" s="51"/>
    </row>
    <row r="1469" spans="2:2">
      <c r="B1469" s="51"/>
    </row>
    <row r="1470" spans="2:2">
      <c r="B1470" s="51"/>
    </row>
    <row r="1471" spans="2:2">
      <c r="B1471" s="51"/>
    </row>
    <row r="1472" spans="2:2">
      <c r="B1472" s="51"/>
    </row>
    <row r="1473" spans="2:2">
      <c r="B1473" s="51"/>
    </row>
    <row r="1474" spans="2:2">
      <c r="B1474" s="51"/>
    </row>
    <row r="1475" spans="2:2">
      <c r="B1475" s="51"/>
    </row>
    <row r="1476" spans="2:2">
      <c r="B1476" s="51"/>
    </row>
    <row r="1477" spans="2:2">
      <c r="B1477" s="51"/>
    </row>
    <row r="1478" spans="2:2">
      <c r="B1478" s="51"/>
    </row>
    <row r="1479" spans="2:2">
      <c r="B1479" s="51"/>
    </row>
    <row r="1480" spans="2:2">
      <c r="B1480" s="51"/>
    </row>
    <row r="1481" spans="2:2">
      <c r="B1481" s="51"/>
    </row>
    <row r="1482" spans="2:2">
      <c r="B1482" s="51"/>
    </row>
    <row r="1483" spans="2:2">
      <c r="B1483" s="51"/>
    </row>
    <row r="1484" spans="2:2">
      <c r="B1484" s="51"/>
    </row>
    <row r="1485" spans="2:2">
      <c r="B1485" s="51"/>
    </row>
    <row r="1486" spans="2:2">
      <c r="B1486" s="51"/>
    </row>
    <row r="1487" spans="2:2">
      <c r="B1487" s="51"/>
    </row>
    <row r="1488" spans="2:2">
      <c r="B1488" s="51"/>
    </row>
    <row r="1489" spans="2:2">
      <c r="B1489" s="51"/>
    </row>
    <row r="1490" spans="2:2">
      <c r="B1490" s="51"/>
    </row>
    <row r="1491" spans="2:2">
      <c r="B1491" s="51"/>
    </row>
    <row r="1492" spans="2:2">
      <c r="B1492" s="51"/>
    </row>
    <row r="1493" spans="2:2">
      <c r="B1493" s="51"/>
    </row>
    <row r="1494" spans="2:2">
      <c r="B1494" s="51"/>
    </row>
    <row r="1495" spans="2:2">
      <c r="B1495" s="51"/>
    </row>
    <row r="1496" spans="2:2">
      <c r="B1496" s="51"/>
    </row>
    <row r="1497" spans="2:2">
      <c r="B1497" s="51"/>
    </row>
    <row r="1498" spans="2:2">
      <c r="B1498" s="51"/>
    </row>
    <row r="1499" spans="2:2">
      <c r="B1499" s="51"/>
    </row>
    <row r="1500" spans="2:2">
      <c r="B1500" s="51"/>
    </row>
    <row r="1501" spans="2:2">
      <c r="B1501" s="51"/>
    </row>
    <row r="1502" spans="2:2">
      <c r="B1502" s="51"/>
    </row>
    <row r="1503" spans="2:2">
      <c r="B1503" s="51"/>
    </row>
    <row r="1504" spans="2:2">
      <c r="B1504" s="51"/>
    </row>
    <row r="1505" spans="2:2">
      <c r="B1505" s="51"/>
    </row>
    <row r="1506" spans="2:2">
      <c r="B1506" s="51"/>
    </row>
    <row r="1507" spans="2:2">
      <c r="B1507" s="51"/>
    </row>
    <row r="1508" spans="2:2">
      <c r="B1508" s="51"/>
    </row>
    <row r="1509" spans="2:2">
      <c r="B1509" s="51"/>
    </row>
    <row r="1510" spans="2:2">
      <c r="B1510" s="51"/>
    </row>
    <row r="1511" spans="2:2">
      <c r="B1511" s="51"/>
    </row>
    <row r="1512" spans="2:2">
      <c r="B1512" s="51"/>
    </row>
    <row r="1513" spans="2:2">
      <c r="B1513" s="51"/>
    </row>
    <row r="1514" spans="2:2">
      <c r="B1514" s="51"/>
    </row>
    <row r="1515" spans="2:2">
      <c r="B1515" s="51"/>
    </row>
    <row r="1516" spans="2:2">
      <c r="B1516" s="51"/>
    </row>
    <row r="1517" spans="2:2">
      <c r="B1517" s="51"/>
    </row>
    <row r="1518" spans="2:2">
      <c r="B1518" s="51"/>
    </row>
    <row r="1519" spans="2:2">
      <c r="B1519" s="51"/>
    </row>
    <row r="1520" spans="2:2">
      <c r="B1520" s="51"/>
    </row>
    <row r="1521" spans="2:2">
      <c r="B1521" s="51"/>
    </row>
    <row r="1522" spans="2:2">
      <c r="B1522" s="51"/>
    </row>
    <row r="1523" spans="2:2">
      <c r="B1523" s="51"/>
    </row>
    <row r="1524" spans="2:2">
      <c r="B1524" s="51"/>
    </row>
    <row r="1525" spans="2:2">
      <c r="B1525" s="51"/>
    </row>
    <row r="1526" spans="2:2">
      <c r="B1526" s="51"/>
    </row>
    <row r="1527" spans="2:2">
      <c r="B1527" s="51"/>
    </row>
    <row r="1528" spans="2:2">
      <c r="B1528" s="51"/>
    </row>
    <row r="1529" spans="2:2">
      <c r="B1529" s="51"/>
    </row>
    <row r="1530" spans="2:2">
      <c r="B1530" s="51"/>
    </row>
    <row r="1531" spans="2:2">
      <c r="B1531" s="51"/>
    </row>
    <row r="1532" spans="2:2">
      <c r="B1532" s="51"/>
    </row>
    <row r="1533" spans="2:2">
      <c r="B1533" s="51"/>
    </row>
    <row r="1534" spans="2:2">
      <c r="B1534" s="51"/>
    </row>
    <row r="1535" spans="2:2">
      <c r="B1535" s="51"/>
    </row>
    <row r="1536" spans="2:2">
      <c r="B1536" s="51"/>
    </row>
    <row r="1537" spans="2:2">
      <c r="B1537" s="51"/>
    </row>
    <row r="1538" spans="2:2">
      <c r="B1538" s="51"/>
    </row>
    <row r="1539" spans="2:2">
      <c r="B1539" s="51"/>
    </row>
    <row r="1540" spans="2:2">
      <c r="B1540" s="51"/>
    </row>
    <row r="1541" spans="2:2">
      <c r="B1541" s="51"/>
    </row>
    <row r="1542" spans="2:2">
      <c r="B1542" s="51"/>
    </row>
    <row r="1543" spans="2:2">
      <c r="B1543" s="51"/>
    </row>
    <row r="1544" spans="2:2">
      <c r="B1544" s="51"/>
    </row>
    <row r="1545" spans="2:2">
      <c r="B1545" s="51"/>
    </row>
    <row r="1546" spans="2:2">
      <c r="B1546" s="51"/>
    </row>
    <row r="1547" spans="2:2">
      <c r="B1547" s="51"/>
    </row>
    <row r="1548" spans="2:2">
      <c r="B1548" s="51"/>
    </row>
    <row r="1549" spans="2:2">
      <c r="B1549" s="51"/>
    </row>
    <row r="1550" spans="2:2">
      <c r="B1550" s="51"/>
    </row>
    <row r="1551" spans="2:2">
      <c r="B1551" s="51"/>
    </row>
    <row r="1552" spans="2:2">
      <c r="B1552" s="51"/>
    </row>
    <row r="1553" spans="2:2">
      <c r="B1553" s="51"/>
    </row>
    <row r="1554" spans="2:2">
      <c r="B1554" s="51"/>
    </row>
    <row r="1555" spans="2:2">
      <c r="B1555" s="51"/>
    </row>
    <row r="1556" spans="2:2">
      <c r="B1556" s="51"/>
    </row>
    <row r="1557" spans="2:2">
      <c r="B1557" s="51"/>
    </row>
    <row r="1558" spans="2:2">
      <c r="B1558" s="51"/>
    </row>
    <row r="1559" spans="2:2">
      <c r="B1559" s="51"/>
    </row>
    <row r="1560" spans="2:2">
      <c r="B1560" s="51"/>
    </row>
    <row r="1561" spans="2:2">
      <c r="B1561" s="51"/>
    </row>
    <row r="1562" spans="2:2">
      <c r="B1562" s="51"/>
    </row>
    <row r="1563" spans="2:2">
      <c r="B1563" s="51"/>
    </row>
    <row r="1564" spans="2:2">
      <c r="B1564" s="51"/>
    </row>
    <row r="1565" spans="2:2">
      <c r="B1565" s="51"/>
    </row>
    <row r="1566" spans="2:2">
      <c r="B1566" s="51"/>
    </row>
    <row r="1567" spans="2:2">
      <c r="B1567" s="51"/>
    </row>
    <row r="1568" spans="2:2">
      <c r="B1568" s="51"/>
    </row>
    <row r="1569" spans="2:2">
      <c r="B1569" s="51"/>
    </row>
    <row r="1570" spans="2:2">
      <c r="B1570" s="51"/>
    </row>
    <row r="1571" spans="2:2">
      <c r="B1571" s="51"/>
    </row>
    <row r="1572" spans="2:2">
      <c r="B1572" s="51"/>
    </row>
    <row r="1573" spans="2:2">
      <c r="B1573" s="51"/>
    </row>
    <row r="1574" spans="2:2">
      <c r="B1574" s="51"/>
    </row>
    <row r="1575" spans="2:2">
      <c r="B1575" s="51"/>
    </row>
    <row r="1576" spans="2:2">
      <c r="B1576" s="51"/>
    </row>
    <row r="1577" spans="2:2">
      <c r="B1577" s="51"/>
    </row>
    <row r="1578" spans="2:2">
      <c r="B1578" s="51"/>
    </row>
    <row r="1579" spans="2:2">
      <c r="B1579" s="51"/>
    </row>
    <row r="1580" spans="2:2">
      <c r="B1580" s="51"/>
    </row>
    <row r="1581" spans="2:2">
      <c r="B1581" s="51"/>
    </row>
    <row r="1582" spans="2:2">
      <c r="B1582" s="51"/>
    </row>
    <row r="1583" spans="2:2">
      <c r="B1583" s="51"/>
    </row>
    <row r="1584" spans="2:2">
      <c r="B1584" s="51"/>
    </row>
    <row r="1585" spans="2:2">
      <c r="B1585" s="51"/>
    </row>
    <row r="1586" spans="2:2">
      <c r="B1586" s="51"/>
    </row>
    <row r="1587" spans="2:2">
      <c r="B1587" s="51"/>
    </row>
    <row r="1588" spans="2:2">
      <c r="B1588" s="51"/>
    </row>
    <row r="1589" spans="2:2">
      <c r="B1589" s="51"/>
    </row>
    <row r="1590" spans="2:2">
      <c r="B1590" s="51"/>
    </row>
    <row r="1591" spans="2:2">
      <c r="B1591" s="51"/>
    </row>
    <row r="1592" spans="2:2">
      <c r="B1592" s="51"/>
    </row>
    <row r="1593" spans="2:2">
      <c r="B1593" s="51"/>
    </row>
    <row r="1594" spans="2:2">
      <c r="B1594" s="51"/>
    </row>
    <row r="1595" spans="2:2">
      <c r="B1595" s="51"/>
    </row>
    <row r="1596" spans="2:2">
      <c r="B1596" s="51"/>
    </row>
    <row r="1597" spans="2:2">
      <c r="B1597" s="51"/>
    </row>
    <row r="1598" spans="2:2">
      <c r="B1598" s="51"/>
    </row>
    <row r="1599" spans="2:2">
      <c r="B1599" s="51"/>
    </row>
    <row r="1600" spans="2:2">
      <c r="B1600" s="51"/>
    </row>
    <row r="1601" spans="2:2">
      <c r="B1601" s="51"/>
    </row>
    <row r="1602" spans="2:2">
      <c r="B1602" s="51"/>
    </row>
    <row r="1603" spans="2:2">
      <c r="B1603" s="51"/>
    </row>
    <row r="1604" spans="2:2">
      <c r="B1604" s="51"/>
    </row>
    <row r="1605" spans="2:2">
      <c r="B1605" s="51"/>
    </row>
    <row r="1606" spans="2:2">
      <c r="B1606" s="51"/>
    </row>
    <row r="1607" spans="2:2">
      <c r="B1607" s="51"/>
    </row>
    <row r="1608" spans="2:2">
      <c r="B1608" s="51"/>
    </row>
    <row r="1609" spans="2:2">
      <c r="B1609" s="51"/>
    </row>
    <row r="1610" spans="2:2">
      <c r="B1610" s="51"/>
    </row>
    <row r="1611" spans="2:2">
      <c r="B1611" s="51"/>
    </row>
    <row r="1612" spans="2:2">
      <c r="B1612" s="51"/>
    </row>
    <row r="1613" spans="2:2">
      <c r="B1613" s="51"/>
    </row>
    <row r="1614" spans="2:2">
      <c r="B1614" s="51"/>
    </row>
    <row r="1615" spans="2:2">
      <c r="B1615" s="51"/>
    </row>
    <row r="1616" spans="2:2">
      <c r="B1616" s="51"/>
    </row>
    <row r="1617" spans="2:2">
      <c r="B1617" s="51"/>
    </row>
    <row r="1618" spans="2:2">
      <c r="B1618" s="51"/>
    </row>
    <row r="1619" spans="2:2">
      <c r="B1619" s="51"/>
    </row>
    <row r="1620" spans="2:2">
      <c r="B1620" s="51"/>
    </row>
    <row r="1621" spans="2:2">
      <c r="B1621" s="51"/>
    </row>
    <row r="1622" spans="2:2">
      <c r="B1622" s="51"/>
    </row>
    <row r="1623" spans="2:2">
      <c r="B1623" s="51"/>
    </row>
    <row r="1624" spans="2:2">
      <c r="B1624" s="51"/>
    </row>
    <row r="1625" spans="2:2">
      <c r="B1625" s="51"/>
    </row>
    <row r="1626" spans="2:2">
      <c r="B1626" s="51"/>
    </row>
    <row r="1627" spans="2:2">
      <c r="B1627" s="51"/>
    </row>
    <row r="1628" spans="2:2">
      <c r="B1628" s="51"/>
    </row>
    <row r="1629" spans="2:2">
      <c r="B1629" s="51"/>
    </row>
    <row r="1630" spans="2:2">
      <c r="B1630" s="51"/>
    </row>
    <row r="1631" spans="2:2">
      <c r="B1631" s="51"/>
    </row>
    <row r="1632" spans="2:2">
      <c r="B1632" s="51"/>
    </row>
    <row r="1633" spans="2:2">
      <c r="B1633" s="51"/>
    </row>
    <row r="1634" spans="2:2">
      <c r="B1634" s="51"/>
    </row>
    <row r="1635" spans="2:2">
      <c r="B1635" s="51"/>
    </row>
    <row r="1636" spans="2:2">
      <c r="B1636" s="51"/>
    </row>
    <row r="1637" spans="2:2">
      <c r="B1637" s="51"/>
    </row>
    <row r="1638" spans="2:2">
      <c r="B1638" s="51"/>
    </row>
    <row r="1639" spans="2:2">
      <c r="B1639" s="51"/>
    </row>
    <row r="1640" spans="2:2">
      <c r="B1640" s="51"/>
    </row>
    <row r="1641" spans="2:2">
      <c r="B1641" s="51"/>
    </row>
    <row r="1642" spans="2:2">
      <c r="B1642" s="51"/>
    </row>
    <row r="1643" spans="2:2">
      <c r="B1643" s="51"/>
    </row>
    <row r="1644" spans="2:2">
      <c r="B1644" s="51"/>
    </row>
    <row r="1645" spans="2:2">
      <c r="B1645" s="51"/>
    </row>
    <row r="1646" spans="2:2">
      <c r="B1646" s="51"/>
    </row>
    <row r="1647" spans="2:2">
      <c r="B1647" s="51"/>
    </row>
    <row r="1648" spans="2:2">
      <c r="B1648" s="51"/>
    </row>
    <row r="1649" spans="2:2">
      <c r="B1649" s="51"/>
    </row>
    <row r="1650" spans="2:2">
      <c r="B1650" s="51"/>
    </row>
    <row r="1651" spans="2:2">
      <c r="B1651" s="51"/>
    </row>
    <row r="1652" spans="2:2">
      <c r="B1652" s="51"/>
    </row>
    <row r="1653" spans="2:2">
      <c r="B1653" s="51"/>
    </row>
    <row r="1654" spans="2:2">
      <c r="B1654" s="51"/>
    </row>
    <row r="1655" spans="2:2">
      <c r="B1655" s="51"/>
    </row>
    <row r="1656" spans="2:2">
      <c r="B1656" s="51"/>
    </row>
    <row r="1657" spans="2:2">
      <c r="B1657" s="51"/>
    </row>
    <row r="1658" spans="2:2">
      <c r="B1658" s="51"/>
    </row>
    <row r="1659" spans="2:2">
      <c r="B1659" s="51"/>
    </row>
    <row r="1660" spans="2:2">
      <c r="B1660" s="51"/>
    </row>
    <row r="1661" spans="2:2">
      <c r="B1661" s="51"/>
    </row>
    <row r="1662" spans="2:2">
      <c r="B1662" s="51"/>
    </row>
    <row r="1663" spans="2:2">
      <c r="B1663" s="51"/>
    </row>
    <row r="1664" spans="2:2">
      <c r="B1664" s="51"/>
    </row>
    <row r="1665" spans="2:2">
      <c r="B1665" s="51"/>
    </row>
    <row r="1666" spans="2:2">
      <c r="B1666" s="51"/>
    </row>
    <row r="1667" spans="2:2">
      <c r="B1667" s="51"/>
    </row>
    <row r="1668" spans="2:2">
      <c r="B1668" s="51"/>
    </row>
    <row r="1669" spans="2:2">
      <c r="B1669" s="51"/>
    </row>
    <row r="1670" spans="2:2">
      <c r="B1670" s="51"/>
    </row>
    <row r="1671" spans="2:2">
      <c r="B1671" s="51"/>
    </row>
    <row r="1672" spans="2:2">
      <c r="B1672" s="51"/>
    </row>
    <row r="1673" spans="2:2">
      <c r="B1673" s="51"/>
    </row>
    <row r="1674" spans="2:2">
      <c r="B1674" s="51"/>
    </row>
    <row r="1675" spans="2:2">
      <c r="B1675" s="51"/>
    </row>
    <row r="1676" spans="2:2">
      <c r="B1676" s="51"/>
    </row>
    <row r="1677" spans="2:2">
      <c r="B1677" s="51"/>
    </row>
    <row r="1678" spans="2:2">
      <c r="B1678" s="51"/>
    </row>
    <row r="1679" spans="2:2">
      <c r="B1679" s="51"/>
    </row>
    <row r="1680" spans="2:2">
      <c r="B1680" s="51"/>
    </row>
    <row r="1681" spans="2:2">
      <c r="B1681" s="51"/>
    </row>
    <row r="1682" spans="2:2">
      <c r="B1682" s="51"/>
    </row>
    <row r="1683" spans="2:2">
      <c r="B1683" s="51"/>
    </row>
    <row r="1684" spans="2:2">
      <c r="B1684" s="51"/>
    </row>
    <row r="1685" spans="2:2">
      <c r="B1685" s="51"/>
    </row>
    <row r="1686" spans="2:2">
      <c r="B1686" s="51"/>
    </row>
    <row r="1687" spans="2:2">
      <c r="B1687" s="51"/>
    </row>
    <row r="1688" spans="2:2">
      <c r="B1688" s="51"/>
    </row>
    <row r="1689" spans="2:2">
      <c r="B1689" s="51"/>
    </row>
    <row r="1690" spans="2:2">
      <c r="B1690" s="51"/>
    </row>
    <row r="1691" spans="2:2">
      <c r="B1691" s="51"/>
    </row>
    <row r="1692" spans="2:2">
      <c r="B1692" s="51"/>
    </row>
    <row r="1693" spans="2:2">
      <c r="B1693" s="51"/>
    </row>
    <row r="1694" spans="2:2">
      <c r="B1694" s="51"/>
    </row>
    <row r="1695" spans="2:2">
      <c r="B1695" s="51"/>
    </row>
    <row r="1696" spans="2:2">
      <c r="B1696" s="51"/>
    </row>
    <row r="1697" spans="2:2">
      <c r="B1697" s="51"/>
    </row>
    <row r="1698" spans="2:2">
      <c r="B1698" s="51"/>
    </row>
    <row r="1699" spans="2:2">
      <c r="B1699" s="51"/>
    </row>
    <row r="1700" spans="2:2">
      <c r="B1700" s="51"/>
    </row>
    <row r="1701" spans="2:2">
      <c r="B1701" s="51"/>
    </row>
    <row r="1702" spans="2:2">
      <c r="B1702" s="51"/>
    </row>
    <row r="1703" spans="2:2">
      <c r="B1703" s="51"/>
    </row>
    <row r="1704" spans="2:2">
      <c r="B1704" s="51"/>
    </row>
    <row r="1705" spans="2:2">
      <c r="B1705" s="51"/>
    </row>
    <row r="1706" spans="2:2">
      <c r="B1706" s="51"/>
    </row>
    <row r="1707" spans="2:2">
      <c r="B1707" s="51"/>
    </row>
    <row r="1708" spans="2:2">
      <c r="B1708" s="51"/>
    </row>
    <row r="1709" spans="2:2">
      <c r="B1709" s="51"/>
    </row>
    <row r="1710" spans="2:2">
      <c r="B1710" s="51"/>
    </row>
    <row r="1711" spans="2:2">
      <c r="B1711" s="51"/>
    </row>
    <row r="1712" spans="2:2">
      <c r="B1712" s="51"/>
    </row>
    <row r="1713" spans="2:2">
      <c r="B1713" s="51"/>
    </row>
    <row r="1714" spans="2:2">
      <c r="B1714" s="51"/>
    </row>
    <row r="1715" spans="2:2">
      <c r="B1715" s="51"/>
    </row>
    <row r="1716" spans="2:2">
      <c r="B1716" s="51"/>
    </row>
    <row r="1717" spans="2:2">
      <c r="B1717" s="51"/>
    </row>
    <row r="1718" spans="2:2">
      <c r="B1718" s="51"/>
    </row>
    <row r="1719" spans="2:2">
      <c r="B1719" s="51"/>
    </row>
    <row r="1720" spans="2:2">
      <c r="B1720" s="51"/>
    </row>
    <row r="1721" spans="2:2">
      <c r="B1721" s="51"/>
    </row>
    <row r="1722" spans="2:2">
      <c r="B1722" s="51"/>
    </row>
    <row r="1723" spans="2:2">
      <c r="B1723" s="51"/>
    </row>
    <row r="1724" spans="2:2">
      <c r="B1724" s="51"/>
    </row>
    <row r="1725" spans="2:2">
      <c r="B1725" s="51"/>
    </row>
    <row r="1726" spans="2:2">
      <c r="B1726" s="51"/>
    </row>
    <row r="1727" spans="2:2">
      <c r="B1727" s="51"/>
    </row>
    <row r="1728" spans="2:2">
      <c r="B1728" s="51"/>
    </row>
    <row r="1729" spans="2:2">
      <c r="B1729" s="51"/>
    </row>
    <row r="1730" spans="2:2">
      <c r="B1730" s="51"/>
    </row>
    <row r="1731" spans="2:2">
      <c r="B1731" s="51"/>
    </row>
    <row r="1732" spans="2:2">
      <c r="B1732" s="51"/>
    </row>
    <row r="1733" spans="2:2">
      <c r="B1733" s="51"/>
    </row>
    <row r="1734" spans="2:2">
      <c r="B1734" s="51"/>
    </row>
    <row r="1735" spans="2:2">
      <c r="B1735" s="51"/>
    </row>
    <row r="1736" spans="2:2">
      <c r="B1736" s="51"/>
    </row>
    <row r="1737" spans="2:2">
      <c r="B1737" s="51"/>
    </row>
    <row r="1738" spans="2:2">
      <c r="B1738" s="51"/>
    </row>
    <row r="1739" spans="2:2">
      <c r="B1739" s="51"/>
    </row>
    <row r="1740" spans="2:2">
      <c r="B1740" s="51"/>
    </row>
    <row r="1741" spans="2:2">
      <c r="B1741" s="51"/>
    </row>
    <row r="1742" spans="2:2">
      <c r="B1742" s="51"/>
    </row>
    <row r="1743" spans="2:2">
      <c r="B1743" s="51"/>
    </row>
    <row r="1744" spans="2:2">
      <c r="B1744" s="51"/>
    </row>
    <row r="1745" spans="2:2">
      <c r="B1745" s="51"/>
    </row>
    <row r="1746" spans="2:2">
      <c r="B1746" s="51"/>
    </row>
    <row r="1747" spans="2:2">
      <c r="B1747" s="51"/>
    </row>
    <row r="1748" spans="2:2">
      <c r="B1748" s="51"/>
    </row>
    <row r="1749" spans="2:2">
      <c r="B1749" s="51"/>
    </row>
    <row r="1750" spans="2:2">
      <c r="B1750" s="51"/>
    </row>
    <row r="1751" spans="2:2">
      <c r="B1751" s="51"/>
    </row>
    <row r="1752" spans="2:2">
      <c r="B1752" s="51"/>
    </row>
    <row r="1753" spans="2:2">
      <c r="B1753" s="51"/>
    </row>
    <row r="1754" spans="2:2">
      <c r="B1754" s="51"/>
    </row>
    <row r="1755" spans="2:2">
      <c r="B1755" s="51"/>
    </row>
    <row r="1756" spans="2:2">
      <c r="B1756" s="51"/>
    </row>
    <row r="1757" spans="2:2">
      <c r="B1757" s="51"/>
    </row>
    <row r="1758" spans="2:2">
      <c r="B1758" s="51"/>
    </row>
    <row r="1759" spans="2:2">
      <c r="B1759" s="51"/>
    </row>
    <row r="1760" spans="2:2">
      <c r="B1760" s="51"/>
    </row>
    <row r="1761" spans="2:2">
      <c r="B1761" s="51"/>
    </row>
    <row r="1762" spans="2:2">
      <c r="B1762" s="51"/>
    </row>
    <row r="1763" spans="2:2">
      <c r="B1763" s="51"/>
    </row>
    <row r="1764" spans="2:2">
      <c r="B1764" s="51"/>
    </row>
    <row r="1765" spans="2:2">
      <c r="B1765" s="51"/>
    </row>
    <row r="1766" spans="2:2">
      <c r="B1766" s="51"/>
    </row>
    <row r="1767" spans="2:2">
      <c r="B1767" s="51"/>
    </row>
    <row r="1768" spans="2:2">
      <c r="B1768" s="51"/>
    </row>
    <row r="1769" spans="2:2">
      <c r="B1769" s="51"/>
    </row>
    <row r="1770" spans="2:2">
      <c r="B1770" s="51"/>
    </row>
    <row r="1771" spans="2:2">
      <c r="B1771" s="51"/>
    </row>
    <row r="1772" spans="2:2">
      <c r="B1772" s="51"/>
    </row>
    <row r="1773" spans="2:2">
      <c r="B1773" s="51"/>
    </row>
    <row r="1774" spans="2:2">
      <c r="B1774" s="51"/>
    </row>
    <row r="1775" spans="2:2">
      <c r="B1775" s="51"/>
    </row>
    <row r="1776" spans="2:2">
      <c r="B1776" s="51"/>
    </row>
    <row r="1777" spans="2:2">
      <c r="B1777" s="51"/>
    </row>
    <row r="1778" spans="2:2">
      <c r="B1778" s="51"/>
    </row>
    <row r="1779" spans="2:2">
      <c r="B1779" s="51"/>
    </row>
    <row r="1780" spans="2:2">
      <c r="B1780" s="51"/>
    </row>
    <row r="1781" spans="2:2">
      <c r="B1781" s="51"/>
    </row>
    <row r="1782" spans="2:2">
      <c r="B1782" s="51"/>
    </row>
    <row r="1783" spans="2:2">
      <c r="B1783" s="51"/>
    </row>
    <row r="1784" spans="2:2">
      <c r="B1784" s="51"/>
    </row>
    <row r="1785" spans="2:2">
      <c r="B1785" s="51"/>
    </row>
    <row r="1786" spans="2:2">
      <c r="B1786" s="51"/>
    </row>
    <row r="1787" spans="2:2">
      <c r="B1787" s="51"/>
    </row>
    <row r="1788" spans="2:2">
      <c r="B1788" s="51"/>
    </row>
    <row r="1789" spans="2:2">
      <c r="B1789" s="51"/>
    </row>
    <row r="1790" spans="2:2">
      <c r="B1790" s="51"/>
    </row>
    <row r="1791" spans="2:2">
      <c r="B1791" s="51"/>
    </row>
    <row r="1792" spans="2:2">
      <c r="B1792" s="51"/>
    </row>
    <row r="1793" spans="2:2">
      <c r="B1793" s="51"/>
    </row>
    <row r="1794" spans="2:2">
      <c r="B1794" s="51"/>
    </row>
    <row r="1795" spans="2:2">
      <c r="B1795" s="51"/>
    </row>
    <row r="1796" spans="2:2">
      <c r="B1796" s="51"/>
    </row>
    <row r="1797" spans="2:2">
      <c r="B1797" s="51"/>
    </row>
    <row r="1798" spans="2:2">
      <c r="B1798" s="51"/>
    </row>
    <row r="1799" spans="2:2">
      <c r="B1799" s="51"/>
    </row>
    <row r="1800" spans="2:2">
      <c r="B1800" s="51"/>
    </row>
    <row r="1801" spans="2:2">
      <c r="B1801" s="51"/>
    </row>
    <row r="1802" spans="2:2">
      <c r="B1802" s="51"/>
    </row>
    <row r="1803" spans="2:2">
      <c r="B1803" s="51"/>
    </row>
    <row r="1804" spans="2:2">
      <c r="B1804" s="51"/>
    </row>
    <row r="1805" spans="2:2">
      <c r="B1805" s="51"/>
    </row>
    <row r="1806" spans="2:2">
      <c r="B1806" s="51"/>
    </row>
    <row r="1807" spans="2:2">
      <c r="B1807" s="51"/>
    </row>
    <row r="1808" spans="2:2">
      <c r="B1808" s="51"/>
    </row>
    <row r="1809" spans="2:2">
      <c r="B1809" s="51"/>
    </row>
    <row r="1810" spans="2:2">
      <c r="B1810" s="51"/>
    </row>
    <row r="1811" spans="2:2">
      <c r="B1811" s="51"/>
    </row>
    <row r="1812" spans="2:2">
      <c r="B1812" s="51"/>
    </row>
    <row r="1813" spans="2:2">
      <c r="B1813" s="51"/>
    </row>
    <row r="1814" spans="2:2">
      <c r="B1814" s="51"/>
    </row>
    <row r="1815" spans="2:2">
      <c r="B1815" s="51"/>
    </row>
    <row r="1816" spans="2:2">
      <c r="B1816" s="51"/>
    </row>
    <row r="1817" spans="2:2">
      <c r="B1817" s="51"/>
    </row>
    <row r="1818" spans="2:2">
      <c r="B1818" s="51"/>
    </row>
    <row r="1819" spans="2:2">
      <c r="B1819" s="51"/>
    </row>
    <row r="1820" spans="2:2">
      <c r="B1820" s="51"/>
    </row>
    <row r="1821" spans="2:2">
      <c r="B1821" s="51"/>
    </row>
    <row r="1822" spans="2:2">
      <c r="B1822" s="51"/>
    </row>
    <row r="1823" spans="2:2">
      <c r="B1823" s="51"/>
    </row>
    <row r="1824" spans="2:2">
      <c r="B1824" s="51"/>
    </row>
    <row r="1825" spans="2:2">
      <c r="B1825" s="51"/>
    </row>
    <row r="1826" spans="2:2">
      <c r="B1826" s="51"/>
    </row>
    <row r="1827" spans="2:2">
      <c r="B1827" s="51"/>
    </row>
    <row r="1828" spans="2:2">
      <c r="B1828" s="51"/>
    </row>
    <row r="1829" spans="2:2">
      <c r="B1829" s="51"/>
    </row>
    <row r="1830" spans="2:2">
      <c r="B1830" s="51"/>
    </row>
    <row r="1831" spans="2:2">
      <c r="B1831" s="51"/>
    </row>
    <row r="1832" spans="2:2">
      <c r="B1832" s="51"/>
    </row>
    <row r="1833" spans="2:2">
      <c r="B1833" s="51"/>
    </row>
    <row r="1834" spans="2:2">
      <c r="B1834" s="51"/>
    </row>
    <row r="1835" spans="2:2">
      <c r="B1835" s="51"/>
    </row>
    <row r="1836" spans="2:2">
      <c r="B1836" s="51"/>
    </row>
    <row r="1837" spans="2:2">
      <c r="B1837" s="51"/>
    </row>
    <row r="1838" spans="2:2">
      <c r="B1838" s="51"/>
    </row>
    <row r="1839" spans="2:2">
      <c r="B1839" s="51"/>
    </row>
    <row r="1840" spans="2:2">
      <c r="B1840" s="51"/>
    </row>
    <row r="1841" spans="2:2">
      <c r="B1841" s="51"/>
    </row>
    <row r="1842" spans="2:2">
      <c r="B1842" s="51"/>
    </row>
    <row r="1843" spans="2:2">
      <c r="B1843" s="51"/>
    </row>
    <row r="1844" spans="2:2">
      <c r="B1844" s="51"/>
    </row>
    <row r="1845" spans="2:2">
      <c r="B1845" s="51"/>
    </row>
    <row r="1846" spans="2:2">
      <c r="B1846" s="51"/>
    </row>
    <row r="1847" spans="2:2">
      <c r="B1847" s="51"/>
    </row>
    <row r="1848" spans="2:2">
      <c r="B1848" s="51"/>
    </row>
    <row r="1849" spans="2:2">
      <c r="B1849" s="51"/>
    </row>
    <row r="1850" spans="2:2">
      <c r="B1850" s="51"/>
    </row>
    <row r="1851" spans="2:2">
      <c r="B1851" s="51"/>
    </row>
    <row r="1852" spans="2:2">
      <c r="B1852" s="51"/>
    </row>
    <row r="1853" spans="2:2">
      <c r="B1853" s="51"/>
    </row>
    <row r="1854" spans="2:2">
      <c r="B1854" s="51"/>
    </row>
    <row r="1855" spans="2:2">
      <c r="B1855" s="51"/>
    </row>
    <row r="1856" spans="2:2">
      <c r="B1856" s="51"/>
    </row>
    <row r="1857" spans="2:2">
      <c r="B1857" s="51"/>
    </row>
    <row r="1858" spans="2:2">
      <c r="B1858" s="51"/>
    </row>
    <row r="1859" spans="2:2">
      <c r="B1859" s="51"/>
    </row>
    <row r="1860" spans="2:2">
      <c r="B1860" s="51"/>
    </row>
    <row r="1861" spans="2:2">
      <c r="B1861" s="51"/>
    </row>
    <row r="1862" spans="2:2">
      <c r="B1862" s="51"/>
    </row>
    <row r="1863" spans="2:2">
      <c r="B1863" s="51"/>
    </row>
    <row r="1864" spans="2:2">
      <c r="B1864" s="51"/>
    </row>
    <row r="1865" spans="2:2">
      <c r="B1865" s="51"/>
    </row>
    <row r="1866" spans="2:2">
      <c r="B1866" s="51"/>
    </row>
    <row r="1867" spans="2:2">
      <c r="B1867" s="51"/>
    </row>
    <row r="1868" spans="2:2">
      <c r="B1868" s="51"/>
    </row>
    <row r="1869" spans="2:2">
      <c r="B1869" s="51"/>
    </row>
    <row r="1870" spans="2:2">
      <c r="B1870" s="51"/>
    </row>
    <row r="1871" spans="2:2">
      <c r="B1871" s="51"/>
    </row>
    <row r="1872" spans="2:2">
      <c r="B1872" s="51"/>
    </row>
    <row r="1873" spans="2:2">
      <c r="B1873" s="51"/>
    </row>
    <row r="1874" spans="2:2">
      <c r="B1874" s="51"/>
    </row>
    <row r="1875" spans="2:2">
      <c r="B1875" s="51"/>
    </row>
    <row r="1876" spans="2:2">
      <c r="B1876" s="51"/>
    </row>
    <row r="1877" spans="2:2">
      <c r="B1877" s="51"/>
    </row>
    <row r="1878" spans="2:2">
      <c r="B1878" s="51"/>
    </row>
    <row r="1879" spans="2:2">
      <c r="B1879" s="51"/>
    </row>
    <row r="1880" spans="2:2">
      <c r="B1880" s="51"/>
    </row>
    <row r="1881" spans="2:2">
      <c r="B1881" s="51"/>
    </row>
    <row r="1882" spans="2:2">
      <c r="B1882" s="51"/>
    </row>
    <row r="1883" spans="2:2">
      <c r="B1883" s="51"/>
    </row>
    <row r="1884" spans="2:2">
      <c r="B1884" s="51"/>
    </row>
    <row r="1885" spans="2:2">
      <c r="B1885" s="51"/>
    </row>
    <row r="1886" spans="2:2">
      <c r="B1886" s="51"/>
    </row>
    <row r="1887" spans="2:2">
      <c r="B1887" s="51"/>
    </row>
    <row r="1888" spans="2:2">
      <c r="B1888" s="51"/>
    </row>
    <row r="1889" spans="2:2">
      <c r="B1889" s="51"/>
    </row>
    <row r="1890" spans="2:2">
      <c r="B1890" s="51"/>
    </row>
    <row r="1891" spans="2:2">
      <c r="B1891" s="51"/>
    </row>
    <row r="1892" spans="2:2">
      <c r="B1892" s="51"/>
    </row>
    <row r="1893" spans="2:2">
      <c r="B1893" s="51"/>
    </row>
    <row r="1894" spans="2:2">
      <c r="B1894" s="51"/>
    </row>
    <row r="1895" spans="2:2">
      <c r="B1895" s="51"/>
    </row>
    <row r="1896" spans="2:2">
      <c r="B1896" s="51"/>
    </row>
    <row r="1897" spans="2:2">
      <c r="B1897" s="51"/>
    </row>
    <row r="1898" spans="2:2">
      <c r="B1898" s="51"/>
    </row>
    <row r="1899" spans="2:2">
      <c r="B1899" s="51"/>
    </row>
    <row r="1900" spans="2:2">
      <c r="B1900" s="51"/>
    </row>
    <row r="1901" spans="2:2">
      <c r="B1901" s="51"/>
    </row>
    <row r="1902" spans="2:2">
      <c r="B1902" s="51"/>
    </row>
    <row r="1903" spans="2:2">
      <c r="B1903" s="51"/>
    </row>
    <row r="1904" spans="2:2">
      <c r="B1904" s="51"/>
    </row>
    <row r="1905" spans="2:2">
      <c r="B1905" s="51"/>
    </row>
    <row r="1906" spans="2:2">
      <c r="B1906" s="51"/>
    </row>
    <row r="1907" spans="2:2">
      <c r="B1907" s="51"/>
    </row>
    <row r="1908" spans="2:2">
      <c r="B1908" s="51"/>
    </row>
    <row r="1909" spans="2:2">
      <c r="B1909" s="51"/>
    </row>
    <row r="1910" spans="2:2">
      <c r="B1910" s="51"/>
    </row>
    <row r="1911" spans="2:2">
      <c r="B1911" s="51"/>
    </row>
    <row r="1912" spans="2:2">
      <c r="B1912" s="51"/>
    </row>
    <row r="1913" spans="2:2">
      <c r="B1913" s="51"/>
    </row>
    <row r="1914" spans="2:2">
      <c r="B1914" s="51"/>
    </row>
    <row r="1915" spans="2:2">
      <c r="B1915" s="51"/>
    </row>
    <row r="1916" spans="2:2">
      <c r="B1916" s="51"/>
    </row>
    <row r="1917" spans="2:2">
      <c r="B1917" s="51"/>
    </row>
    <row r="1918" spans="2:2">
      <c r="B1918" s="51"/>
    </row>
    <row r="1919" spans="2:2">
      <c r="B1919" s="51"/>
    </row>
    <row r="1920" spans="2:2">
      <c r="B1920" s="51"/>
    </row>
    <row r="1921" spans="2:2">
      <c r="B1921" s="51"/>
    </row>
    <row r="1922" spans="2:2">
      <c r="B1922" s="51"/>
    </row>
    <row r="1923" spans="2:2">
      <c r="B1923" s="51"/>
    </row>
    <row r="1924" spans="2:2">
      <c r="B1924" s="51"/>
    </row>
    <row r="1925" spans="2:2">
      <c r="B1925" s="51"/>
    </row>
    <row r="1926" spans="2:2">
      <c r="B1926" s="51"/>
    </row>
    <row r="1927" spans="2:2">
      <c r="B1927" s="51"/>
    </row>
    <row r="1928" spans="2:2">
      <c r="B1928" s="51"/>
    </row>
    <row r="1929" spans="2:2">
      <c r="B1929" s="51"/>
    </row>
    <row r="1930" spans="2:2">
      <c r="B1930" s="51"/>
    </row>
    <row r="1931" spans="2:2">
      <c r="B1931" s="51"/>
    </row>
    <row r="1932" spans="2:2">
      <c r="B1932" s="51"/>
    </row>
    <row r="1933" spans="2:2">
      <c r="B1933" s="51"/>
    </row>
    <row r="1934" spans="2:2">
      <c r="B1934" s="51"/>
    </row>
    <row r="1935" spans="2:2">
      <c r="B1935" s="51"/>
    </row>
    <row r="1936" spans="2:2">
      <c r="B1936" s="51"/>
    </row>
    <row r="1937" spans="2:2">
      <c r="B1937" s="51"/>
    </row>
    <row r="1938" spans="2:2">
      <c r="B1938" s="51"/>
    </row>
    <row r="1939" spans="2:2">
      <c r="B1939" s="51"/>
    </row>
    <row r="1940" spans="2:2">
      <c r="B1940" s="51"/>
    </row>
    <row r="1941" spans="2:2">
      <c r="B1941" s="51"/>
    </row>
    <row r="1942" spans="2:2">
      <c r="B1942" s="51"/>
    </row>
    <row r="1943" spans="2:2">
      <c r="B1943" s="51"/>
    </row>
    <row r="1944" spans="2:2">
      <c r="B1944" s="51"/>
    </row>
    <row r="1945" spans="2:2">
      <c r="B1945" s="51"/>
    </row>
    <row r="1946" spans="2:2">
      <c r="B1946" s="51"/>
    </row>
    <row r="1947" spans="2:2">
      <c r="B1947" s="51"/>
    </row>
    <row r="1948" spans="2:2">
      <c r="B1948" s="51"/>
    </row>
    <row r="1949" spans="2:2">
      <c r="B1949" s="51"/>
    </row>
    <row r="1950" spans="2:2">
      <c r="B1950" s="51"/>
    </row>
    <row r="1951" spans="2:2">
      <c r="B1951" s="51"/>
    </row>
    <row r="1952" spans="2:2">
      <c r="B1952" s="51"/>
    </row>
    <row r="1953" spans="2:2">
      <c r="B1953" s="51"/>
    </row>
    <row r="1954" spans="2:2">
      <c r="B1954" s="51"/>
    </row>
    <row r="1955" spans="2:2">
      <c r="B1955" s="51"/>
    </row>
    <row r="1956" spans="2:2">
      <c r="B1956" s="51"/>
    </row>
    <row r="1957" spans="2:2">
      <c r="B1957" s="51"/>
    </row>
    <row r="1958" spans="2:2">
      <c r="B1958" s="51"/>
    </row>
    <row r="1959" spans="2:2">
      <c r="B1959" s="51"/>
    </row>
    <row r="1960" spans="2:2">
      <c r="B1960" s="51"/>
    </row>
    <row r="1961" spans="2:2">
      <c r="B1961" s="51"/>
    </row>
    <row r="1962" spans="2:2">
      <c r="B1962" s="51"/>
    </row>
    <row r="1963" spans="2:2">
      <c r="B1963" s="51"/>
    </row>
    <row r="1964" spans="2:2">
      <c r="B1964" s="51"/>
    </row>
    <row r="1965" spans="2:2">
      <c r="B1965" s="51"/>
    </row>
    <row r="1966" spans="2:2">
      <c r="B1966" s="51"/>
    </row>
    <row r="1967" spans="2:2">
      <c r="B1967" s="51"/>
    </row>
    <row r="1968" spans="2:2">
      <c r="B1968" s="51"/>
    </row>
    <row r="1969" spans="2:2">
      <c r="B1969" s="51"/>
    </row>
    <row r="1970" spans="2:2">
      <c r="B1970" s="51"/>
    </row>
    <row r="1971" spans="2:2">
      <c r="B1971" s="51"/>
    </row>
    <row r="1972" spans="2:2">
      <c r="B1972" s="51"/>
    </row>
    <row r="1973" spans="2:2">
      <c r="B1973" s="51"/>
    </row>
    <row r="1974" spans="2:2">
      <c r="B1974" s="51"/>
    </row>
    <row r="1975" spans="2:2">
      <c r="B1975" s="51"/>
    </row>
    <row r="1976" spans="2:2">
      <c r="B1976" s="51"/>
    </row>
    <row r="1977" spans="2:2">
      <c r="B1977" s="51"/>
    </row>
    <row r="1978" spans="2:2">
      <c r="B1978" s="51"/>
    </row>
    <row r="1979" spans="2:2">
      <c r="B1979" s="51"/>
    </row>
    <row r="1980" spans="2:2">
      <c r="B1980" s="51"/>
    </row>
    <row r="1981" spans="2:2">
      <c r="B1981" s="51"/>
    </row>
    <row r="1982" spans="2:2">
      <c r="B1982" s="51"/>
    </row>
    <row r="1983" spans="2:2">
      <c r="B1983" s="51"/>
    </row>
    <row r="1984" spans="2:2">
      <c r="B1984" s="51"/>
    </row>
    <row r="1985" spans="2:2">
      <c r="B1985" s="51"/>
    </row>
    <row r="1986" spans="2:2">
      <c r="B1986" s="51"/>
    </row>
    <row r="1987" spans="2:2">
      <c r="B1987" s="51"/>
    </row>
    <row r="1988" spans="2:2">
      <c r="B1988" s="51"/>
    </row>
    <row r="1989" spans="2:2">
      <c r="B1989" s="51"/>
    </row>
    <row r="1990" spans="2:2">
      <c r="B1990" s="51"/>
    </row>
    <row r="1991" spans="2:2">
      <c r="B1991" s="51"/>
    </row>
    <row r="1992" spans="2:2">
      <c r="B1992" s="51"/>
    </row>
    <row r="1993" spans="2:2">
      <c r="B1993" s="51"/>
    </row>
    <row r="1994" spans="2:2">
      <c r="B1994" s="51"/>
    </row>
    <row r="1995" spans="2:2">
      <c r="B1995" s="51"/>
    </row>
    <row r="1996" spans="2:2">
      <c r="B1996" s="51"/>
    </row>
    <row r="1997" spans="2:2">
      <c r="B1997" s="51"/>
    </row>
    <row r="1998" spans="2:2">
      <c r="B1998" s="51"/>
    </row>
    <row r="1999" spans="2:2">
      <c r="B1999" s="51"/>
    </row>
    <row r="2000" spans="2:2">
      <c r="B2000" s="51"/>
    </row>
    <row r="2001" spans="2:2">
      <c r="B2001" s="51"/>
    </row>
    <row r="2002" spans="2:2">
      <c r="B2002" s="51"/>
    </row>
    <row r="2003" spans="2:2">
      <c r="B2003" s="51"/>
    </row>
    <row r="2004" spans="2:2">
      <c r="B2004" s="51"/>
    </row>
    <row r="2005" spans="2:2">
      <c r="B2005" s="51"/>
    </row>
    <row r="2006" spans="2:2">
      <c r="B2006" s="51"/>
    </row>
    <row r="2007" spans="2:2">
      <c r="B2007" s="51"/>
    </row>
    <row r="2008" spans="2:2">
      <c r="B2008" s="51"/>
    </row>
    <row r="2009" spans="2:2">
      <c r="B2009" s="51"/>
    </row>
    <row r="2010" spans="2:2">
      <c r="B2010" s="51"/>
    </row>
    <row r="2011" spans="2:2">
      <c r="B2011" s="51"/>
    </row>
    <row r="2012" spans="2:2">
      <c r="B2012" s="51"/>
    </row>
    <row r="2013" spans="2:2">
      <c r="B2013" s="51"/>
    </row>
    <row r="2014" spans="2:2">
      <c r="B2014" s="51"/>
    </row>
    <row r="2015" spans="2:2">
      <c r="B2015" s="51"/>
    </row>
    <row r="2016" spans="2:2">
      <c r="B2016" s="51"/>
    </row>
    <row r="2017" spans="2:2">
      <c r="B2017" s="51"/>
    </row>
    <row r="2018" spans="2:2">
      <c r="B2018" s="51"/>
    </row>
    <row r="2019" spans="2:2">
      <c r="B2019" s="51"/>
    </row>
    <row r="2020" spans="2:2">
      <c r="B2020" s="51"/>
    </row>
    <row r="2021" spans="2:2">
      <c r="B2021" s="51"/>
    </row>
    <row r="2022" spans="2:2">
      <c r="B2022" s="51"/>
    </row>
    <row r="2023" spans="2:2">
      <c r="B2023" s="51"/>
    </row>
    <row r="2024" spans="2:2">
      <c r="B2024" s="51"/>
    </row>
    <row r="2025" spans="2:2">
      <c r="B2025" s="51"/>
    </row>
    <row r="2026" spans="2:2">
      <c r="B2026" s="51"/>
    </row>
    <row r="2027" spans="2:2">
      <c r="B2027" s="51"/>
    </row>
    <row r="2028" spans="2:2">
      <c r="B2028" s="51"/>
    </row>
    <row r="2029" spans="2:2">
      <c r="B2029" s="51"/>
    </row>
    <row r="2030" spans="2:2">
      <c r="B2030" s="51"/>
    </row>
    <row r="2031" spans="2:2">
      <c r="B2031" s="51"/>
    </row>
    <row r="2032" spans="2:2">
      <c r="B2032" s="51"/>
    </row>
    <row r="2033" spans="2:2">
      <c r="B2033" s="51"/>
    </row>
    <row r="2034" spans="2:2">
      <c r="B2034" s="51"/>
    </row>
    <row r="2035" spans="2:2">
      <c r="B2035" s="51"/>
    </row>
    <row r="2036" spans="2:2">
      <c r="B2036" s="51"/>
    </row>
    <row r="2037" spans="2:2">
      <c r="B2037" s="51"/>
    </row>
    <row r="2038" spans="2:2">
      <c r="B2038" s="51"/>
    </row>
    <row r="2039" spans="2:2">
      <c r="B2039" s="51"/>
    </row>
    <row r="2040" spans="2:2">
      <c r="B2040" s="51"/>
    </row>
    <row r="2041" spans="2:2">
      <c r="B2041" s="51"/>
    </row>
    <row r="2042" spans="2:2">
      <c r="B2042" s="51"/>
    </row>
    <row r="2043" spans="2:2">
      <c r="B2043" s="51"/>
    </row>
    <row r="2044" spans="2:2">
      <c r="B2044" s="51"/>
    </row>
    <row r="2045" spans="2:2">
      <c r="B2045" s="51"/>
    </row>
    <row r="2046" spans="2:2">
      <c r="B2046" s="51"/>
    </row>
    <row r="2047" spans="2:2">
      <c r="B2047" s="51"/>
    </row>
    <row r="2048" spans="2:2">
      <c r="B2048" s="51"/>
    </row>
    <row r="2049" spans="2:2">
      <c r="B2049" s="51"/>
    </row>
    <row r="2050" spans="2:2">
      <c r="B2050" s="51"/>
    </row>
    <row r="2051" spans="2:2">
      <c r="B2051" s="51"/>
    </row>
    <row r="2052" spans="2:2">
      <c r="B2052" s="51"/>
    </row>
    <row r="2053" spans="2:2">
      <c r="B2053" s="51"/>
    </row>
    <row r="2054" spans="2:2">
      <c r="B2054" s="51"/>
    </row>
    <row r="2055" spans="2:2">
      <c r="B2055" s="51"/>
    </row>
    <row r="2056" spans="2:2">
      <c r="B2056" s="51"/>
    </row>
    <row r="2057" spans="2:2">
      <c r="B2057" s="51"/>
    </row>
    <row r="2058" spans="2:2">
      <c r="B2058" s="51"/>
    </row>
    <row r="2059" spans="2:2">
      <c r="B2059" s="51"/>
    </row>
    <row r="2060" spans="2:2">
      <c r="B2060" s="51"/>
    </row>
    <row r="2061" spans="2:2">
      <c r="B2061" s="51"/>
    </row>
    <row r="2062" spans="2:2">
      <c r="B2062" s="51"/>
    </row>
    <row r="2063" spans="2:2">
      <c r="B2063" s="51"/>
    </row>
    <row r="2064" spans="2:2">
      <c r="B2064" s="51"/>
    </row>
    <row r="2065" spans="2:2">
      <c r="B2065" s="51"/>
    </row>
    <row r="2066" spans="2:2">
      <c r="B2066" s="51"/>
    </row>
    <row r="2067" spans="2:2">
      <c r="B2067" s="51"/>
    </row>
    <row r="2068" spans="2:2">
      <c r="B2068" s="51"/>
    </row>
    <row r="2069" spans="2:2">
      <c r="B2069" s="51"/>
    </row>
    <row r="2070" spans="2:2">
      <c r="B2070" s="51"/>
    </row>
    <row r="2071" spans="2:2">
      <c r="B2071" s="51"/>
    </row>
    <row r="2072" spans="2:2">
      <c r="B2072" s="51"/>
    </row>
    <row r="2073" spans="2:2">
      <c r="B2073" s="51"/>
    </row>
    <row r="2074" spans="2:2">
      <c r="B2074" s="51"/>
    </row>
    <row r="2075" spans="2:2">
      <c r="B2075" s="51"/>
    </row>
    <row r="2076" spans="2:2">
      <c r="B2076" s="51"/>
    </row>
    <row r="2077" spans="2:2">
      <c r="B2077" s="51"/>
    </row>
    <row r="2078" spans="2:2">
      <c r="B2078" s="51"/>
    </row>
    <row r="2079" spans="2:2">
      <c r="B2079" s="51"/>
    </row>
    <row r="2080" spans="2:2">
      <c r="B2080" s="51"/>
    </row>
    <row r="2081" spans="2:2">
      <c r="B2081" s="51"/>
    </row>
    <row r="2082" spans="2:2">
      <c r="B2082" s="51"/>
    </row>
    <row r="2083" spans="2:2">
      <c r="B2083" s="51"/>
    </row>
    <row r="2084" spans="2:2">
      <c r="B2084" s="51"/>
    </row>
    <row r="2085" spans="2:2">
      <c r="B2085" s="51"/>
    </row>
    <row r="2086" spans="2:2">
      <c r="B2086" s="51"/>
    </row>
    <row r="2087" spans="2:2">
      <c r="B2087" s="51"/>
    </row>
    <row r="2088" spans="2:2">
      <c r="B2088" s="51"/>
    </row>
    <row r="2089" spans="2:2">
      <c r="B2089" s="51"/>
    </row>
    <row r="2090" spans="2:2">
      <c r="B2090" s="51"/>
    </row>
    <row r="2091" spans="2:2">
      <c r="B2091" s="51"/>
    </row>
    <row r="2092" spans="2:2">
      <c r="B2092" s="51"/>
    </row>
    <row r="2093" spans="2:2">
      <c r="B2093" s="51"/>
    </row>
    <row r="2094" spans="2:2">
      <c r="B2094" s="51"/>
    </row>
    <row r="2095" spans="2:2">
      <c r="B2095" s="51"/>
    </row>
    <row r="2096" spans="2:2">
      <c r="B2096" s="51"/>
    </row>
    <row r="2097" spans="2:2">
      <c r="B2097" s="51"/>
    </row>
    <row r="2098" spans="2:2">
      <c r="B2098" s="51"/>
    </row>
    <row r="2099" spans="2:2">
      <c r="B2099" s="51"/>
    </row>
    <row r="2100" spans="2:2">
      <c r="B2100" s="51"/>
    </row>
    <row r="2101" spans="2:2">
      <c r="B2101" s="51"/>
    </row>
    <row r="2102" spans="2:2">
      <c r="B2102" s="51"/>
    </row>
    <row r="2103" spans="2:2">
      <c r="B2103" s="51"/>
    </row>
    <row r="2104" spans="2:2">
      <c r="B2104" s="51"/>
    </row>
    <row r="2105" spans="2:2">
      <c r="B2105" s="51"/>
    </row>
    <row r="2106" spans="2:2">
      <c r="B2106" s="51"/>
    </row>
    <row r="2107" spans="2:2">
      <c r="B2107" s="51"/>
    </row>
    <row r="2108" spans="2:2">
      <c r="B2108" s="51"/>
    </row>
    <row r="2109" spans="2:2">
      <c r="B2109" s="51"/>
    </row>
    <row r="2110" spans="2:2">
      <c r="B2110" s="51"/>
    </row>
    <row r="2111" spans="2:2">
      <c r="B2111" s="51"/>
    </row>
    <row r="2112" spans="2:2">
      <c r="B2112" s="51"/>
    </row>
    <row r="2113" spans="2:2">
      <c r="B2113" s="51"/>
    </row>
    <row r="2114" spans="2:2">
      <c r="B2114" s="51"/>
    </row>
    <row r="2115" spans="2:2">
      <c r="B2115" s="51"/>
    </row>
    <row r="2116" spans="2:2">
      <c r="B2116" s="51"/>
    </row>
    <row r="2117" spans="2:2">
      <c r="B2117" s="51"/>
    </row>
    <row r="2118" spans="2:2">
      <c r="B2118" s="51"/>
    </row>
    <row r="2119" spans="2:2">
      <c r="B2119" s="51"/>
    </row>
    <row r="2120" spans="2:2">
      <c r="B2120" s="51"/>
    </row>
    <row r="2121" spans="2:2">
      <c r="B2121" s="51"/>
    </row>
    <row r="2122" spans="2:2">
      <c r="B2122" s="51"/>
    </row>
    <row r="2123" spans="2:2">
      <c r="B2123" s="51"/>
    </row>
    <row r="2124" spans="2:2">
      <c r="B2124" s="51"/>
    </row>
    <row r="2125" spans="2:2">
      <c r="B2125" s="51"/>
    </row>
    <row r="2126" spans="2:2">
      <c r="B2126" s="51"/>
    </row>
    <row r="2127" spans="2:2">
      <c r="B2127" s="51"/>
    </row>
    <row r="2128" spans="2:2">
      <c r="B2128" s="51"/>
    </row>
    <row r="2129" spans="2:2">
      <c r="B2129" s="51"/>
    </row>
    <row r="2130" spans="2:2">
      <c r="B2130" s="51"/>
    </row>
    <row r="2131" spans="2:2">
      <c r="B2131" s="51"/>
    </row>
    <row r="2132" spans="2:2">
      <c r="B2132" s="51"/>
    </row>
    <row r="2133" spans="2:2">
      <c r="B2133" s="51"/>
    </row>
    <row r="2134" spans="2:2">
      <c r="B2134" s="51"/>
    </row>
    <row r="2135" spans="2:2">
      <c r="B2135" s="51"/>
    </row>
    <row r="2136" spans="2:2">
      <c r="B2136" s="51"/>
    </row>
    <row r="2137" spans="2:2">
      <c r="B2137" s="51"/>
    </row>
    <row r="2138" spans="2:2">
      <c r="B2138" s="51"/>
    </row>
    <row r="2139" spans="2:2">
      <c r="B2139" s="51"/>
    </row>
    <row r="2140" spans="2:2">
      <c r="B2140" s="51"/>
    </row>
    <row r="2141" spans="2:2">
      <c r="B2141" s="51"/>
    </row>
    <row r="2142" spans="2:2">
      <c r="B2142" s="51"/>
    </row>
    <row r="2143" spans="2:2">
      <c r="B2143" s="51"/>
    </row>
    <row r="2144" spans="2:2">
      <c r="B2144" s="51"/>
    </row>
    <row r="2145" spans="2:2">
      <c r="B2145" s="51"/>
    </row>
    <row r="2146" spans="2:2">
      <c r="B2146" s="51"/>
    </row>
    <row r="2147" spans="2:2">
      <c r="B2147" s="51"/>
    </row>
    <row r="2148" spans="2:2">
      <c r="B2148" s="51"/>
    </row>
    <row r="2149" spans="2:2">
      <c r="B2149" s="51"/>
    </row>
    <row r="2150" spans="2:2">
      <c r="B2150" s="51"/>
    </row>
    <row r="2151" spans="2:2">
      <c r="B2151" s="51"/>
    </row>
    <row r="2152" spans="2:2">
      <c r="B2152" s="51"/>
    </row>
    <row r="2153" spans="2:2">
      <c r="B2153" s="51"/>
    </row>
    <row r="2154" spans="2:2">
      <c r="B2154" s="51"/>
    </row>
    <row r="2155" spans="2:2">
      <c r="B2155" s="51"/>
    </row>
    <row r="2156" spans="2:2">
      <c r="B2156" s="51"/>
    </row>
    <row r="2157" spans="2:2">
      <c r="B2157" s="51"/>
    </row>
    <row r="2158" spans="2:2">
      <c r="B2158" s="51"/>
    </row>
    <row r="2159" spans="2:2">
      <c r="B2159" s="51"/>
    </row>
    <row r="2160" spans="2:2">
      <c r="B2160" s="51"/>
    </row>
    <row r="2161" spans="2:2">
      <c r="B2161" s="51"/>
    </row>
    <row r="2162" spans="2:2">
      <c r="B2162" s="51"/>
    </row>
    <row r="2163" spans="2:2">
      <c r="B2163" s="51"/>
    </row>
    <row r="2164" spans="2:2">
      <c r="B2164" s="51"/>
    </row>
    <row r="2165" spans="2:2">
      <c r="B2165" s="51"/>
    </row>
    <row r="2166" spans="2:2">
      <c r="B2166" s="51"/>
    </row>
    <row r="2167" spans="2:2">
      <c r="B2167" s="51"/>
    </row>
    <row r="2168" spans="2:2">
      <c r="B2168" s="51"/>
    </row>
    <row r="2169" spans="2:2">
      <c r="B2169" s="51"/>
    </row>
    <row r="2170" spans="2:2">
      <c r="B2170" s="51"/>
    </row>
    <row r="2171" spans="2:2">
      <c r="B2171" s="51"/>
    </row>
    <row r="2172" spans="2:2">
      <c r="B2172" s="51"/>
    </row>
    <row r="2173" spans="2:2">
      <c r="B2173" s="51"/>
    </row>
    <row r="2174" spans="2:2">
      <c r="B2174" s="51"/>
    </row>
    <row r="2175" spans="2:2">
      <c r="B2175" s="51"/>
    </row>
    <row r="2176" spans="2:2">
      <c r="B2176" s="51"/>
    </row>
    <row r="2177" spans="2:2">
      <c r="B2177" s="51"/>
    </row>
    <row r="2178" spans="2:2">
      <c r="B2178" s="51"/>
    </row>
    <row r="2179" spans="2:2">
      <c r="B2179" s="51"/>
    </row>
    <row r="2180" spans="2:2">
      <c r="B2180" s="51"/>
    </row>
    <row r="2181" spans="2:2">
      <c r="B2181" s="51"/>
    </row>
    <row r="2182" spans="2:2">
      <c r="B2182" s="51"/>
    </row>
    <row r="2183" spans="2:2">
      <c r="B2183" s="51"/>
    </row>
    <row r="2184" spans="2:2">
      <c r="B2184" s="51"/>
    </row>
    <row r="2185" spans="2:2">
      <c r="B2185" s="51"/>
    </row>
    <row r="2186" spans="2:2">
      <c r="B2186" s="51"/>
    </row>
    <row r="2187" spans="2:2">
      <c r="B2187" s="51"/>
    </row>
    <row r="2188" spans="2:2">
      <c r="B2188" s="51"/>
    </row>
    <row r="2189" spans="2:2">
      <c r="B2189" s="51"/>
    </row>
    <row r="2190" spans="2:2">
      <c r="B2190" s="51"/>
    </row>
    <row r="2191" spans="2:2">
      <c r="B2191" s="51"/>
    </row>
    <row r="2192" spans="2:2">
      <c r="B2192" s="51"/>
    </row>
    <row r="2193" spans="2:2">
      <c r="B2193" s="51"/>
    </row>
    <row r="2194" spans="2:2">
      <c r="B2194" s="51"/>
    </row>
    <row r="2195" spans="2:2">
      <c r="B2195" s="51"/>
    </row>
    <row r="2196" spans="2:2">
      <c r="B2196" s="51"/>
    </row>
    <row r="2197" spans="2:2">
      <c r="B2197" s="51"/>
    </row>
    <row r="2198" spans="2:2">
      <c r="B2198" s="51"/>
    </row>
    <row r="2199" spans="2:2">
      <c r="B2199" s="51"/>
    </row>
    <row r="2200" spans="2:2">
      <c r="B2200" s="51"/>
    </row>
    <row r="2201" spans="2:2">
      <c r="B2201" s="51"/>
    </row>
    <row r="2202" spans="2:2">
      <c r="B2202" s="51"/>
    </row>
    <row r="2203" spans="2:2">
      <c r="B2203" s="51"/>
    </row>
    <row r="2204" spans="2:2">
      <c r="B2204" s="51"/>
    </row>
    <row r="2205" spans="2:2">
      <c r="B2205" s="51"/>
    </row>
    <row r="2206" spans="2:2">
      <c r="B2206" s="51"/>
    </row>
    <row r="2207" spans="2:2">
      <c r="B2207" s="51"/>
    </row>
    <row r="2208" spans="2:2">
      <c r="B2208" s="51"/>
    </row>
    <row r="2209" spans="2:2">
      <c r="B2209" s="51"/>
    </row>
    <row r="2210" spans="2:2">
      <c r="B2210" s="51"/>
    </row>
    <row r="2211" spans="2:2">
      <c r="B2211" s="51"/>
    </row>
    <row r="2212" spans="2:2">
      <c r="B2212" s="51"/>
    </row>
    <row r="2213" spans="2:2">
      <c r="B2213" s="51"/>
    </row>
    <row r="2214" spans="2:2">
      <c r="B2214" s="51"/>
    </row>
    <row r="2215" spans="2:2">
      <c r="B2215" s="51"/>
    </row>
    <row r="2216" spans="2:2">
      <c r="B2216" s="51"/>
    </row>
    <row r="2217" spans="2:2">
      <c r="B2217" s="51"/>
    </row>
    <row r="2218" spans="2:2">
      <c r="B2218" s="51"/>
    </row>
    <row r="2219" spans="2:2">
      <c r="B2219" s="51"/>
    </row>
    <row r="2220" spans="2:2">
      <c r="B2220" s="51"/>
    </row>
    <row r="2221" spans="2:2">
      <c r="B2221" s="51"/>
    </row>
    <row r="2222" spans="2:2">
      <c r="B2222" s="51"/>
    </row>
    <row r="2223" spans="2:2">
      <c r="B2223" s="51"/>
    </row>
    <row r="2224" spans="2:2">
      <c r="B2224" s="51"/>
    </row>
    <row r="2225" spans="2:2">
      <c r="B2225" s="51"/>
    </row>
    <row r="2226" spans="2:2">
      <c r="B2226" s="51"/>
    </row>
    <row r="2227" spans="2:2">
      <c r="B2227" s="51"/>
    </row>
    <row r="2228" spans="2:2">
      <c r="B2228" s="51"/>
    </row>
    <row r="2229" spans="2:2">
      <c r="B2229" s="51"/>
    </row>
    <row r="2230" spans="2:2">
      <c r="B2230" s="51"/>
    </row>
    <row r="2231" spans="2:2">
      <c r="B2231" s="51"/>
    </row>
    <row r="2232" spans="2:2">
      <c r="B2232" s="51"/>
    </row>
    <row r="2233" spans="2:2">
      <c r="B2233" s="51"/>
    </row>
    <row r="2234" spans="2:2">
      <c r="B2234" s="51"/>
    </row>
    <row r="2235" spans="2:2">
      <c r="B2235" s="51"/>
    </row>
    <row r="2236" spans="2:2">
      <c r="B2236" s="51"/>
    </row>
    <row r="2237" spans="2:2">
      <c r="B2237" s="51"/>
    </row>
    <row r="2238" spans="2:2">
      <c r="B2238" s="51"/>
    </row>
    <row r="2239" spans="2:2">
      <c r="B2239" s="51"/>
    </row>
    <row r="2240" spans="2:2">
      <c r="B2240" s="51"/>
    </row>
    <row r="2241" spans="2:2">
      <c r="B2241" s="51"/>
    </row>
    <row r="2242" spans="2:2">
      <c r="B2242" s="51"/>
    </row>
    <row r="2243" spans="2:2">
      <c r="B2243" s="51"/>
    </row>
    <row r="2244" spans="2:2">
      <c r="B2244" s="51"/>
    </row>
    <row r="2245" spans="2:2">
      <c r="B2245" s="51"/>
    </row>
    <row r="2246" spans="2:2">
      <c r="B2246" s="51"/>
    </row>
    <row r="2247" spans="2:2">
      <c r="B2247" s="51"/>
    </row>
    <row r="2248" spans="2:2">
      <c r="B2248" s="51"/>
    </row>
    <row r="2249" spans="2:2">
      <c r="B2249" s="51"/>
    </row>
    <row r="2250" spans="2:2">
      <c r="B2250" s="51"/>
    </row>
    <row r="2251" spans="2:2">
      <c r="B2251" s="51"/>
    </row>
    <row r="2252" spans="2:2">
      <c r="B2252" s="51"/>
    </row>
    <row r="2253" spans="2:2">
      <c r="B2253" s="51"/>
    </row>
    <row r="2254" spans="2:2">
      <c r="B2254" s="51"/>
    </row>
    <row r="2255" spans="2:2">
      <c r="B2255" s="51"/>
    </row>
    <row r="2256" spans="2:2">
      <c r="B2256" s="51"/>
    </row>
    <row r="2257" spans="2:2">
      <c r="B2257" s="51"/>
    </row>
    <row r="2258" spans="2:2">
      <c r="B2258" s="51"/>
    </row>
    <row r="2259" spans="2:2">
      <c r="B2259" s="51"/>
    </row>
    <row r="2260" spans="2:2">
      <c r="B2260" s="51"/>
    </row>
    <row r="2261" spans="2:2">
      <c r="B2261" s="51"/>
    </row>
    <row r="2262" spans="2:2">
      <c r="B2262" s="51"/>
    </row>
    <row r="2263" spans="2:2">
      <c r="B2263" s="51"/>
    </row>
    <row r="2264" spans="2:2">
      <c r="B2264" s="51"/>
    </row>
    <row r="2265" spans="2:2">
      <c r="B2265" s="51"/>
    </row>
    <row r="2266" spans="2:2">
      <c r="B2266" s="51"/>
    </row>
    <row r="2267" spans="2:2">
      <c r="B2267" s="51"/>
    </row>
    <row r="2268" spans="2:2">
      <c r="B2268" s="51"/>
    </row>
    <row r="2269" spans="2:2">
      <c r="B2269" s="51"/>
    </row>
    <row r="2270" spans="2:2">
      <c r="B2270" s="51"/>
    </row>
    <row r="2271" spans="2:2">
      <c r="B2271" s="51"/>
    </row>
    <row r="2272" spans="2:2">
      <c r="B2272" s="51"/>
    </row>
    <row r="2273" spans="2:2">
      <c r="B2273" s="51"/>
    </row>
    <row r="2274" spans="2:2">
      <c r="B2274" s="51"/>
    </row>
    <row r="2275" spans="2:2">
      <c r="B2275" s="51"/>
    </row>
    <row r="2276" spans="2:2">
      <c r="B2276" s="51"/>
    </row>
    <row r="2277" spans="2:2">
      <c r="B2277" s="51"/>
    </row>
    <row r="2278" spans="2:2">
      <c r="B2278" s="51"/>
    </row>
    <row r="2279" spans="2:2">
      <c r="B2279" s="51"/>
    </row>
    <row r="2280" spans="2:2">
      <c r="B2280" s="51"/>
    </row>
    <row r="2281" spans="2:2">
      <c r="B2281" s="51"/>
    </row>
    <row r="2282" spans="2:2">
      <c r="B2282" s="51"/>
    </row>
    <row r="2283" spans="2:2">
      <c r="B2283" s="51"/>
    </row>
    <row r="2284" spans="2:2">
      <c r="B2284" s="51"/>
    </row>
    <row r="2285" spans="2:2">
      <c r="B2285" s="51"/>
    </row>
    <row r="2286" spans="2:2">
      <c r="B2286" s="51"/>
    </row>
    <row r="2287" spans="2:2">
      <c r="B2287" s="51"/>
    </row>
    <row r="2288" spans="2:2">
      <c r="B2288" s="51"/>
    </row>
    <row r="2289" spans="2:2">
      <c r="B2289" s="51"/>
    </row>
    <row r="2290" spans="2:2">
      <c r="B2290" s="51"/>
    </row>
    <row r="2291" spans="2:2">
      <c r="B2291" s="51"/>
    </row>
    <row r="2292" spans="2:2">
      <c r="B2292" s="51"/>
    </row>
    <row r="2293" spans="2:2">
      <c r="B2293" s="51"/>
    </row>
    <row r="2294" spans="2:2">
      <c r="B2294" s="51"/>
    </row>
    <row r="2295" spans="2:2">
      <c r="B2295" s="51"/>
    </row>
    <row r="2296" spans="2:2">
      <c r="B2296" s="51"/>
    </row>
    <row r="2297" spans="2:2">
      <c r="B2297" s="51"/>
    </row>
    <row r="2298" spans="2:2">
      <c r="B2298" s="51"/>
    </row>
    <row r="2299" spans="2:2">
      <c r="B2299" s="51"/>
    </row>
    <row r="2300" spans="2:2">
      <c r="B2300" s="51"/>
    </row>
    <row r="2301" spans="2:2">
      <c r="B2301" s="51"/>
    </row>
    <row r="2302" spans="2:2">
      <c r="B2302" s="51"/>
    </row>
    <row r="2303" spans="2:2">
      <c r="B2303" s="51"/>
    </row>
    <row r="2304" spans="2:2">
      <c r="B2304" s="51"/>
    </row>
    <row r="2305" spans="2:2">
      <c r="B2305" s="51"/>
    </row>
    <row r="2306" spans="2:2">
      <c r="B2306" s="51"/>
    </row>
    <row r="2307" spans="2:2">
      <c r="B2307" s="51"/>
    </row>
    <row r="2308" spans="2:2">
      <c r="B2308" s="51"/>
    </row>
    <row r="2309" spans="2:2">
      <c r="B2309" s="51"/>
    </row>
    <row r="2310" spans="2:2">
      <c r="B2310" s="51"/>
    </row>
    <row r="2311" spans="2:2">
      <c r="B2311" s="51"/>
    </row>
    <row r="2312" spans="2:2">
      <c r="B2312" s="51"/>
    </row>
    <row r="2313" spans="2:2">
      <c r="B2313" s="51"/>
    </row>
    <row r="2314" spans="2:2">
      <c r="B2314" s="51"/>
    </row>
    <row r="2315" spans="2:2">
      <c r="B2315" s="51"/>
    </row>
    <row r="2316" spans="2:2">
      <c r="B2316" s="51"/>
    </row>
    <row r="2317" spans="2:2">
      <c r="B2317" s="51"/>
    </row>
    <row r="2318" spans="2:2">
      <c r="B2318" s="51"/>
    </row>
    <row r="2319" spans="2:2">
      <c r="B2319" s="51"/>
    </row>
    <row r="2320" spans="2:2">
      <c r="B2320" s="51"/>
    </row>
    <row r="2321" spans="2:2">
      <c r="B2321" s="51"/>
    </row>
    <row r="2322" spans="2:2">
      <c r="B2322" s="51"/>
    </row>
    <row r="2323" spans="2:2">
      <c r="B2323" s="51"/>
    </row>
    <row r="2324" spans="2:2">
      <c r="B2324" s="51"/>
    </row>
    <row r="2325" spans="2:2">
      <c r="B2325" s="51"/>
    </row>
    <row r="2326" spans="2:2">
      <c r="B2326" s="51"/>
    </row>
    <row r="2327" spans="2:2">
      <c r="B2327" s="51"/>
    </row>
    <row r="2328" spans="2:2">
      <c r="B2328" s="51"/>
    </row>
    <row r="2329" spans="2:2">
      <c r="B2329" s="51"/>
    </row>
    <row r="2330" spans="2:2">
      <c r="B2330" s="51"/>
    </row>
    <row r="2331" spans="2:2">
      <c r="B2331" s="51"/>
    </row>
    <row r="2332" spans="2:2">
      <c r="B2332" s="51"/>
    </row>
    <row r="2333" spans="2:2">
      <c r="B2333" s="51"/>
    </row>
    <row r="2334" spans="2:2">
      <c r="B2334" s="51"/>
    </row>
    <row r="2335" spans="2:2">
      <c r="B2335" s="51"/>
    </row>
    <row r="2336" spans="2:2">
      <c r="B2336" s="51"/>
    </row>
    <row r="2337" spans="2:2">
      <c r="B2337" s="51"/>
    </row>
    <row r="2338" spans="2:2">
      <c r="B2338" s="51"/>
    </row>
    <row r="2339" spans="2:2">
      <c r="B2339" s="51"/>
    </row>
    <row r="2340" spans="2:2">
      <c r="B2340" s="51"/>
    </row>
    <row r="2341" spans="2:2">
      <c r="B2341" s="51"/>
    </row>
    <row r="2342" spans="2:2">
      <c r="B2342" s="51"/>
    </row>
    <row r="2343" spans="2:2">
      <c r="B2343" s="51"/>
    </row>
    <row r="2344" spans="2:2">
      <c r="B2344" s="51"/>
    </row>
    <row r="2345" spans="2:2">
      <c r="B2345" s="51"/>
    </row>
    <row r="2346" spans="2:2">
      <c r="B2346" s="51"/>
    </row>
    <row r="2347" spans="2:2">
      <c r="B2347" s="51"/>
    </row>
    <row r="2348" spans="2:2">
      <c r="B2348" s="51"/>
    </row>
    <row r="2349" spans="2:2">
      <c r="B2349" s="51"/>
    </row>
    <row r="2350" spans="2:2">
      <c r="B2350" s="51"/>
    </row>
    <row r="2351" spans="2:2">
      <c r="B2351" s="51"/>
    </row>
    <row r="2352" spans="2:2">
      <c r="B2352" s="51"/>
    </row>
    <row r="2353" spans="2:2">
      <c r="B2353" s="51"/>
    </row>
    <row r="2354" spans="2:2">
      <c r="B2354" s="51"/>
    </row>
    <row r="2355" spans="2:2">
      <c r="B2355" s="51"/>
    </row>
    <row r="2356" spans="2:2">
      <c r="B2356" s="51"/>
    </row>
    <row r="2357" spans="2:2">
      <c r="B2357" s="51"/>
    </row>
    <row r="2358" spans="2:2">
      <c r="B2358" s="51"/>
    </row>
    <row r="2359" spans="2:2">
      <c r="B2359" s="51"/>
    </row>
    <row r="2360" spans="2:2">
      <c r="B2360" s="51"/>
    </row>
    <row r="2361" spans="2:2">
      <c r="B2361" s="51"/>
    </row>
    <row r="2362" spans="2:2">
      <c r="B2362" s="51"/>
    </row>
    <row r="2363" spans="2:2">
      <c r="B2363" s="51"/>
    </row>
    <row r="2364" spans="2:2">
      <c r="B2364" s="51"/>
    </row>
    <row r="2365" spans="2:2">
      <c r="B2365" s="51"/>
    </row>
    <row r="2366" spans="2:2">
      <c r="B2366" s="51"/>
    </row>
    <row r="2367" spans="2:2">
      <c r="B2367" s="51"/>
    </row>
    <row r="2368" spans="2:2">
      <c r="B2368" s="51"/>
    </row>
    <row r="2369" spans="2:2">
      <c r="B2369" s="51"/>
    </row>
    <row r="2370" spans="2:2">
      <c r="B2370" s="51"/>
    </row>
    <row r="2371" spans="2:2">
      <c r="B2371" s="51"/>
    </row>
    <row r="2372" spans="2:2">
      <c r="B2372" s="51"/>
    </row>
    <row r="2373" spans="2:2">
      <c r="B2373" s="51"/>
    </row>
    <row r="2374" spans="2:2">
      <c r="B2374" s="51"/>
    </row>
    <row r="2375" spans="2:2">
      <c r="B2375" s="51"/>
    </row>
    <row r="2376" spans="2:2">
      <c r="B2376" s="51"/>
    </row>
    <row r="2377" spans="2:2">
      <c r="B2377" s="51"/>
    </row>
    <row r="2378" spans="2:2">
      <c r="B2378" s="51"/>
    </row>
    <row r="2379" spans="2:2">
      <c r="B2379" s="51"/>
    </row>
    <row r="2380" spans="2:2">
      <c r="B2380" s="51"/>
    </row>
    <row r="2381" spans="2:2">
      <c r="B2381" s="51"/>
    </row>
    <row r="2382" spans="2:2">
      <c r="B2382" s="51"/>
    </row>
    <row r="2383" spans="2:2">
      <c r="B2383" s="51"/>
    </row>
    <row r="2384" spans="2:2">
      <c r="B2384" s="51"/>
    </row>
    <row r="2385" spans="2:2">
      <c r="B2385" s="51"/>
    </row>
    <row r="2386" spans="2:2">
      <c r="B2386" s="51"/>
    </row>
    <row r="2387" spans="2:2">
      <c r="B2387" s="51"/>
    </row>
    <row r="2388" spans="2:2">
      <c r="B2388" s="51"/>
    </row>
    <row r="2389" spans="2:2">
      <c r="B2389" s="51"/>
    </row>
    <row r="2390" spans="2:2">
      <c r="B2390" s="51"/>
    </row>
    <row r="2391" spans="2:2">
      <c r="B2391" s="51"/>
    </row>
    <row r="2392" spans="2:2">
      <c r="B2392" s="51"/>
    </row>
    <row r="2393" spans="2:2">
      <c r="B2393" s="51"/>
    </row>
    <row r="2394" spans="2:2">
      <c r="B2394" s="51"/>
    </row>
    <row r="2395" spans="2:2">
      <c r="B2395" s="51"/>
    </row>
    <row r="2396" spans="2:2">
      <c r="B2396" s="51"/>
    </row>
    <row r="2397" spans="2:2">
      <c r="B2397" s="51"/>
    </row>
    <row r="2398" spans="2:2">
      <c r="B2398" s="51"/>
    </row>
    <row r="2399" spans="2:2">
      <c r="B2399" s="51"/>
    </row>
    <row r="2400" spans="2:2">
      <c r="B2400" s="51"/>
    </row>
    <row r="2401" spans="2:2">
      <c r="B2401" s="51"/>
    </row>
    <row r="2402" spans="2:2">
      <c r="B2402" s="51"/>
    </row>
    <row r="2403" spans="2:2">
      <c r="B2403" s="51"/>
    </row>
    <row r="2404" spans="2:2">
      <c r="B2404" s="51"/>
    </row>
    <row r="2405" spans="2:2">
      <c r="B2405" s="51"/>
    </row>
    <row r="2406" spans="2:2">
      <c r="B2406" s="51"/>
    </row>
    <row r="2407" spans="2:2">
      <c r="B2407" s="51"/>
    </row>
    <row r="2408" spans="2:2">
      <c r="B2408" s="51"/>
    </row>
    <row r="2409" spans="2:2">
      <c r="B2409" s="51"/>
    </row>
    <row r="2410" spans="2:2">
      <c r="B2410" s="51"/>
    </row>
    <row r="2411" spans="2:2">
      <c r="B2411" s="51"/>
    </row>
    <row r="2412" spans="2:2">
      <c r="B2412" s="51"/>
    </row>
    <row r="2413" spans="2:2">
      <c r="B2413" s="51"/>
    </row>
    <row r="2414" spans="2:2">
      <c r="B2414" s="51"/>
    </row>
    <row r="2415" spans="2:2">
      <c r="B2415" s="51"/>
    </row>
    <row r="2416" spans="2:2">
      <c r="B2416" s="51"/>
    </row>
    <row r="2417" spans="2:2">
      <c r="B2417" s="51"/>
    </row>
    <row r="2418" spans="2:2">
      <c r="B2418" s="51"/>
    </row>
    <row r="2419" spans="2:2">
      <c r="B2419" s="51"/>
    </row>
    <row r="2420" spans="2:2">
      <c r="B2420" s="51"/>
    </row>
    <row r="2421" spans="2:2">
      <c r="B2421" s="51"/>
    </row>
    <row r="2422" spans="2:2">
      <c r="B2422" s="51"/>
    </row>
    <row r="2423" spans="2:2">
      <c r="B2423" s="51"/>
    </row>
    <row r="2424" spans="2:2">
      <c r="B2424" s="51"/>
    </row>
    <row r="2425" spans="2:2">
      <c r="B2425" s="51"/>
    </row>
    <row r="2426" spans="2:2">
      <c r="B2426" s="51"/>
    </row>
    <row r="2427" spans="2:2">
      <c r="B2427" s="51"/>
    </row>
    <row r="2428" spans="2:2">
      <c r="B2428" s="51"/>
    </row>
    <row r="2429" spans="2:2">
      <c r="B2429" s="51"/>
    </row>
    <row r="2430" spans="2:2">
      <c r="B2430" s="51"/>
    </row>
    <row r="2431" spans="2:2">
      <c r="B2431" s="51"/>
    </row>
    <row r="2432" spans="2:2">
      <c r="B2432" s="51"/>
    </row>
    <row r="2433" spans="2:2">
      <c r="B2433" s="51"/>
    </row>
    <row r="2434" spans="2:2">
      <c r="B2434" s="51"/>
    </row>
    <row r="2435" spans="2:2">
      <c r="B2435" s="51"/>
    </row>
    <row r="2436" spans="2:2">
      <c r="B2436" s="51"/>
    </row>
    <row r="2437" spans="2:2">
      <c r="B2437" s="51"/>
    </row>
    <row r="2438" spans="2:2">
      <c r="B2438" s="51"/>
    </row>
    <row r="2439" spans="2:2">
      <c r="B2439" s="51"/>
    </row>
    <row r="2440" spans="2:2">
      <c r="B2440" s="51"/>
    </row>
    <row r="2441" spans="2:2">
      <c r="B2441" s="51"/>
    </row>
    <row r="2442" spans="2:2">
      <c r="B2442" s="51"/>
    </row>
    <row r="2443" spans="2:2">
      <c r="B2443" s="51"/>
    </row>
    <row r="2444" spans="2:2">
      <c r="B2444" s="51"/>
    </row>
    <row r="2445" spans="2:2">
      <c r="B2445" s="51"/>
    </row>
    <row r="2446" spans="2:2">
      <c r="B2446" s="51"/>
    </row>
    <row r="2447" spans="2:2">
      <c r="B2447" s="51"/>
    </row>
    <row r="2448" spans="2:2">
      <c r="B2448" s="51"/>
    </row>
    <row r="2449" spans="2:2">
      <c r="B2449" s="51"/>
    </row>
    <row r="2450" spans="2:2">
      <c r="B2450" s="51"/>
    </row>
    <row r="2451" spans="2:2">
      <c r="B2451" s="51"/>
    </row>
    <row r="2452" spans="2:2">
      <c r="B2452" s="51"/>
    </row>
    <row r="2453" spans="2:2">
      <c r="B2453" s="51"/>
    </row>
    <row r="2454" spans="2:2">
      <c r="B2454" s="51"/>
    </row>
    <row r="2455" spans="2:2">
      <c r="B2455" s="51"/>
    </row>
    <row r="2456" spans="2:2">
      <c r="B2456" s="51"/>
    </row>
    <row r="2457" spans="2:2">
      <c r="B2457" s="51"/>
    </row>
    <row r="2458" spans="2:2">
      <c r="B2458" s="51"/>
    </row>
    <row r="2459" spans="2:2">
      <c r="B2459" s="51"/>
    </row>
    <row r="2460" spans="2:2">
      <c r="B2460" s="51"/>
    </row>
    <row r="2461" spans="2:2">
      <c r="B2461" s="51"/>
    </row>
    <row r="2462" spans="2:2">
      <c r="B2462" s="51"/>
    </row>
    <row r="2463" spans="2:2">
      <c r="B2463" s="51"/>
    </row>
    <row r="2464" spans="2:2">
      <c r="B2464" s="51"/>
    </row>
    <row r="2465" spans="2:2">
      <c r="B2465" s="51"/>
    </row>
    <row r="2466" spans="2:2">
      <c r="B2466" s="51"/>
    </row>
    <row r="2467" spans="2:2">
      <c r="B2467" s="51"/>
    </row>
    <row r="2468" spans="2:2">
      <c r="B2468" s="51"/>
    </row>
    <row r="2469" spans="2:2">
      <c r="B2469" s="51"/>
    </row>
    <row r="2470" spans="2:2">
      <c r="B2470" s="51"/>
    </row>
    <row r="2471" spans="2:2">
      <c r="B2471" s="51"/>
    </row>
    <row r="2472" spans="2:2">
      <c r="B2472" s="51"/>
    </row>
    <row r="2473" spans="2:2">
      <c r="B2473" s="51"/>
    </row>
    <row r="2474" spans="2:2">
      <c r="B2474" s="51"/>
    </row>
    <row r="2475" spans="2:2">
      <c r="B2475" s="51"/>
    </row>
    <row r="2476" spans="2:2">
      <c r="B2476" s="51"/>
    </row>
    <row r="2477" spans="2:2">
      <c r="B2477" s="51"/>
    </row>
    <row r="2478" spans="2:2">
      <c r="B2478" s="51"/>
    </row>
    <row r="2479" spans="2:2">
      <c r="B2479" s="51"/>
    </row>
    <row r="2480" spans="2:2">
      <c r="B2480" s="51"/>
    </row>
    <row r="2481" spans="2:2">
      <c r="B2481" s="51"/>
    </row>
    <row r="2482" spans="2:2">
      <c r="B2482" s="51"/>
    </row>
    <row r="2483" spans="2:2">
      <c r="B2483" s="51"/>
    </row>
    <row r="2484" spans="2:2">
      <c r="B2484" s="51"/>
    </row>
    <row r="2485" spans="2:2">
      <c r="B2485" s="51"/>
    </row>
    <row r="2486" spans="2:2">
      <c r="B2486" s="51"/>
    </row>
    <row r="2487" spans="2:2">
      <c r="B2487" s="51"/>
    </row>
    <row r="2488" spans="2:2">
      <c r="B2488" s="51"/>
    </row>
    <row r="2489" spans="2:2">
      <c r="B2489" s="51"/>
    </row>
    <row r="2490" spans="2:2">
      <c r="B2490" s="51"/>
    </row>
    <row r="2491" spans="2:2">
      <c r="B2491" s="51"/>
    </row>
    <row r="2492" spans="2:2">
      <c r="B2492" s="51"/>
    </row>
    <row r="2493" spans="2:2">
      <c r="B2493" s="51"/>
    </row>
    <row r="2494" spans="2:2">
      <c r="B2494" s="51"/>
    </row>
    <row r="2495" spans="2:2">
      <c r="B2495" s="51"/>
    </row>
    <row r="2496" spans="2:2">
      <c r="B2496" s="51"/>
    </row>
    <row r="2497" spans="2:2">
      <c r="B2497" s="51"/>
    </row>
    <row r="2498" spans="2:2">
      <c r="B2498" s="51"/>
    </row>
    <row r="2499" spans="2:2">
      <c r="B2499" s="51"/>
    </row>
    <row r="2500" spans="2:2">
      <c r="B2500" s="51"/>
    </row>
    <row r="2501" spans="2:2">
      <c r="B2501" s="51"/>
    </row>
    <row r="2502" spans="2:2">
      <c r="B2502" s="51"/>
    </row>
    <row r="2503" spans="2:2">
      <c r="B2503" s="51"/>
    </row>
    <row r="2504" spans="2:2">
      <c r="B2504" s="51"/>
    </row>
    <row r="2505" spans="2:2">
      <c r="B2505" s="51"/>
    </row>
    <row r="2506" spans="2:2">
      <c r="B2506" s="51"/>
    </row>
    <row r="2507" spans="2:2">
      <c r="B2507" s="51"/>
    </row>
    <row r="2508" spans="2:2">
      <c r="B2508" s="51"/>
    </row>
    <row r="2509" spans="2:2">
      <c r="B2509" s="51"/>
    </row>
    <row r="2510" spans="2:2">
      <c r="B2510" s="51"/>
    </row>
    <row r="2511" spans="2:2">
      <c r="B2511" s="51"/>
    </row>
    <row r="2512" spans="2:2">
      <c r="B2512" s="51"/>
    </row>
    <row r="2513" spans="2:2">
      <c r="B2513" s="51"/>
    </row>
    <row r="2514" spans="2:2">
      <c r="B2514" s="51"/>
    </row>
    <row r="2515" spans="2:2">
      <c r="B2515" s="51"/>
    </row>
    <row r="2516" spans="2:2">
      <c r="B2516" s="51"/>
    </row>
    <row r="2517" spans="2:2">
      <c r="B2517" s="51"/>
    </row>
    <row r="2518" spans="2:2">
      <c r="B2518" s="51"/>
    </row>
    <row r="2519" spans="2:2">
      <c r="B2519" s="51"/>
    </row>
    <row r="2520" spans="2:2">
      <c r="B2520" s="51"/>
    </row>
    <row r="2521" spans="2:2">
      <c r="B2521" s="51"/>
    </row>
    <row r="2522" spans="2:2">
      <c r="B2522" s="51"/>
    </row>
    <row r="2523" spans="2:2">
      <c r="B2523" s="51"/>
    </row>
    <row r="2524" spans="2:2">
      <c r="B2524" s="51"/>
    </row>
    <row r="2525" spans="2:2">
      <c r="B2525" s="51"/>
    </row>
    <row r="2526" spans="2:2">
      <c r="B2526" s="51"/>
    </row>
    <row r="2527" spans="2:2">
      <c r="B2527" s="51"/>
    </row>
    <row r="2528" spans="2:2">
      <c r="B2528" s="51"/>
    </row>
    <row r="2529" spans="2:2">
      <c r="B2529" s="51"/>
    </row>
    <row r="2530" spans="2:2">
      <c r="B2530" s="51"/>
    </row>
    <row r="2531" spans="2:2">
      <c r="B2531" s="51"/>
    </row>
    <row r="2532" spans="2:2">
      <c r="B2532" s="51"/>
    </row>
    <row r="2533" spans="2:2">
      <c r="B2533" s="51"/>
    </row>
    <row r="2534" spans="2:2">
      <c r="B2534" s="51"/>
    </row>
    <row r="2535" spans="2:2">
      <c r="B2535" s="51"/>
    </row>
    <row r="2536" spans="2:2">
      <c r="B2536" s="51"/>
    </row>
    <row r="2537" spans="2:2">
      <c r="B2537" s="51"/>
    </row>
    <row r="2538" spans="2:2">
      <c r="B2538" s="51"/>
    </row>
    <row r="2539" spans="2:2">
      <c r="B2539" s="51"/>
    </row>
    <row r="2540" spans="2:2">
      <c r="B2540" s="51"/>
    </row>
    <row r="2541" spans="2:2">
      <c r="B2541" s="51"/>
    </row>
    <row r="2542" spans="2:2">
      <c r="B2542" s="51"/>
    </row>
    <row r="2543" spans="2:2">
      <c r="B2543" s="51"/>
    </row>
    <row r="2544" spans="2:2">
      <c r="B2544" s="51"/>
    </row>
    <row r="2545" spans="2:2">
      <c r="B2545" s="51"/>
    </row>
    <row r="2546" spans="2:2">
      <c r="B2546" s="51"/>
    </row>
    <row r="2547" spans="2:2">
      <c r="B2547" s="51"/>
    </row>
    <row r="2548" spans="2:2">
      <c r="B2548" s="51"/>
    </row>
    <row r="2549" spans="2:2">
      <c r="B2549" s="51"/>
    </row>
    <row r="2550" spans="2:2">
      <c r="B2550" s="51"/>
    </row>
    <row r="2551" spans="2:2">
      <c r="B2551" s="51"/>
    </row>
    <row r="2552" spans="2:2">
      <c r="B2552" s="51"/>
    </row>
    <row r="2553" spans="2:2">
      <c r="B2553" s="51"/>
    </row>
    <row r="2554" spans="2:2">
      <c r="B2554" s="51"/>
    </row>
    <row r="2555" spans="2:2">
      <c r="B2555" s="51"/>
    </row>
    <row r="2556" spans="2:2">
      <c r="B2556" s="51"/>
    </row>
    <row r="2557" spans="2:2">
      <c r="B2557" s="51"/>
    </row>
    <row r="2558" spans="2:2">
      <c r="B2558" s="51"/>
    </row>
    <row r="2559" spans="2:2">
      <c r="B2559" s="51"/>
    </row>
    <row r="2560" spans="2:2">
      <c r="B2560" s="51"/>
    </row>
    <row r="2561" spans="2:2">
      <c r="B2561" s="51"/>
    </row>
    <row r="2562" spans="2:2">
      <c r="B2562" s="51"/>
    </row>
    <row r="2563" spans="2:2">
      <c r="B2563" s="51"/>
    </row>
    <row r="2564" spans="2:2">
      <c r="B2564" s="51"/>
    </row>
    <row r="2565" spans="2:2">
      <c r="B2565" s="51"/>
    </row>
    <row r="2566" spans="2:2">
      <c r="B2566" s="51"/>
    </row>
    <row r="2567" spans="2:2">
      <c r="B2567" s="51"/>
    </row>
    <row r="2568" spans="2:2">
      <c r="B2568" s="51"/>
    </row>
    <row r="2569" spans="2:2">
      <c r="B2569" s="51"/>
    </row>
    <row r="2570" spans="2:2">
      <c r="B2570" s="51"/>
    </row>
    <row r="2571" spans="2:2">
      <c r="B2571" s="51"/>
    </row>
    <row r="2572" spans="2:2">
      <c r="B2572" s="51"/>
    </row>
    <row r="2573" spans="2:2">
      <c r="B2573" s="51"/>
    </row>
    <row r="2574" spans="2:2">
      <c r="B2574" s="51"/>
    </row>
    <row r="2575" spans="2:2">
      <c r="B2575" s="51"/>
    </row>
    <row r="2576" spans="2:2">
      <c r="B2576" s="51"/>
    </row>
    <row r="2577" spans="2:2">
      <c r="B2577" s="51"/>
    </row>
    <row r="2578" spans="2:2">
      <c r="B2578" s="51"/>
    </row>
    <row r="2579" spans="2:2">
      <c r="B2579" s="51"/>
    </row>
    <row r="2580" spans="2:2">
      <c r="B2580" s="51"/>
    </row>
    <row r="2581" spans="2:2">
      <c r="B2581" s="51"/>
    </row>
    <row r="2582" spans="2:2">
      <c r="B2582" s="51"/>
    </row>
    <row r="2583" spans="2:2">
      <c r="B2583" s="51"/>
    </row>
    <row r="2584" spans="2:2">
      <c r="B2584" s="51"/>
    </row>
    <row r="2585" spans="2:2">
      <c r="B2585" s="51"/>
    </row>
    <row r="2586" spans="2:2">
      <c r="B2586" s="51"/>
    </row>
    <row r="2587" spans="2:2">
      <c r="B2587" s="51"/>
    </row>
    <row r="2588" spans="2:2">
      <c r="B2588" s="51"/>
    </row>
    <row r="2589" spans="2:2">
      <c r="B2589" s="51"/>
    </row>
    <row r="2590" spans="2:2">
      <c r="B2590" s="51"/>
    </row>
    <row r="2591" spans="2:2">
      <c r="B2591" s="51"/>
    </row>
    <row r="2592" spans="2:2">
      <c r="B2592" s="51"/>
    </row>
    <row r="2593" spans="2:2">
      <c r="B2593" s="51"/>
    </row>
    <row r="2594" spans="2:2">
      <c r="B2594" s="51"/>
    </row>
    <row r="2595" spans="2:2">
      <c r="B2595" s="51"/>
    </row>
    <row r="2596" spans="2:2">
      <c r="B2596" s="51"/>
    </row>
    <row r="2597" spans="2:2">
      <c r="B2597" s="51"/>
    </row>
    <row r="2598" spans="2:2">
      <c r="B2598" s="51"/>
    </row>
    <row r="2599" spans="2:2">
      <c r="B2599" s="51"/>
    </row>
    <row r="2600" spans="2:2">
      <c r="B2600" s="51"/>
    </row>
    <row r="2601" spans="2:2">
      <c r="B2601" s="51"/>
    </row>
    <row r="2602" spans="2:2">
      <c r="B2602" s="51"/>
    </row>
    <row r="2603" spans="2:2">
      <c r="B2603" s="51"/>
    </row>
    <row r="2604" spans="2:2">
      <c r="B2604" s="51"/>
    </row>
    <row r="2605" spans="2:2">
      <c r="B2605" s="51"/>
    </row>
    <row r="2606" spans="2:2">
      <c r="B2606" s="51"/>
    </row>
    <row r="2607" spans="2:2">
      <c r="B2607" s="51"/>
    </row>
    <row r="2608" spans="2:2">
      <c r="B2608" s="51"/>
    </row>
    <row r="2609" spans="2:2">
      <c r="B2609" s="51"/>
    </row>
    <row r="2610" spans="2:2">
      <c r="B2610" s="51"/>
    </row>
    <row r="2611" spans="2:2">
      <c r="B2611" s="51"/>
    </row>
    <row r="2612" spans="2:2">
      <c r="B2612" s="51"/>
    </row>
    <row r="2613" spans="2:2">
      <c r="B2613" s="51"/>
    </row>
    <row r="2614" spans="2:2">
      <c r="B2614" s="51"/>
    </row>
    <row r="2615" spans="2:2">
      <c r="B2615" s="51"/>
    </row>
    <row r="2616" spans="2:2">
      <c r="B2616" s="51"/>
    </row>
    <row r="2617" spans="2:2">
      <c r="B2617" s="51"/>
    </row>
    <row r="2618" spans="2:2">
      <c r="B2618" s="51"/>
    </row>
    <row r="2619" spans="2:2">
      <c r="B2619" s="51"/>
    </row>
    <row r="2620" spans="2:2">
      <c r="B2620" s="51"/>
    </row>
    <row r="2621" spans="2:2">
      <c r="B2621" s="51"/>
    </row>
    <row r="2622" spans="2:2">
      <c r="B2622" s="51"/>
    </row>
    <row r="2623" spans="2:2">
      <c r="B2623" s="51"/>
    </row>
    <row r="2624" spans="2:2">
      <c r="B2624" s="51"/>
    </row>
    <row r="2625" spans="2:2">
      <c r="B2625" s="51"/>
    </row>
    <row r="2626" spans="2:2">
      <c r="B2626" s="51"/>
    </row>
    <row r="2627" spans="2:2">
      <c r="B2627" s="51"/>
    </row>
    <row r="2628" spans="2:2">
      <c r="B2628" s="51"/>
    </row>
    <row r="2629" spans="2:2">
      <c r="B2629" s="51"/>
    </row>
    <row r="2630" spans="2:2">
      <c r="B2630" s="51"/>
    </row>
    <row r="2631" spans="2:2">
      <c r="B2631" s="51"/>
    </row>
    <row r="2632" spans="2:2">
      <c r="B2632" s="51"/>
    </row>
    <row r="2633" spans="2:2">
      <c r="B2633" s="51"/>
    </row>
    <row r="2634" spans="2:2">
      <c r="B2634" s="51"/>
    </row>
    <row r="2635" spans="2:2">
      <c r="B2635" s="51"/>
    </row>
    <row r="2636" spans="2:2">
      <c r="B2636" s="51"/>
    </row>
    <row r="2637" spans="2:2">
      <c r="B2637" s="51"/>
    </row>
    <row r="2638" spans="2:2">
      <c r="B2638" s="51"/>
    </row>
    <row r="2639" spans="2:2">
      <c r="B2639" s="51"/>
    </row>
    <row r="2640" spans="2:2">
      <c r="B2640" s="51"/>
    </row>
    <row r="2641" spans="2:2">
      <c r="B2641" s="51"/>
    </row>
    <row r="2642" spans="2:2">
      <c r="B2642" s="51"/>
    </row>
    <row r="2643" spans="2:2">
      <c r="B2643" s="51"/>
    </row>
    <row r="2644" spans="2:2">
      <c r="B2644" s="51"/>
    </row>
    <row r="2645" spans="2:2">
      <c r="B2645" s="51"/>
    </row>
    <row r="2646" spans="2:2">
      <c r="B2646" s="51"/>
    </row>
    <row r="2647" spans="2:2">
      <c r="B2647" s="51"/>
    </row>
    <row r="2648" spans="2:2">
      <c r="B2648" s="51"/>
    </row>
    <row r="2649" spans="2:2">
      <c r="B2649" s="51"/>
    </row>
    <row r="2650" spans="2:2">
      <c r="B2650" s="51"/>
    </row>
    <row r="2651" spans="2:2">
      <c r="B2651" s="51"/>
    </row>
    <row r="2652" spans="2:2">
      <c r="B2652" s="51"/>
    </row>
    <row r="2653" spans="2:2">
      <c r="B2653" s="51"/>
    </row>
    <row r="2654" spans="2:2">
      <c r="B2654" s="51"/>
    </row>
    <row r="2655" spans="2:2">
      <c r="B2655" s="51"/>
    </row>
    <row r="2656" spans="2:2">
      <c r="B2656" s="51"/>
    </row>
    <row r="2657" spans="2:2">
      <c r="B2657" s="51"/>
    </row>
    <row r="2658" spans="2:2">
      <c r="B2658" s="51"/>
    </row>
    <row r="2659" spans="2:2">
      <c r="B2659" s="51"/>
    </row>
    <row r="2660" spans="2:2">
      <c r="B2660" s="51"/>
    </row>
    <row r="2661" spans="2:2">
      <c r="B2661" s="51"/>
    </row>
    <row r="2662" spans="2:2">
      <c r="B2662" s="51"/>
    </row>
    <row r="2663" spans="2:2">
      <c r="B2663" s="51"/>
    </row>
    <row r="2664" spans="2:2">
      <c r="B2664" s="51"/>
    </row>
    <row r="2665" spans="2:2">
      <c r="B2665" s="51"/>
    </row>
    <row r="2666" spans="2:2">
      <c r="B2666" s="51"/>
    </row>
    <row r="2667" spans="2:2">
      <c r="B2667" s="51"/>
    </row>
    <row r="2668" spans="2:2">
      <c r="B2668" s="51"/>
    </row>
    <row r="2669" spans="2:2">
      <c r="B2669" s="51"/>
    </row>
    <row r="2670" spans="2:2">
      <c r="B2670" s="51"/>
    </row>
    <row r="2671" spans="2:2">
      <c r="B2671" s="51"/>
    </row>
    <row r="2672" spans="2:2">
      <c r="B2672" s="51"/>
    </row>
    <row r="2673" spans="2:2">
      <c r="B2673" s="51"/>
    </row>
    <row r="2674" spans="2:2">
      <c r="B2674" s="51"/>
    </row>
    <row r="2675" spans="2:2">
      <c r="B2675" s="51"/>
    </row>
    <row r="2676" spans="2:2">
      <c r="B2676" s="51"/>
    </row>
    <row r="2677" spans="2:2">
      <c r="B2677" s="51"/>
    </row>
    <row r="2678" spans="2:2">
      <c r="B2678" s="51"/>
    </row>
    <row r="2679" spans="2:2">
      <c r="B2679" s="51"/>
    </row>
    <row r="2680" spans="2:2">
      <c r="B2680" s="51"/>
    </row>
    <row r="2681" spans="2:2">
      <c r="B2681" s="51"/>
    </row>
    <row r="2682" spans="2:2">
      <c r="B2682" s="51"/>
    </row>
    <row r="2683" spans="2:2">
      <c r="B2683" s="51"/>
    </row>
    <row r="2684" spans="2:2">
      <c r="B2684" s="51"/>
    </row>
    <row r="2685" spans="2:2">
      <c r="B2685" s="51"/>
    </row>
    <row r="2686" spans="2:2">
      <c r="B2686" s="51"/>
    </row>
    <row r="2687" spans="2:2">
      <c r="B2687" s="51"/>
    </row>
    <row r="2688" spans="2:2">
      <c r="B2688" s="51"/>
    </row>
    <row r="2689" spans="2:2">
      <c r="B2689" s="51"/>
    </row>
    <row r="2690" spans="2:2">
      <c r="B2690" s="51"/>
    </row>
    <row r="2691" spans="2:2">
      <c r="B2691" s="51"/>
    </row>
    <row r="2692" spans="2:2">
      <c r="B2692" s="51"/>
    </row>
    <row r="2693" spans="2:2">
      <c r="B2693" s="51"/>
    </row>
    <row r="2694" spans="2:2">
      <c r="B2694" s="51"/>
    </row>
    <row r="2695" spans="2:2">
      <c r="B2695" s="51"/>
    </row>
    <row r="2696" spans="2:2">
      <c r="B2696" s="51"/>
    </row>
    <row r="2697" spans="2:2">
      <c r="B2697" s="51"/>
    </row>
    <row r="2698" spans="2:2">
      <c r="B2698" s="51"/>
    </row>
    <row r="2699" spans="2:2">
      <c r="B2699" s="51"/>
    </row>
    <row r="2700" spans="2:2">
      <c r="B2700" s="51"/>
    </row>
    <row r="2701" spans="2:2">
      <c r="B2701" s="51"/>
    </row>
    <row r="2702" spans="2:2">
      <c r="B2702" s="51"/>
    </row>
    <row r="2703" spans="2:2">
      <c r="B2703" s="51"/>
    </row>
    <row r="2704" spans="2:2">
      <c r="B2704" s="51"/>
    </row>
    <row r="2705" spans="2:2">
      <c r="B2705" s="51"/>
    </row>
    <row r="2706" spans="2:2">
      <c r="B2706" s="51"/>
    </row>
    <row r="2707" spans="2:2">
      <c r="B2707" s="51"/>
    </row>
    <row r="2708" spans="2:2">
      <c r="B2708" s="51"/>
    </row>
    <row r="2709" spans="2:2">
      <c r="B2709" s="51"/>
    </row>
    <row r="2710" spans="2:2">
      <c r="B2710" s="51"/>
    </row>
    <row r="2711" spans="2:2">
      <c r="B2711" s="51"/>
    </row>
    <row r="2712" spans="2:2">
      <c r="B2712" s="51"/>
    </row>
    <row r="2713" spans="2:2">
      <c r="B2713" s="51"/>
    </row>
    <row r="2714" spans="2:2">
      <c r="B2714" s="51"/>
    </row>
    <row r="2715" spans="2:2">
      <c r="B2715" s="51"/>
    </row>
    <row r="2716" spans="2:2">
      <c r="B2716" s="51"/>
    </row>
    <row r="2717" spans="2:2">
      <c r="B2717" s="51"/>
    </row>
    <row r="2718" spans="2:2">
      <c r="B2718" s="51"/>
    </row>
    <row r="2719" spans="2:2">
      <c r="B2719" s="51"/>
    </row>
    <row r="2720" spans="2:2">
      <c r="B2720" s="51"/>
    </row>
    <row r="2721" spans="2:2">
      <c r="B2721" s="51"/>
    </row>
    <row r="2722" spans="2:2">
      <c r="B2722" s="51"/>
    </row>
    <row r="2723" spans="2:2">
      <c r="B2723" s="51"/>
    </row>
    <row r="2724" spans="2:2">
      <c r="B2724" s="51"/>
    </row>
    <row r="2725" spans="2:2">
      <c r="B2725" s="51"/>
    </row>
    <row r="2726" spans="2:2">
      <c r="B2726" s="51"/>
    </row>
    <row r="2727" spans="2:2">
      <c r="B2727" s="51"/>
    </row>
    <row r="2728" spans="2:2">
      <c r="B2728" s="51"/>
    </row>
    <row r="2729" spans="2:2">
      <c r="B2729" s="51"/>
    </row>
    <row r="2730" spans="2:2">
      <c r="B2730" s="51"/>
    </row>
    <row r="2731" spans="2:2">
      <c r="B2731" s="51"/>
    </row>
    <row r="2732" spans="2:2">
      <c r="B2732" s="51"/>
    </row>
    <row r="2733" spans="2:2">
      <c r="B2733" s="51"/>
    </row>
    <row r="2734" spans="2:2">
      <c r="B2734" s="51"/>
    </row>
    <row r="2735" spans="2:2">
      <c r="B2735" s="51"/>
    </row>
    <row r="2736" spans="2:2">
      <c r="B2736" s="51"/>
    </row>
    <row r="2737" spans="2:2">
      <c r="B2737" s="51"/>
    </row>
    <row r="2738" spans="2:2">
      <c r="B2738" s="51"/>
    </row>
    <row r="2739" spans="2:2">
      <c r="B2739" s="51"/>
    </row>
    <row r="2740" spans="2:2">
      <c r="B2740" s="51"/>
    </row>
    <row r="2741" spans="2:2">
      <c r="B2741" s="51"/>
    </row>
    <row r="2742" spans="2:2">
      <c r="B2742" s="51"/>
    </row>
    <row r="2743" spans="2:2">
      <c r="B2743" s="51"/>
    </row>
    <row r="2744" spans="2:2">
      <c r="B2744" s="51"/>
    </row>
    <row r="2745" spans="2:2">
      <c r="B2745" s="51"/>
    </row>
    <row r="2746" spans="2:2">
      <c r="B2746" s="51"/>
    </row>
    <row r="2747" spans="2:2">
      <c r="B2747" s="51"/>
    </row>
    <row r="2748" spans="2:2">
      <c r="B2748" s="51"/>
    </row>
    <row r="2749" spans="2:2">
      <c r="B2749" s="51"/>
    </row>
    <row r="2750" spans="2:2">
      <c r="B2750" s="51"/>
    </row>
    <row r="2751" spans="2:2">
      <c r="B2751" s="51"/>
    </row>
    <row r="2752" spans="2:2">
      <c r="B2752" s="51"/>
    </row>
    <row r="2753" spans="2:2">
      <c r="B2753" s="51"/>
    </row>
    <row r="2754" spans="2:2">
      <c r="B2754" s="51"/>
    </row>
    <row r="2755" spans="2:2">
      <c r="B2755" s="51"/>
    </row>
    <row r="2756" spans="2:2">
      <c r="B2756" s="51"/>
    </row>
    <row r="2757" spans="2:2">
      <c r="B2757" s="51"/>
    </row>
    <row r="2758" spans="2:2">
      <c r="B2758" s="51"/>
    </row>
    <row r="2759" spans="2:2">
      <c r="B2759" s="51"/>
    </row>
    <row r="2760" spans="2:2">
      <c r="B2760" s="51"/>
    </row>
    <row r="2761" spans="2:2">
      <c r="B2761" s="51"/>
    </row>
    <row r="2762" spans="2:2">
      <c r="B2762" s="51"/>
    </row>
    <row r="2763" spans="2:2">
      <c r="B2763" s="51"/>
    </row>
    <row r="2764" spans="2:2">
      <c r="B2764" s="51"/>
    </row>
    <row r="2765" spans="2:2">
      <c r="B2765" s="51"/>
    </row>
    <row r="2766" spans="2:2">
      <c r="B2766" s="51"/>
    </row>
    <row r="2767" spans="2:2">
      <c r="B2767" s="51"/>
    </row>
    <row r="2768" spans="2:2">
      <c r="B2768" s="51"/>
    </row>
    <row r="2769" spans="2:2">
      <c r="B2769" s="51"/>
    </row>
    <row r="2770" spans="2:2">
      <c r="B2770" s="51"/>
    </row>
    <row r="2771" spans="2:2">
      <c r="B2771" s="51"/>
    </row>
    <row r="2772" spans="2:2">
      <c r="B2772" s="51"/>
    </row>
    <row r="2773" spans="2:2">
      <c r="B2773" s="51"/>
    </row>
    <row r="2774" spans="2:2">
      <c r="B2774" s="51"/>
    </row>
    <row r="2775" spans="2:2">
      <c r="B2775" s="51"/>
    </row>
    <row r="2776" spans="2:2">
      <c r="B2776" s="51"/>
    </row>
    <row r="2777" spans="2:2">
      <c r="B2777" s="51"/>
    </row>
    <row r="2778" spans="2:2">
      <c r="B2778" s="51"/>
    </row>
    <row r="2779" spans="2:2">
      <c r="B2779" s="51"/>
    </row>
    <row r="2780" spans="2:2">
      <c r="B2780" s="51"/>
    </row>
    <row r="2781" spans="2:2">
      <c r="B2781" s="51"/>
    </row>
    <row r="2782" spans="2:2">
      <c r="B2782" s="51"/>
    </row>
    <row r="2783" spans="2:2">
      <c r="B2783" s="51"/>
    </row>
    <row r="2784" spans="2:2">
      <c r="B2784" s="51"/>
    </row>
    <row r="2785" spans="2:2">
      <c r="B2785" s="51"/>
    </row>
    <row r="2786" spans="2:2">
      <c r="B2786" s="51"/>
    </row>
    <row r="2787" spans="2:2">
      <c r="B2787" s="51"/>
    </row>
    <row r="2788" spans="2:2">
      <c r="B2788" s="51"/>
    </row>
    <row r="2789" spans="2:2">
      <c r="B2789" s="51"/>
    </row>
    <row r="2790" spans="2:2">
      <c r="B2790" s="51"/>
    </row>
    <row r="2791" spans="2:2">
      <c r="B2791" s="51"/>
    </row>
    <row r="2792" spans="2:2">
      <c r="B2792" s="51"/>
    </row>
    <row r="2793" spans="2:2">
      <c r="B2793" s="51"/>
    </row>
    <row r="2794" spans="2:2">
      <c r="B2794" s="51"/>
    </row>
    <row r="2795" spans="2:2">
      <c r="B2795" s="51"/>
    </row>
    <row r="2796" spans="2:2">
      <c r="B2796" s="51"/>
    </row>
    <row r="2797" spans="2:2">
      <c r="B2797" s="51"/>
    </row>
    <row r="2798" spans="2:2">
      <c r="B2798" s="51"/>
    </row>
    <row r="2799" spans="2:2">
      <c r="B2799" s="51"/>
    </row>
    <row r="2800" spans="2:2">
      <c r="B2800" s="51"/>
    </row>
    <row r="2801" spans="2:2">
      <c r="B2801" s="51"/>
    </row>
    <row r="2802" spans="2:2">
      <c r="B2802" s="51"/>
    </row>
    <row r="2803" spans="2:2">
      <c r="B2803" s="51"/>
    </row>
    <row r="2804" spans="2:2">
      <c r="B2804" s="51"/>
    </row>
    <row r="2805" spans="2:2">
      <c r="B2805" s="51"/>
    </row>
    <row r="2806" spans="2:2">
      <c r="B2806" s="51"/>
    </row>
    <row r="2807" spans="2:2">
      <c r="B2807" s="51"/>
    </row>
    <row r="2808" spans="2:2">
      <c r="B2808" s="51"/>
    </row>
    <row r="2809" spans="2:2">
      <c r="B2809" s="51"/>
    </row>
    <row r="2810" spans="2:2">
      <c r="B2810" s="51"/>
    </row>
    <row r="2811" spans="2:2">
      <c r="B2811" s="51"/>
    </row>
    <row r="2812" spans="2:2">
      <c r="B2812" s="51"/>
    </row>
    <row r="2813" spans="2:2">
      <c r="B2813" s="51"/>
    </row>
    <row r="2814" spans="2:2">
      <c r="B2814" s="51"/>
    </row>
    <row r="2815" spans="2:2">
      <c r="B2815" s="51"/>
    </row>
    <row r="2816" spans="2:2">
      <c r="B2816" s="51"/>
    </row>
    <row r="2817" spans="2:2">
      <c r="B2817" s="51"/>
    </row>
    <row r="2818" spans="2:2">
      <c r="B2818" s="51"/>
    </row>
    <row r="2819" spans="2:2">
      <c r="B2819" s="51"/>
    </row>
    <row r="2820" spans="2:2">
      <c r="B2820" s="51"/>
    </row>
    <row r="2821" spans="2:2">
      <c r="B2821" s="51"/>
    </row>
    <row r="2822" spans="2:2">
      <c r="B2822" s="51"/>
    </row>
    <row r="2823" spans="2:2">
      <c r="B2823" s="51"/>
    </row>
    <row r="2824" spans="2:2">
      <c r="B2824" s="51"/>
    </row>
    <row r="2825" spans="2:2">
      <c r="B2825" s="51"/>
    </row>
    <row r="2826" spans="2:2">
      <c r="B2826" s="51"/>
    </row>
    <row r="2827" spans="2:2">
      <c r="B2827" s="51"/>
    </row>
    <row r="2828" spans="2:2">
      <c r="B2828" s="51"/>
    </row>
    <row r="2829" spans="2:2">
      <c r="B2829" s="51"/>
    </row>
    <row r="2830" spans="2:2">
      <c r="B2830" s="51"/>
    </row>
    <row r="2831" spans="2:2">
      <c r="B2831" s="51"/>
    </row>
    <row r="2832" spans="2:2">
      <c r="B2832" s="51"/>
    </row>
    <row r="2833" spans="2:2">
      <c r="B2833" s="51"/>
    </row>
    <row r="2834" spans="2:2">
      <c r="B2834" s="51"/>
    </row>
    <row r="2835" spans="2:2">
      <c r="B2835" s="51"/>
    </row>
    <row r="2836" spans="2:2">
      <c r="B2836" s="51"/>
    </row>
    <row r="2837" spans="2:2">
      <c r="B2837" s="51"/>
    </row>
    <row r="2838" spans="2:2">
      <c r="B2838" s="51"/>
    </row>
    <row r="2839" spans="2:2">
      <c r="B2839" s="51"/>
    </row>
    <row r="2840" spans="2:2">
      <c r="B2840" s="51"/>
    </row>
    <row r="2841" spans="2:2">
      <c r="B2841" s="51"/>
    </row>
    <row r="2842" spans="2:2">
      <c r="B2842" s="51"/>
    </row>
    <row r="2843" spans="2:2">
      <c r="B2843" s="51"/>
    </row>
    <row r="2844" spans="2:2">
      <c r="B2844" s="51"/>
    </row>
    <row r="2845" spans="2:2">
      <c r="B2845" s="51"/>
    </row>
    <row r="2846" spans="2:2">
      <c r="B2846" s="51"/>
    </row>
    <row r="2847" spans="2:2">
      <c r="B2847" s="51"/>
    </row>
    <row r="2848" spans="2:2">
      <c r="B2848" s="51"/>
    </row>
    <row r="2849" spans="2:2">
      <c r="B2849" s="51"/>
    </row>
    <row r="2850" spans="2:2">
      <c r="B2850" s="51"/>
    </row>
    <row r="2851" spans="2:2">
      <c r="B2851" s="51"/>
    </row>
    <row r="2852" spans="2:2">
      <c r="B2852" s="51"/>
    </row>
    <row r="2853" spans="2:2">
      <c r="B2853" s="51"/>
    </row>
    <row r="2854" spans="2:2">
      <c r="B2854" s="51"/>
    </row>
    <row r="2855" spans="2:2">
      <c r="B2855" s="51"/>
    </row>
    <row r="2856" spans="2:2">
      <c r="B2856" s="51"/>
    </row>
    <row r="2857" spans="2:2">
      <c r="B2857" s="51"/>
    </row>
    <row r="2858" spans="2:2">
      <c r="B2858" s="51"/>
    </row>
    <row r="2859" spans="2:2">
      <c r="B2859" s="51"/>
    </row>
    <row r="2860" spans="2:2">
      <c r="B2860" s="51"/>
    </row>
    <row r="2861" spans="2:2">
      <c r="B2861" s="51"/>
    </row>
    <row r="2862" spans="2:2">
      <c r="B2862" s="51"/>
    </row>
    <row r="2863" spans="2:2">
      <c r="B2863" s="51"/>
    </row>
    <row r="2864" spans="2:2">
      <c r="B2864" s="51"/>
    </row>
    <row r="2865" spans="2:2">
      <c r="B2865" s="51"/>
    </row>
    <row r="2866" spans="2:2">
      <c r="B2866" s="51"/>
    </row>
    <row r="2867" spans="2:2">
      <c r="B2867" s="51"/>
    </row>
    <row r="2868" spans="2:2">
      <c r="B2868" s="51"/>
    </row>
    <row r="2869" spans="2:2">
      <c r="B2869" s="51"/>
    </row>
    <row r="2870" spans="2:2">
      <c r="B2870" s="51"/>
    </row>
    <row r="2871" spans="2:2">
      <c r="B2871" s="51"/>
    </row>
    <row r="2872" spans="2:2">
      <c r="B2872" s="51"/>
    </row>
    <row r="2873" spans="2:2">
      <c r="B2873" s="51"/>
    </row>
    <row r="2874" spans="2:2">
      <c r="B2874" s="51"/>
    </row>
    <row r="2875" spans="2:2">
      <c r="B2875" s="51"/>
    </row>
    <row r="2876" spans="2:2">
      <c r="B2876" s="51"/>
    </row>
    <row r="2877" spans="2:2">
      <c r="B2877" s="51"/>
    </row>
    <row r="2878" spans="2:2">
      <c r="B2878" s="51"/>
    </row>
    <row r="2879" spans="2:2">
      <c r="B2879" s="51"/>
    </row>
    <row r="2880" spans="2:2">
      <c r="B2880" s="51"/>
    </row>
    <row r="2881" spans="2:2">
      <c r="B2881" s="51"/>
    </row>
    <row r="2882" spans="2:2">
      <c r="B2882" s="51"/>
    </row>
    <row r="2883" spans="2:2">
      <c r="B2883" s="51"/>
    </row>
    <row r="2884" spans="2:2">
      <c r="B2884" s="51"/>
    </row>
    <row r="2885" spans="2:2">
      <c r="B2885" s="51"/>
    </row>
    <row r="2886" spans="2:2">
      <c r="B2886" s="51"/>
    </row>
    <row r="2887" spans="2:2">
      <c r="B2887" s="51"/>
    </row>
    <row r="2888" spans="2:2">
      <c r="B2888" s="51"/>
    </row>
    <row r="2889" spans="2:2">
      <c r="B2889" s="51"/>
    </row>
    <row r="2890" spans="2:2">
      <c r="B2890" s="51"/>
    </row>
    <row r="2891" spans="2:2">
      <c r="B2891" s="51"/>
    </row>
    <row r="2892" spans="2:2">
      <c r="B2892" s="51"/>
    </row>
    <row r="2893" spans="2:2">
      <c r="B2893" s="51"/>
    </row>
    <row r="2894" spans="2:2">
      <c r="B2894" s="51"/>
    </row>
    <row r="2895" spans="2:2">
      <c r="B2895" s="51"/>
    </row>
    <row r="2896" spans="2:2">
      <c r="B2896" s="51"/>
    </row>
    <row r="2897" spans="2:2">
      <c r="B2897" s="51"/>
    </row>
    <row r="2898" spans="2:2">
      <c r="B2898" s="51"/>
    </row>
    <row r="2899" spans="2:2">
      <c r="B2899" s="51"/>
    </row>
    <row r="2900" spans="2:2">
      <c r="B2900" s="51"/>
    </row>
    <row r="2901" spans="2:2">
      <c r="B2901" s="51"/>
    </row>
    <row r="2902" spans="2:2">
      <c r="B2902" s="51"/>
    </row>
    <row r="2903" spans="2:2">
      <c r="B2903" s="51"/>
    </row>
    <row r="2904" spans="2:2">
      <c r="B2904" s="51"/>
    </row>
    <row r="2905" spans="2:2">
      <c r="B2905" s="51"/>
    </row>
    <row r="2906" spans="2:2">
      <c r="B2906" s="51"/>
    </row>
    <row r="2907" spans="2:2">
      <c r="B2907" s="51"/>
    </row>
    <row r="2908" spans="2:2">
      <c r="B2908" s="51"/>
    </row>
    <row r="2909" spans="2:2">
      <c r="B2909" s="51"/>
    </row>
    <row r="2910" spans="2:2">
      <c r="B2910" s="51"/>
    </row>
    <row r="2911" spans="2:2">
      <c r="B2911" s="51"/>
    </row>
    <row r="2912" spans="2:2">
      <c r="B2912" s="51"/>
    </row>
    <row r="2913" spans="2:2">
      <c r="B2913" s="51"/>
    </row>
    <row r="2914" spans="2:2">
      <c r="B2914" s="51"/>
    </row>
    <row r="2915" spans="2:2">
      <c r="B2915" s="51"/>
    </row>
    <row r="2916" spans="2:2">
      <c r="B2916" s="51"/>
    </row>
    <row r="2917" spans="2:2">
      <c r="B2917" s="51"/>
    </row>
    <row r="2918" spans="2:2">
      <c r="B2918" s="51"/>
    </row>
    <row r="2919" spans="2:2">
      <c r="B2919" s="51"/>
    </row>
    <row r="2920" spans="2:2">
      <c r="B2920" s="51"/>
    </row>
    <row r="2921" spans="2:2">
      <c r="B2921" s="51"/>
    </row>
    <row r="2922" spans="2:2">
      <c r="B2922" s="51"/>
    </row>
    <row r="2923" spans="2:2">
      <c r="B2923" s="51"/>
    </row>
    <row r="2924" spans="2:2">
      <c r="B2924" s="51"/>
    </row>
    <row r="2925" spans="2:2">
      <c r="B2925" s="51"/>
    </row>
    <row r="2926" spans="2:2">
      <c r="B2926" s="51"/>
    </row>
    <row r="2927" spans="2:2">
      <c r="B2927" s="51"/>
    </row>
    <row r="2928" spans="2:2">
      <c r="B2928" s="51"/>
    </row>
    <row r="2929" spans="2:2">
      <c r="B2929" s="51"/>
    </row>
    <row r="2930" spans="2:2">
      <c r="B2930" s="51"/>
    </row>
    <row r="2931" spans="2:2">
      <c r="B2931" s="51"/>
    </row>
    <row r="2932" spans="2:2">
      <c r="B2932" s="51"/>
    </row>
    <row r="2933" spans="2:2">
      <c r="B2933" s="51"/>
    </row>
    <row r="2934" spans="2:2">
      <c r="B2934" s="51"/>
    </row>
    <row r="2935" spans="2:2">
      <c r="B2935" s="51"/>
    </row>
    <row r="2936" spans="2:2">
      <c r="B2936" s="51"/>
    </row>
    <row r="2937" spans="2:2">
      <c r="B2937" s="51"/>
    </row>
    <row r="2938" spans="2:2">
      <c r="B2938" s="51"/>
    </row>
    <row r="2939" spans="2:2">
      <c r="B2939" s="51"/>
    </row>
    <row r="2940" spans="2:2">
      <c r="B2940" s="51"/>
    </row>
    <row r="2941" spans="2:2">
      <c r="B2941" s="51"/>
    </row>
    <row r="2942" spans="2:2">
      <c r="B2942" s="51"/>
    </row>
    <row r="2943" spans="2:2">
      <c r="B2943" s="51"/>
    </row>
    <row r="2944" spans="2:2">
      <c r="B2944" s="51"/>
    </row>
    <row r="2945" spans="2:2">
      <c r="B2945" s="51"/>
    </row>
    <row r="2946" spans="2:2">
      <c r="B2946" s="51"/>
    </row>
    <row r="2947" spans="2:2">
      <c r="B2947" s="51"/>
    </row>
    <row r="2948" spans="2:2">
      <c r="B2948" s="51"/>
    </row>
    <row r="2949" spans="2:2">
      <c r="B2949" s="51"/>
    </row>
    <row r="2950" spans="2:2">
      <c r="B2950" s="51"/>
    </row>
    <row r="2951" spans="2:2">
      <c r="B2951" s="51"/>
    </row>
    <row r="2952" spans="2:2">
      <c r="B2952" s="51"/>
    </row>
    <row r="2953" spans="2:2">
      <c r="B2953" s="51"/>
    </row>
    <row r="2954" spans="2:2">
      <c r="B2954" s="51"/>
    </row>
    <row r="2955" spans="2:2">
      <c r="B2955" s="51"/>
    </row>
    <row r="2956" spans="2:2">
      <c r="B2956" s="51"/>
    </row>
    <row r="2957" spans="2:2">
      <c r="B2957" s="51"/>
    </row>
    <row r="2958" spans="2:2">
      <c r="B2958" s="51"/>
    </row>
    <row r="2959" spans="2:2">
      <c r="B2959" s="51"/>
    </row>
    <row r="2960" spans="2:2">
      <c r="B2960" s="51"/>
    </row>
    <row r="2961" spans="2:2">
      <c r="B2961" s="51"/>
    </row>
    <row r="2962" spans="2:2">
      <c r="B2962" s="51"/>
    </row>
    <row r="2963" spans="2:2">
      <c r="B2963" s="51"/>
    </row>
    <row r="2964" spans="2:2">
      <c r="B2964" s="51"/>
    </row>
    <row r="2965" spans="2:2">
      <c r="B2965" s="51"/>
    </row>
    <row r="2966" spans="2:2">
      <c r="B2966" s="51"/>
    </row>
    <row r="2967" spans="2:2">
      <c r="B2967" s="51"/>
    </row>
    <row r="2968" spans="2:2">
      <c r="B2968" s="51"/>
    </row>
    <row r="2969" spans="2:2">
      <c r="B2969" s="51"/>
    </row>
    <row r="2970" spans="2:2">
      <c r="B2970" s="51"/>
    </row>
    <row r="2971" spans="2:2">
      <c r="B2971" s="51"/>
    </row>
    <row r="2972" spans="2:2">
      <c r="B2972" s="51"/>
    </row>
    <row r="2973" spans="2:2">
      <c r="B2973" s="51"/>
    </row>
    <row r="2974" spans="2:2">
      <c r="B2974" s="51"/>
    </row>
    <row r="2975" spans="2:2">
      <c r="B2975" s="51"/>
    </row>
    <row r="2976" spans="2:2">
      <c r="B2976" s="51"/>
    </row>
    <row r="2977" spans="2:2">
      <c r="B2977" s="51"/>
    </row>
    <row r="2978" spans="2:2">
      <c r="B2978" s="51"/>
    </row>
    <row r="2979" spans="2:2">
      <c r="B2979" s="51"/>
    </row>
    <row r="2980" spans="2:2">
      <c r="B2980" s="51"/>
    </row>
    <row r="2981" spans="2:2">
      <c r="B2981" s="51"/>
    </row>
    <row r="2982" spans="2:2">
      <c r="B2982" s="51"/>
    </row>
    <row r="2983" spans="2:2">
      <c r="B2983" s="51"/>
    </row>
    <row r="2984" spans="2:2">
      <c r="B2984" s="51"/>
    </row>
    <row r="2985" spans="2:2">
      <c r="B2985" s="51"/>
    </row>
    <row r="2986" spans="2:2">
      <c r="B2986" s="51"/>
    </row>
    <row r="2987" spans="2:2">
      <c r="B2987" s="51"/>
    </row>
    <row r="2988" spans="2:2">
      <c r="B2988" s="51"/>
    </row>
    <row r="2989" spans="2:2">
      <c r="B2989" s="51"/>
    </row>
    <row r="2990" spans="2:2">
      <c r="B2990" s="51"/>
    </row>
    <row r="2991" spans="2:2">
      <c r="B2991" s="51"/>
    </row>
    <row r="2992" spans="2:2">
      <c r="B2992" s="51"/>
    </row>
    <row r="2993" spans="2:2">
      <c r="B2993" s="51"/>
    </row>
    <row r="2994" spans="2:2">
      <c r="B2994" s="51"/>
    </row>
    <row r="2995" spans="2:2">
      <c r="B2995" s="51"/>
    </row>
    <row r="2996" spans="2:2">
      <c r="B2996" s="51"/>
    </row>
    <row r="2997" spans="2:2">
      <c r="B2997" s="51"/>
    </row>
    <row r="2998" spans="2:2">
      <c r="B2998" s="51"/>
    </row>
    <row r="2999" spans="2:2">
      <c r="B2999" s="51"/>
    </row>
    <row r="3000" spans="2:2">
      <c r="B3000" s="51"/>
    </row>
    <row r="3001" spans="2:2">
      <c r="B3001" s="51"/>
    </row>
    <row r="3002" spans="2:2">
      <c r="B3002" s="51"/>
    </row>
    <row r="3003" spans="2:2">
      <c r="B3003" s="51"/>
    </row>
    <row r="3004" spans="2:2">
      <c r="B3004" s="51"/>
    </row>
    <row r="3005" spans="2:2">
      <c r="B3005" s="51"/>
    </row>
    <row r="3006" spans="2:2">
      <c r="B3006" s="51"/>
    </row>
    <row r="3007" spans="2:2">
      <c r="B3007" s="51"/>
    </row>
    <row r="3008" spans="2:2">
      <c r="B3008" s="51"/>
    </row>
    <row r="3009" spans="2:2">
      <c r="B3009" s="51"/>
    </row>
    <row r="3010" spans="2:2">
      <c r="B3010" s="51"/>
    </row>
    <row r="3011" spans="2:2">
      <c r="B3011" s="51"/>
    </row>
    <row r="3012" spans="2:2">
      <c r="B3012" s="51"/>
    </row>
    <row r="3013" spans="2:2">
      <c r="B3013" s="51"/>
    </row>
    <row r="3014" spans="2:2">
      <c r="B3014" s="51"/>
    </row>
    <row r="3015" spans="2:2">
      <c r="B3015" s="51"/>
    </row>
    <row r="3016" spans="2:2">
      <c r="B3016" s="51"/>
    </row>
    <row r="3017" spans="2:2">
      <c r="B3017" s="51"/>
    </row>
    <row r="3018" spans="2:2">
      <c r="B3018" s="51"/>
    </row>
    <row r="3019" spans="2:2">
      <c r="B3019" s="51"/>
    </row>
    <row r="3020" spans="2:2">
      <c r="B3020" s="51"/>
    </row>
    <row r="3021" spans="2:2">
      <c r="B3021" s="51"/>
    </row>
    <row r="3022" spans="2:2">
      <c r="B3022" s="51"/>
    </row>
    <row r="3023" spans="2:2">
      <c r="B3023" s="51"/>
    </row>
    <row r="3024" spans="2:2">
      <c r="B3024" s="51"/>
    </row>
    <row r="3025" spans="2:2">
      <c r="B3025" s="51"/>
    </row>
    <row r="3026" spans="2:2">
      <c r="B3026" s="51"/>
    </row>
    <row r="3027" spans="2:2">
      <c r="B3027" s="51"/>
    </row>
    <row r="3028" spans="2:2">
      <c r="B3028" s="51"/>
    </row>
    <row r="3029" spans="2:2">
      <c r="B3029" s="51"/>
    </row>
    <row r="3030" spans="2:2">
      <c r="B3030" s="51"/>
    </row>
    <row r="3031" spans="2:2">
      <c r="B3031" s="51"/>
    </row>
    <row r="3032" spans="2:2">
      <c r="B3032" s="51"/>
    </row>
    <row r="3033" spans="2:2">
      <c r="B3033" s="51"/>
    </row>
    <row r="3034" spans="2:2">
      <c r="B3034" s="51"/>
    </row>
    <row r="3035" spans="2:2">
      <c r="B3035" s="51"/>
    </row>
    <row r="3036" spans="2:2">
      <c r="B3036" s="51"/>
    </row>
    <row r="3037" spans="2:2">
      <c r="B3037" s="51"/>
    </row>
    <row r="3038" spans="2:2">
      <c r="B3038" s="51"/>
    </row>
    <row r="3039" spans="2:2">
      <c r="B3039" s="51"/>
    </row>
    <row r="3040" spans="2:2">
      <c r="B3040" s="51"/>
    </row>
    <row r="3041" spans="2:2">
      <c r="B3041" s="51"/>
    </row>
    <row r="3042" spans="2:2">
      <c r="B3042" s="51"/>
    </row>
    <row r="3043" spans="2:2">
      <c r="B3043" s="51"/>
    </row>
    <row r="3044" spans="2:2">
      <c r="B3044" s="51"/>
    </row>
    <row r="3045" spans="2:2">
      <c r="B3045" s="51"/>
    </row>
    <row r="3046" spans="2:2">
      <c r="B3046" s="51"/>
    </row>
    <row r="3047" spans="2:2">
      <c r="B3047" s="51"/>
    </row>
    <row r="3048" spans="2:2">
      <c r="B3048" s="51"/>
    </row>
    <row r="3049" spans="2:2">
      <c r="B3049" s="51"/>
    </row>
    <row r="3050" spans="2:2">
      <c r="B3050" s="51"/>
    </row>
    <row r="3051" spans="2:2">
      <c r="B3051" s="51"/>
    </row>
    <row r="3052" spans="2:2">
      <c r="B3052" s="51"/>
    </row>
    <row r="3053" spans="2:2">
      <c r="B3053" s="51"/>
    </row>
    <row r="3054" spans="2:2">
      <c r="B3054" s="51"/>
    </row>
    <row r="3055" spans="2:2">
      <c r="B3055" s="51"/>
    </row>
    <row r="3056" spans="2:2">
      <c r="B3056" s="51"/>
    </row>
    <row r="3057" spans="2:2">
      <c r="B3057" s="51"/>
    </row>
    <row r="3058" spans="2:2">
      <c r="B3058" s="51"/>
    </row>
    <row r="3059" spans="2:2">
      <c r="B3059" s="51"/>
    </row>
    <row r="3060" spans="2:2">
      <c r="B3060" s="51"/>
    </row>
    <row r="3061" spans="2:2">
      <c r="B3061" s="51"/>
    </row>
    <row r="3062" spans="2:2">
      <c r="B3062" s="51"/>
    </row>
    <row r="3063" spans="2:2">
      <c r="B3063" s="51"/>
    </row>
    <row r="3064" spans="2:2">
      <c r="B3064" s="51"/>
    </row>
    <row r="3065" spans="2:2">
      <c r="B3065" s="51"/>
    </row>
    <row r="3066" spans="2:2">
      <c r="B3066" s="51"/>
    </row>
    <row r="3067" spans="2:2">
      <c r="B3067" s="51"/>
    </row>
    <row r="3068" spans="2:2">
      <c r="B3068" s="51"/>
    </row>
    <row r="3069" spans="2:2">
      <c r="B3069" s="51"/>
    </row>
    <row r="3070" spans="2:2">
      <c r="B3070" s="51"/>
    </row>
    <row r="3071" spans="2:2">
      <c r="B3071" s="51"/>
    </row>
  </sheetData>
  <mergeCells count="19">
    <mergeCell ref="J9:K9"/>
    <mergeCell ref="B4:L4"/>
    <mergeCell ref="B5:L5"/>
    <mergeCell ref="J16:L16"/>
    <mergeCell ref="G17:H17"/>
    <mergeCell ref="L7:L11"/>
    <mergeCell ref="B16:C16"/>
    <mergeCell ref="I17:L17"/>
    <mergeCell ref="B17:D17"/>
    <mergeCell ref="B7:B11"/>
    <mergeCell ref="C7:K7"/>
    <mergeCell ref="C8:C10"/>
    <mergeCell ref="D8:D10"/>
    <mergeCell ref="E8:E10"/>
    <mergeCell ref="F8:F10"/>
    <mergeCell ref="G8:H8"/>
    <mergeCell ref="I8:I10"/>
    <mergeCell ref="J8:K8"/>
    <mergeCell ref="G9:H9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5236"/>
  <sheetViews>
    <sheetView showGridLines="0" view="pageBreakPreview" zoomScale="75" zoomScaleNormal="50" zoomScaleSheetLayoutView="75" zoomScalePageLayoutView="70" workbookViewId="0">
      <selection activeCell="D240" sqref="D240"/>
    </sheetView>
  </sheetViews>
  <sheetFormatPr defaultRowHeight="22.5"/>
  <cols>
    <col min="1" max="1" width="8.625" style="5" customWidth="1"/>
    <col min="2" max="2" width="30.625" style="5" customWidth="1"/>
    <col min="3" max="3" width="14.375" style="6" customWidth="1"/>
    <col min="4" max="11" width="14.375" style="5" customWidth="1"/>
    <col min="12" max="12" width="30.625" style="5" customWidth="1"/>
    <col min="13" max="13" width="8.625" style="14" customWidth="1"/>
    <col min="14" max="14" width="24.75" style="5" customWidth="1"/>
    <col min="15" max="15" width="14" style="5" customWidth="1"/>
    <col min="16" max="16" width="25.125" style="5" customWidth="1"/>
    <col min="17" max="17" width="12.25" style="5" customWidth="1"/>
    <col min="18" max="18" width="12.5" style="5" customWidth="1"/>
    <col min="19" max="20" width="11.375" style="5" customWidth="1"/>
    <col min="21" max="21" width="14" style="5" customWidth="1"/>
    <col min="22" max="22" width="29" style="5" customWidth="1"/>
    <col min="23" max="23" width="12.5" style="5" customWidth="1"/>
    <col min="24" max="24" width="6.625" style="5" customWidth="1"/>
    <col min="25" max="25" width="5.5" style="5" customWidth="1"/>
    <col min="26" max="26" width="10.625" style="5" customWidth="1"/>
    <col min="27" max="27" width="8" style="5" customWidth="1"/>
    <col min="28" max="28" width="7.625" style="5" customWidth="1"/>
    <col min="29" max="29" width="12" style="5" customWidth="1"/>
    <col min="30" max="30" width="7.625" style="5" customWidth="1"/>
    <col min="31" max="31" width="6.5" style="5" customWidth="1"/>
    <col min="32" max="32" width="10.25" style="5" customWidth="1"/>
    <col min="33" max="34" width="8.75" style="5" customWidth="1"/>
    <col min="35" max="35" width="9.5" style="5" customWidth="1"/>
    <col min="36" max="36" width="6.75" style="5" customWidth="1"/>
    <col min="37" max="37" width="6.5" style="5" customWidth="1"/>
    <col min="38" max="38" width="10.75" style="5" bestFit="1" customWidth="1"/>
    <col min="39" max="39" width="7.375" style="5" customWidth="1"/>
    <col min="40" max="40" width="6.5" style="5" customWidth="1"/>
    <col min="41" max="41" width="11.375" style="5" customWidth="1"/>
    <col min="42" max="42" width="7.125" style="5" customWidth="1"/>
    <col min="43" max="43" width="5.5" style="5" customWidth="1"/>
    <col min="44" max="44" width="11.125" style="5" customWidth="1"/>
    <col min="45" max="45" width="8.75" style="5" customWidth="1"/>
    <col min="46" max="46" width="7.625" style="5" customWidth="1"/>
    <col min="47" max="47" width="11.375" style="5" customWidth="1"/>
    <col min="48" max="48" width="7.875" style="5" customWidth="1"/>
    <col min="49" max="49" width="6.5" style="5" customWidth="1"/>
    <col min="50" max="50" width="11.875" style="5" customWidth="1"/>
    <col min="51" max="52" width="8.75" style="5" customWidth="1"/>
    <col min="53" max="53" width="10.875" style="5" customWidth="1"/>
    <col min="54" max="55" width="6.5" style="5" customWidth="1"/>
    <col min="56" max="56" width="10.375" style="5" customWidth="1"/>
    <col min="57" max="57" width="8.125" style="5" customWidth="1"/>
    <col min="58" max="58" width="6.5" style="5" customWidth="1"/>
    <col min="59" max="59" width="12.125" style="5" bestFit="1" customWidth="1"/>
    <col min="60" max="60" width="5.25" style="5" customWidth="1"/>
    <col min="61" max="61" width="4.375" style="5" customWidth="1"/>
    <col min="62" max="62" width="9.25" style="5" customWidth="1"/>
    <col min="63" max="63" width="8.75" style="5" customWidth="1"/>
    <col min="64" max="64" width="12.75" style="5" customWidth="1"/>
    <col min="65" max="65" width="8.625" style="5" customWidth="1"/>
    <col min="66" max="66" width="4.375" style="5" customWidth="1"/>
    <col min="67" max="67" width="12.625" style="5" customWidth="1"/>
    <col min="68" max="69" width="7.625" style="5" customWidth="1"/>
    <col min="70" max="70" width="10.5" style="5" customWidth="1"/>
    <col min="71" max="71" width="7.5" style="5" customWidth="1"/>
    <col min="72" max="72" width="5.5" style="5" customWidth="1"/>
    <col min="73" max="73" width="11.5" style="5" customWidth="1"/>
    <col min="74" max="74" width="8.375" style="5" customWidth="1"/>
    <col min="75" max="75" width="7.625" style="5" customWidth="1"/>
    <col min="76" max="76" width="12.375" style="5" customWidth="1"/>
    <col min="77" max="77" width="8.75" style="5" customWidth="1"/>
    <col min="78" max="78" width="7.625" style="5" customWidth="1"/>
    <col min="79" max="79" width="12" style="5" customWidth="1"/>
    <col min="80" max="80" width="8.75" style="5" customWidth="1"/>
    <col min="81" max="81" width="7.625" style="5" customWidth="1"/>
    <col min="82" max="82" width="12.125" style="5" customWidth="1"/>
    <col min="83" max="83" width="14.125" style="5" customWidth="1"/>
    <col min="84" max="84" width="5.5" style="5" customWidth="1"/>
    <col min="85" max="85" width="18.375" style="5" customWidth="1"/>
    <col min="86" max="87" width="6.5" style="5" customWidth="1"/>
    <col min="88" max="88" width="9.625" style="5" customWidth="1"/>
    <col min="89" max="89" width="7.375" style="5" customWidth="1"/>
    <col min="90" max="90" width="5.5" style="5" customWidth="1"/>
    <col min="91" max="91" width="11.375" style="5" customWidth="1"/>
    <col min="92" max="92" width="6.875" style="5" customWidth="1"/>
    <col min="93" max="93" width="5.5" style="5" customWidth="1"/>
    <col min="94" max="94" width="10.875" style="5" customWidth="1"/>
    <col min="95" max="95" width="7.5" style="5" customWidth="1"/>
    <col min="96" max="96" width="4.375" style="5" customWidth="1"/>
    <col min="97" max="97" width="11.5" style="5" customWidth="1"/>
    <col min="98" max="98" width="6.875" style="5" customWidth="1"/>
    <col min="99" max="99" width="5.5" style="5" customWidth="1"/>
    <col min="100" max="100" width="10.875" style="5" customWidth="1"/>
    <col min="101" max="101" width="16.875" style="5" customWidth="1"/>
    <col min="102" max="102" width="5.5" style="5" customWidth="1"/>
    <col min="103" max="103" width="21" style="5" customWidth="1"/>
    <col min="104" max="104" width="6.25" style="5" customWidth="1"/>
    <col min="105" max="105" width="10.25" style="5" customWidth="1"/>
    <col min="106" max="106" width="6.625" style="5" customWidth="1"/>
    <col min="107" max="107" width="10.625" style="5" customWidth="1"/>
    <col min="108" max="108" width="8.125" style="5" customWidth="1"/>
    <col min="109" max="109" width="6.5" style="5" customWidth="1"/>
    <col min="110" max="110" width="12.125" style="5" customWidth="1"/>
    <col min="111" max="112" width="6.5" style="5" customWidth="1"/>
    <col min="113" max="113" width="10.25" style="5" customWidth="1"/>
    <col min="114" max="114" width="8.25" style="5" customWidth="1"/>
    <col min="115" max="115" width="7.625" style="5" customWidth="1"/>
    <col min="116" max="116" width="12.125" style="5" customWidth="1"/>
    <col min="117" max="117" width="8.875" style="5" customWidth="1"/>
    <col min="118" max="118" width="13" style="5" customWidth="1"/>
    <col min="119" max="119" width="11.625" style="5" customWidth="1"/>
    <col min="120" max="120" width="5.5" style="5" customWidth="1"/>
    <col min="121" max="121" width="15.75" style="5" customWidth="1"/>
    <col min="122" max="122" width="7.125" style="5" customWidth="1"/>
    <col min="123" max="123" width="4.375" style="5" customWidth="1"/>
    <col min="124" max="124" width="11.125" style="5" customWidth="1"/>
    <col min="125" max="126" width="7.625" style="5" customWidth="1"/>
    <col min="127" max="127" width="10.375" style="5" customWidth="1"/>
    <col min="128" max="128" width="7.125" style="5" customWidth="1"/>
    <col min="129" max="129" width="6.5" style="5" customWidth="1"/>
    <col min="130" max="130" width="11.125" style="5" customWidth="1"/>
    <col min="131" max="131" width="10.625" style="5" customWidth="1"/>
    <col min="132" max="132" width="14.75" style="5" bestFit="1" customWidth="1"/>
    <col min="133" max="133" width="7.625" style="5" customWidth="1"/>
    <col min="134" max="134" width="6.5" style="5" customWidth="1"/>
    <col min="135" max="135" width="11.375" style="5" customWidth="1"/>
    <col min="136" max="136" width="6.5" style="5" customWidth="1"/>
    <col min="137" max="137" width="5.5" style="5" customWidth="1"/>
    <col min="138" max="138" width="10.25" style="5" customWidth="1"/>
    <col min="139" max="139" width="8.75" style="5" customWidth="1"/>
    <col min="140" max="140" width="7.625" style="5" customWidth="1"/>
    <col min="141" max="141" width="9.875" style="5" customWidth="1"/>
    <col min="142" max="142" width="16.875" style="5" customWidth="1"/>
    <col min="143" max="143" width="21" style="5" customWidth="1"/>
    <col min="144" max="145" width="6.5" style="5" customWidth="1"/>
    <col min="146" max="146" width="10.375" style="5" customWidth="1"/>
    <col min="147" max="147" width="7.375" style="5" customWidth="1"/>
    <col min="148" max="148" width="5.5" style="5" customWidth="1"/>
    <col min="149" max="149" width="11.375" style="5" bestFit="1" customWidth="1"/>
    <col min="150" max="150" width="10" style="5" customWidth="1"/>
    <col min="151" max="151" width="5.5" style="5" customWidth="1"/>
    <col min="152" max="152" width="14.125" style="5" customWidth="1"/>
    <col min="153" max="153" width="6.625" style="5" customWidth="1"/>
    <col min="154" max="154" width="6.5" style="5" customWidth="1"/>
    <col min="155" max="155" width="10.625" style="5" customWidth="1"/>
    <col min="156" max="156" width="5.875" style="5" customWidth="1"/>
    <col min="157" max="157" width="9.875" style="5" customWidth="1"/>
    <col min="158" max="158" width="7" style="5" customWidth="1"/>
    <col min="159" max="159" width="5.5" style="5" customWidth="1"/>
    <col min="160" max="160" width="11" style="5" customWidth="1"/>
    <col min="161" max="161" width="8.375" style="5" customWidth="1"/>
    <col min="162" max="162" width="5.5" style="5" customWidth="1"/>
    <col min="163" max="163" width="12.375" style="5" customWidth="1"/>
    <col min="164" max="164" width="5.75" style="5" customWidth="1"/>
    <col min="165" max="165" width="5.5" style="5" customWidth="1"/>
    <col min="166" max="166" width="9.75" style="5" customWidth="1"/>
    <col min="167" max="167" width="8.25" style="5" customWidth="1"/>
    <col min="168" max="168" width="12.25" style="5" customWidth="1"/>
    <col min="169" max="169" width="21" style="5" customWidth="1"/>
    <col min="170" max="170" width="25.125" style="5" bestFit="1" customWidth="1"/>
    <col min="171" max="172" width="6.5" style="5" customWidth="1"/>
    <col min="173" max="173" width="9.5" style="5" customWidth="1"/>
    <col min="174" max="175" width="7.625" style="5" customWidth="1"/>
    <col min="176" max="176" width="11.125" style="5" customWidth="1"/>
    <col min="177" max="177" width="12.25" style="5" customWidth="1"/>
    <col min="178" max="178" width="5.5" style="5" customWidth="1"/>
    <col min="179" max="179" width="16.375" style="5" bestFit="1" customWidth="1"/>
    <col min="180" max="180" width="6.875" style="5" customWidth="1"/>
    <col min="181" max="181" width="6.5" style="5" customWidth="1"/>
    <col min="182" max="182" width="10.875" style="5" bestFit="1" customWidth="1"/>
    <col min="183" max="184" width="7.625" style="5" customWidth="1"/>
    <col min="185" max="185" width="10.625" style="5" bestFit="1" customWidth="1"/>
    <col min="186" max="186" width="7.125" style="5" customWidth="1"/>
    <col min="187" max="187" width="11.125" style="5" bestFit="1" customWidth="1"/>
    <col min="188" max="188" width="7.75" style="5" customWidth="1"/>
    <col min="189" max="189" width="11.75" style="5" bestFit="1" customWidth="1"/>
    <col min="190" max="190" width="8" style="5" customWidth="1"/>
    <col min="191" max="191" width="12" style="5" bestFit="1" customWidth="1"/>
    <col min="192" max="192" width="10.75" style="5" bestFit="1" customWidth="1"/>
    <col min="193" max="193" width="5.5" style="5" customWidth="1"/>
    <col min="194" max="194" width="14.875" style="5" bestFit="1" customWidth="1"/>
    <col min="195" max="195" width="6.25" style="5" customWidth="1"/>
    <col min="196" max="196" width="10.25" style="5" bestFit="1" customWidth="1"/>
    <col min="197" max="197" width="5.75" style="5" customWidth="1"/>
    <col min="198" max="198" width="5.5" style="5" customWidth="1"/>
    <col min="199" max="199" width="9.75" style="5" bestFit="1" customWidth="1"/>
    <col min="200" max="201" width="6.5" style="5" customWidth="1"/>
    <col min="202" max="202" width="9.375" style="5" bestFit="1" customWidth="1"/>
    <col min="203" max="203" width="16.375" style="5" bestFit="1" customWidth="1"/>
    <col min="204" max="204" width="5.5" style="5" customWidth="1"/>
    <col min="205" max="205" width="20.5" style="5" bestFit="1" customWidth="1"/>
    <col min="206" max="206" width="6.25" style="5" customWidth="1"/>
    <col min="207" max="207" width="10.25" style="5" bestFit="1" customWidth="1"/>
    <col min="208" max="208" width="6.875" style="5" customWidth="1"/>
    <col min="209" max="209" width="5.5" style="5" customWidth="1"/>
    <col min="210" max="210" width="10.875" style="5" bestFit="1" customWidth="1"/>
    <col min="211" max="211" width="7.5" style="5" customWidth="1"/>
    <col min="212" max="212" width="11.5" style="5" bestFit="1" customWidth="1"/>
    <col min="213" max="213" width="6.75" style="5" customWidth="1"/>
    <col min="214" max="214" width="10.75" style="5" bestFit="1" customWidth="1"/>
    <col min="215" max="215" width="6.5" style="5" customWidth="1"/>
    <col min="216" max="216" width="5.5" style="5" customWidth="1"/>
    <col min="217" max="217" width="10.5" style="5" bestFit="1" customWidth="1"/>
    <col min="218" max="218" width="7.125" style="5" customWidth="1"/>
    <col min="219" max="219" width="4.375" style="5" customWidth="1"/>
    <col min="220" max="220" width="11.125" style="5" bestFit="1" customWidth="1"/>
    <col min="221" max="221" width="7.5" style="5" customWidth="1"/>
    <col min="222" max="222" width="5.5" style="5" customWidth="1"/>
    <col min="223" max="223" width="11.5" style="5" bestFit="1" customWidth="1"/>
    <col min="224" max="224" width="6.75" style="5" customWidth="1"/>
    <col min="225" max="225" width="10.75" style="5" bestFit="1" customWidth="1"/>
    <col min="226" max="226" width="6.5" style="5" customWidth="1"/>
    <col min="227" max="227" width="4.375" style="5" customWidth="1"/>
    <col min="228" max="228" width="10.5" style="5" bestFit="1" customWidth="1"/>
    <col min="229" max="229" width="7.125" style="5" customWidth="1"/>
    <col min="230" max="230" width="5.5" style="5" customWidth="1"/>
    <col min="231" max="231" width="11.125" style="5" bestFit="1" customWidth="1"/>
    <col min="232" max="232" width="7" style="5" customWidth="1"/>
    <col min="233" max="233" width="4.375" style="5" customWidth="1"/>
    <col min="234" max="234" width="11" style="5" bestFit="1" customWidth="1"/>
    <col min="235" max="235" width="6.75" style="5" customWidth="1"/>
    <col min="236" max="236" width="5.5" style="5" customWidth="1"/>
    <col min="237" max="237" width="10.75" style="5" bestFit="1" customWidth="1"/>
    <col min="238" max="238" width="7.125" style="5" customWidth="1"/>
    <col min="239" max="239" width="4.375" style="5" customWidth="1"/>
    <col min="240" max="240" width="11.125" style="5" bestFit="1" customWidth="1"/>
    <col min="241" max="241" width="7.625" style="5" customWidth="1"/>
    <col min="242" max="242" width="11.625" style="5" bestFit="1" customWidth="1"/>
    <col min="243" max="243" width="6.625" style="5" customWidth="1"/>
    <col min="244" max="244" width="4.375" style="5" customWidth="1"/>
    <col min="245" max="245" width="10.625" style="5" bestFit="1" customWidth="1"/>
    <col min="246" max="246" width="7.125" style="5" customWidth="1"/>
    <col min="247" max="247" width="11.125" style="5" bestFit="1" customWidth="1"/>
    <col min="248" max="248" width="16" style="5" bestFit="1" customWidth="1"/>
    <col min="249" max="249" width="4.375" style="5" customWidth="1"/>
    <col min="250" max="250" width="20.125" style="5" bestFit="1" customWidth="1"/>
    <col min="251" max="251" width="6.875" style="5" customWidth="1"/>
    <col min="252" max="252" width="6.5" style="5" customWidth="1"/>
    <col min="253" max="253" width="10.875" style="5" bestFit="1" customWidth="1"/>
    <col min="254" max="254" width="6.5" style="5" customWidth="1"/>
    <col min="255" max="255" width="5.5" style="5" customWidth="1"/>
    <col min="256" max="256" width="9.625" style="5" bestFit="1" customWidth="1"/>
    <col min="257" max="257" width="5.875" style="5" customWidth="1"/>
    <col min="258" max="258" width="9.75" style="5" customWidth="1"/>
    <col min="259" max="259" width="7.5" style="5" customWidth="1"/>
    <col min="260" max="260" width="4.375" style="5" customWidth="1"/>
    <col min="261" max="261" width="11.375" style="5" customWidth="1"/>
    <col min="262" max="262" width="9.5" style="5" customWidth="1"/>
    <col min="263" max="263" width="13.625" style="5" customWidth="1"/>
    <col min="264" max="264" width="7.25" style="5" customWidth="1"/>
    <col min="265" max="265" width="11.25" style="5" customWidth="1"/>
    <col min="266" max="266" width="8" style="5" customWidth="1"/>
    <col min="267" max="267" width="12" style="5" customWidth="1"/>
    <col min="268" max="268" width="7.625" style="5" customWidth="1"/>
    <col min="269" max="269" width="5.5" style="5" customWidth="1"/>
    <col min="270" max="270" width="11.625" style="5" bestFit="1" customWidth="1"/>
    <col min="271" max="271" width="8.625" style="5" customWidth="1"/>
    <col min="272" max="272" width="4.375" style="5" customWidth="1"/>
    <col min="273" max="273" width="12.625" style="5" bestFit="1" customWidth="1"/>
    <col min="274" max="275" width="6.5" style="5" customWidth="1"/>
    <col min="276" max="276" width="9.125" style="5" bestFit="1" customWidth="1"/>
    <col min="277" max="277" width="13.5" style="5" bestFit="1" customWidth="1"/>
    <col min="278" max="278" width="5.5" style="5" customWidth="1"/>
    <col min="279" max="279" width="17.75" style="5" bestFit="1" customWidth="1"/>
    <col min="280" max="280" width="9.875" style="5" bestFit="1" customWidth="1"/>
    <col min="281" max="513" width="9" style="5"/>
    <col min="514" max="514" width="28.125" style="5" customWidth="1"/>
    <col min="515" max="523" width="13.75" style="5" customWidth="1"/>
    <col min="524" max="524" width="22.5" style="5" customWidth="1"/>
    <col min="525" max="527" width="9" style="5"/>
    <col min="528" max="528" width="25.5" style="5" customWidth="1"/>
    <col min="529" max="769" width="9" style="5"/>
    <col min="770" max="770" width="28.125" style="5" customWidth="1"/>
    <col min="771" max="779" width="13.75" style="5" customWidth="1"/>
    <col min="780" max="780" width="22.5" style="5" customWidth="1"/>
    <col min="781" max="783" width="9" style="5"/>
    <col min="784" max="784" width="25.5" style="5" customWidth="1"/>
    <col min="785" max="1025" width="9" style="5"/>
    <col min="1026" max="1026" width="28.125" style="5" customWidth="1"/>
    <col min="1027" max="1035" width="13.75" style="5" customWidth="1"/>
    <col min="1036" max="1036" width="22.5" style="5" customWidth="1"/>
    <col min="1037" max="1039" width="9" style="5"/>
    <col min="1040" max="1040" width="25.5" style="5" customWidth="1"/>
    <col min="1041" max="1281" width="9" style="5"/>
    <col min="1282" max="1282" width="28.125" style="5" customWidth="1"/>
    <col min="1283" max="1291" width="13.75" style="5" customWidth="1"/>
    <col min="1292" max="1292" width="22.5" style="5" customWidth="1"/>
    <col min="1293" max="1295" width="9" style="5"/>
    <col min="1296" max="1296" width="25.5" style="5" customWidth="1"/>
    <col min="1297" max="1537" width="9" style="5"/>
    <col min="1538" max="1538" width="28.125" style="5" customWidth="1"/>
    <col min="1539" max="1547" width="13.75" style="5" customWidth="1"/>
    <col min="1548" max="1548" width="22.5" style="5" customWidth="1"/>
    <col min="1549" max="1551" width="9" style="5"/>
    <col min="1552" max="1552" width="25.5" style="5" customWidth="1"/>
    <col min="1553" max="1793" width="9" style="5"/>
    <col min="1794" max="1794" width="28.125" style="5" customWidth="1"/>
    <col min="1795" max="1803" width="13.75" style="5" customWidth="1"/>
    <col min="1804" max="1804" width="22.5" style="5" customWidth="1"/>
    <col min="1805" max="1807" width="9" style="5"/>
    <col min="1808" max="1808" width="25.5" style="5" customWidth="1"/>
    <col min="1809" max="2049" width="9" style="5"/>
    <col min="2050" max="2050" width="28.125" style="5" customWidth="1"/>
    <col min="2051" max="2059" width="13.75" style="5" customWidth="1"/>
    <col min="2060" max="2060" width="22.5" style="5" customWidth="1"/>
    <col min="2061" max="2063" width="9" style="5"/>
    <col min="2064" max="2064" width="25.5" style="5" customWidth="1"/>
    <col min="2065" max="2305" width="9" style="5"/>
    <col min="2306" max="2306" width="28.125" style="5" customWidth="1"/>
    <col min="2307" max="2315" width="13.75" style="5" customWidth="1"/>
    <col min="2316" max="2316" width="22.5" style="5" customWidth="1"/>
    <col min="2317" max="2319" width="9" style="5"/>
    <col min="2320" max="2320" width="25.5" style="5" customWidth="1"/>
    <col min="2321" max="2561" width="9" style="5"/>
    <col min="2562" max="2562" width="28.125" style="5" customWidth="1"/>
    <col min="2563" max="2571" width="13.75" style="5" customWidth="1"/>
    <col min="2572" max="2572" width="22.5" style="5" customWidth="1"/>
    <col min="2573" max="2575" width="9" style="5"/>
    <col min="2576" max="2576" width="25.5" style="5" customWidth="1"/>
    <col min="2577" max="2817" width="9" style="5"/>
    <col min="2818" max="2818" width="28.125" style="5" customWidth="1"/>
    <col min="2819" max="2827" width="13.75" style="5" customWidth="1"/>
    <col min="2828" max="2828" width="22.5" style="5" customWidth="1"/>
    <col min="2829" max="2831" width="9" style="5"/>
    <col min="2832" max="2832" width="25.5" style="5" customWidth="1"/>
    <col min="2833" max="3073" width="9" style="5"/>
    <col min="3074" max="3074" width="28.125" style="5" customWidth="1"/>
    <col min="3075" max="3083" width="13.75" style="5" customWidth="1"/>
    <col min="3084" max="3084" width="22.5" style="5" customWidth="1"/>
    <col min="3085" max="3087" width="9" style="5"/>
    <col min="3088" max="3088" width="25.5" style="5" customWidth="1"/>
    <col min="3089" max="3329" width="9" style="5"/>
    <col min="3330" max="3330" width="28.125" style="5" customWidth="1"/>
    <col min="3331" max="3339" width="13.75" style="5" customWidth="1"/>
    <col min="3340" max="3340" width="22.5" style="5" customWidth="1"/>
    <col min="3341" max="3343" width="9" style="5"/>
    <col min="3344" max="3344" width="25.5" style="5" customWidth="1"/>
    <col min="3345" max="3585" width="9" style="5"/>
    <col min="3586" max="3586" width="28.125" style="5" customWidth="1"/>
    <col min="3587" max="3595" width="13.75" style="5" customWidth="1"/>
    <col min="3596" max="3596" width="22.5" style="5" customWidth="1"/>
    <col min="3597" max="3599" width="9" style="5"/>
    <col min="3600" max="3600" width="25.5" style="5" customWidth="1"/>
    <col min="3601" max="3841" width="9" style="5"/>
    <col min="3842" max="3842" width="28.125" style="5" customWidth="1"/>
    <col min="3843" max="3851" width="13.75" style="5" customWidth="1"/>
    <col min="3852" max="3852" width="22.5" style="5" customWidth="1"/>
    <col min="3853" max="3855" width="9" style="5"/>
    <col min="3856" max="3856" width="25.5" style="5" customWidth="1"/>
    <col min="3857" max="4097" width="9" style="5"/>
    <col min="4098" max="4098" width="28.125" style="5" customWidth="1"/>
    <col min="4099" max="4107" width="13.75" style="5" customWidth="1"/>
    <col min="4108" max="4108" width="22.5" style="5" customWidth="1"/>
    <col min="4109" max="4111" width="9" style="5"/>
    <col min="4112" max="4112" width="25.5" style="5" customWidth="1"/>
    <col min="4113" max="4353" width="9" style="5"/>
    <col min="4354" max="4354" width="28.125" style="5" customWidth="1"/>
    <col min="4355" max="4363" width="13.75" style="5" customWidth="1"/>
    <col min="4364" max="4364" width="22.5" style="5" customWidth="1"/>
    <col min="4365" max="4367" width="9" style="5"/>
    <col min="4368" max="4368" width="25.5" style="5" customWidth="1"/>
    <col min="4369" max="4609" width="9" style="5"/>
    <col min="4610" max="4610" width="28.125" style="5" customWidth="1"/>
    <col min="4611" max="4619" width="13.75" style="5" customWidth="1"/>
    <col min="4620" max="4620" width="22.5" style="5" customWidth="1"/>
    <col min="4621" max="4623" width="9" style="5"/>
    <col min="4624" max="4624" width="25.5" style="5" customWidth="1"/>
    <col min="4625" max="4865" width="9" style="5"/>
    <col min="4866" max="4866" width="28.125" style="5" customWidth="1"/>
    <col min="4867" max="4875" width="13.75" style="5" customWidth="1"/>
    <col min="4876" max="4876" width="22.5" style="5" customWidth="1"/>
    <col min="4877" max="4879" width="9" style="5"/>
    <col min="4880" max="4880" width="25.5" style="5" customWidth="1"/>
    <col min="4881" max="5121" width="9" style="5"/>
    <col min="5122" max="5122" width="28.125" style="5" customWidth="1"/>
    <col min="5123" max="5131" width="13.75" style="5" customWidth="1"/>
    <col min="5132" max="5132" width="22.5" style="5" customWidth="1"/>
    <col min="5133" max="5135" width="9" style="5"/>
    <col min="5136" max="5136" width="25.5" style="5" customWidth="1"/>
    <col min="5137" max="5377" width="9" style="5"/>
    <col min="5378" max="5378" width="28.125" style="5" customWidth="1"/>
    <col min="5379" max="5387" width="13.75" style="5" customWidth="1"/>
    <col min="5388" max="5388" width="22.5" style="5" customWidth="1"/>
    <col min="5389" max="5391" width="9" style="5"/>
    <col min="5392" max="5392" width="25.5" style="5" customWidth="1"/>
    <col min="5393" max="5633" width="9" style="5"/>
    <col min="5634" max="5634" width="28.125" style="5" customWidth="1"/>
    <col min="5635" max="5643" width="13.75" style="5" customWidth="1"/>
    <col min="5644" max="5644" width="22.5" style="5" customWidth="1"/>
    <col min="5645" max="5647" width="9" style="5"/>
    <col min="5648" max="5648" width="25.5" style="5" customWidth="1"/>
    <col min="5649" max="5889" width="9" style="5"/>
    <col min="5890" max="5890" width="28.125" style="5" customWidth="1"/>
    <col min="5891" max="5899" width="13.75" style="5" customWidth="1"/>
    <col min="5900" max="5900" width="22.5" style="5" customWidth="1"/>
    <col min="5901" max="5903" width="9" style="5"/>
    <col min="5904" max="5904" width="25.5" style="5" customWidth="1"/>
    <col min="5905" max="6145" width="9" style="5"/>
    <col min="6146" max="6146" width="28.125" style="5" customWidth="1"/>
    <col min="6147" max="6155" width="13.75" style="5" customWidth="1"/>
    <col min="6156" max="6156" width="22.5" style="5" customWidth="1"/>
    <col min="6157" max="6159" width="9" style="5"/>
    <col min="6160" max="6160" width="25.5" style="5" customWidth="1"/>
    <col min="6161" max="6401" width="9" style="5"/>
    <col min="6402" max="6402" width="28.125" style="5" customWidth="1"/>
    <col min="6403" max="6411" width="13.75" style="5" customWidth="1"/>
    <col min="6412" max="6412" width="22.5" style="5" customWidth="1"/>
    <col min="6413" max="6415" width="9" style="5"/>
    <col min="6416" max="6416" width="25.5" style="5" customWidth="1"/>
    <col min="6417" max="6657" width="9" style="5"/>
    <col min="6658" max="6658" width="28.125" style="5" customWidth="1"/>
    <col min="6659" max="6667" width="13.75" style="5" customWidth="1"/>
    <col min="6668" max="6668" width="22.5" style="5" customWidth="1"/>
    <col min="6669" max="6671" width="9" style="5"/>
    <col min="6672" max="6672" width="25.5" style="5" customWidth="1"/>
    <col min="6673" max="6913" width="9" style="5"/>
    <col min="6914" max="6914" width="28.125" style="5" customWidth="1"/>
    <col min="6915" max="6923" width="13.75" style="5" customWidth="1"/>
    <col min="6924" max="6924" width="22.5" style="5" customWidth="1"/>
    <col min="6925" max="6927" width="9" style="5"/>
    <col min="6928" max="6928" width="25.5" style="5" customWidth="1"/>
    <col min="6929" max="7169" width="9" style="5"/>
    <col min="7170" max="7170" width="28.125" style="5" customWidth="1"/>
    <col min="7171" max="7179" width="13.75" style="5" customWidth="1"/>
    <col min="7180" max="7180" width="22.5" style="5" customWidth="1"/>
    <col min="7181" max="7183" width="9" style="5"/>
    <col min="7184" max="7184" width="25.5" style="5" customWidth="1"/>
    <col min="7185" max="7425" width="9" style="5"/>
    <col min="7426" max="7426" width="28.125" style="5" customWidth="1"/>
    <col min="7427" max="7435" width="13.75" style="5" customWidth="1"/>
    <col min="7436" max="7436" width="22.5" style="5" customWidth="1"/>
    <col min="7437" max="7439" width="9" style="5"/>
    <col min="7440" max="7440" width="25.5" style="5" customWidth="1"/>
    <col min="7441" max="7681" width="9" style="5"/>
    <col min="7682" max="7682" width="28.125" style="5" customWidth="1"/>
    <col min="7683" max="7691" width="13.75" style="5" customWidth="1"/>
    <col min="7692" max="7692" width="22.5" style="5" customWidth="1"/>
    <col min="7693" max="7695" width="9" style="5"/>
    <col min="7696" max="7696" width="25.5" style="5" customWidth="1"/>
    <col min="7697" max="7937" width="9" style="5"/>
    <col min="7938" max="7938" width="28.125" style="5" customWidth="1"/>
    <col min="7939" max="7947" width="13.75" style="5" customWidth="1"/>
    <col min="7948" max="7948" width="22.5" style="5" customWidth="1"/>
    <col min="7949" max="7951" width="9" style="5"/>
    <col min="7952" max="7952" width="25.5" style="5" customWidth="1"/>
    <col min="7953" max="8193" width="9" style="5"/>
    <col min="8194" max="8194" width="28.125" style="5" customWidth="1"/>
    <col min="8195" max="8203" width="13.75" style="5" customWidth="1"/>
    <col min="8204" max="8204" width="22.5" style="5" customWidth="1"/>
    <col min="8205" max="8207" width="9" style="5"/>
    <col min="8208" max="8208" width="25.5" style="5" customWidth="1"/>
    <col min="8209" max="8449" width="9" style="5"/>
    <col min="8450" max="8450" width="28.125" style="5" customWidth="1"/>
    <col min="8451" max="8459" width="13.75" style="5" customWidth="1"/>
    <col min="8460" max="8460" width="22.5" style="5" customWidth="1"/>
    <col min="8461" max="8463" width="9" style="5"/>
    <col min="8464" max="8464" width="25.5" style="5" customWidth="1"/>
    <col min="8465" max="8705" width="9" style="5"/>
    <col min="8706" max="8706" width="28.125" style="5" customWidth="1"/>
    <col min="8707" max="8715" width="13.75" style="5" customWidth="1"/>
    <col min="8716" max="8716" width="22.5" style="5" customWidth="1"/>
    <col min="8717" max="8719" width="9" style="5"/>
    <col min="8720" max="8720" width="25.5" style="5" customWidth="1"/>
    <col min="8721" max="8961" width="9" style="5"/>
    <col min="8962" max="8962" width="28.125" style="5" customWidth="1"/>
    <col min="8963" max="8971" width="13.75" style="5" customWidth="1"/>
    <col min="8972" max="8972" width="22.5" style="5" customWidth="1"/>
    <col min="8973" max="8975" width="9" style="5"/>
    <col min="8976" max="8976" width="25.5" style="5" customWidth="1"/>
    <col min="8977" max="9217" width="9" style="5"/>
    <col min="9218" max="9218" width="28.125" style="5" customWidth="1"/>
    <col min="9219" max="9227" width="13.75" style="5" customWidth="1"/>
    <col min="9228" max="9228" width="22.5" style="5" customWidth="1"/>
    <col min="9229" max="9231" width="9" style="5"/>
    <col min="9232" max="9232" width="25.5" style="5" customWidth="1"/>
    <col min="9233" max="9473" width="9" style="5"/>
    <col min="9474" max="9474" width="28.125" style="5" customWidth="1"/>
    <col min="9475" max="9483" width="13.75" style="5" customWidth="1"/>
    <col min="9484" max="9484" width="22.5" style="5" customWidth="1"/>
    <col min="9485" max="9487" width="9" style="5"/>
    <col min="9488" max="9488" width="25.5" style="5" customWidth="1"/>
    <col min="9489" max="9729" width="9" style="5"/>
    <col min="9730" max="9730" width="28.125" style="5" customWidth="1"/>
    <col min="9731" max="9739" width="13.75" style="5" customWidth="1"/>
    <col min="9740" max="9740" width="22.5" style="5" customWidth="1"/>
    <col min="9741" max="9743" width="9" style="5"/>
    <col min="9744" max="9744" width="25.5" style="5" customWidth="1"/>
    <col min="9745" max="9985" width="9" style="5"/>
    <col min="9986" max="9986" width="28.125" style="5" customWidth="1"/>
    <col min="9987" max="9995" width="13.75" style="5" customWidth="1"/>
    <col min="9996" max="9996" width="22.5" style="5" customWidth="1"/>
    <col min="9997" max="9999" width="9" style="5"/>
    <col min="10000" max="10000" width="25.5" style="5" customWidth="1"/>
    <col min="10001" max="10241" width="9" style="5"/>
    <col min="10242" max="10242" width="28.125" style="5" customWidth="1"/>
    <col min="10243" max="10251" width="13.75" style="5" customWidth="1"/>
    <col min="10252" max="10252" width="22.5" style="5" customWidth="1"/>
    <col min="10253" max="10255" width="9" style="5"/>
    <col min="10256" max="10256" width="25.5" style="5" customWidth="1"/>
    <col min="10257" max="10497" width="9" style="5"/>
    <col min="10498" max="10498" width="28.125" style="5" customWidth="1"/>
    <col min="10499" max="10507" width="13.75" style="5" customWidth="1"/>
    <col min="10508" max="10508" width="22.5" style="5" customWidth="1"/>
    <col min="10509" max="10511" width="9" style="5"/>
    <col min="10512" max="10512" width="25.5" style="5" customWidth="1"/>
    <col min="10513" max="10753" width="9" style="5"/>
    <col min="10754" max="10754" width="28.125" style="5" customWidth="1"/>
    <col min="10755" max="10763" width="13.75" style="5" customWidth="1"/>
    <col min="10764" max="10764" width="22.5" style="5" customWidth="1"/>
    <col min="10765" max="10767" width="9" style="5"/>
    <col min="10768" max="10768" width="25.5" style="5" customWidth="1"/>
    <col min="10769" max="11009" width="9" style="5"/>
    <col min="11010" max="11010" width="28.125" style="5" customWidth="1"/>
    <col min="11011" max="11019" width="13.75" style="5" customWidth="1"/>
    <col min="11020" max="11020" width="22.5" style="5" customWidth="1"/>
    <col min="11021" max="11023" width="9" style="5"/>
    <col min="11024" max="11024" width="25.5" style="5" customWidth="1"/>
    <col min="11025" max="11265" width="9" style="5"/>
    <col min="11266" max="11266" width="28.125" style="5" customWidth="1"/>
    <col min="11267" max="11275" width="13.75" style="5" customWidth="1"/>
    <col min="11276" max="11276" width="22.5" style="5" customWidth="1"/>
    <col min="11277" max="11279" width="9" style="5"/>
    <col min="11280" max="11280" width="25.5" style="5" customWidth="1"/>
    <col min="11281" max="11521" width="9" style="5"/>
    <col min="11522" max="11522" width="28.125" style="5" customWidth="1"/>
    <col min="11523" max="11531" width="13.75" style="5" customWidth="1"/>
    <col min="11532" max="11532" width="22.5" style="5" customWidth="1"/>
    <col min="11533" max="11535" width="9" style="5"/>
    <col min="11536" max="11536" width="25.5" style="5" customWidth="1"/>
    <col min="11537" max="11777" width="9" style="5"/>
    <col min="11778" max="11778" width="28.125" style="5" customWidth="1"/>
    <col min="11779" max="11787" width="13.75" style="5" customWidth="1"/>
    <col min="11788" max="11788" width="22.5" style="5" customWidth="1"/>
    <col min="11789" max="11791" width="9" style="5"/>
    <col min="11792" max="11792" width="25.5" style="5" customWidth="1"/>
    <col min="11793" max="12033" width="9" style="5"/>
    <col min="12034" max="12034" width="28.125" style="5" customWidth="1"/>
    <col min="12035" max="12043" width="13.75" style="5" customWidth="1"/>
    <col min="12044" max="12044" width="22.5" style="5" customWidth="1"/>
    <col min="12045" max="12047" width="9" style="5"/>
    <col min="12048" max="12048" width="25.5" style="5" customWidth="1"/>
    <col min="12049" max="12289" width="9" style="5"/>
    <col min="12290" max="12290" width="28.125" style="5" customWidth="1"/>
    <col min="12291" max="12299" width="13.75" style="5" customWidth="1"/>
    <col min="12300" max="12300" width="22.5" style="5" customWidth="1"/>
    <col min="12301" max="12303" width="9" style="5"/>
    <col min="12304" max="12304" width="25.5" style="5" customWidth="1"/>
    <col min="12305" max="12545" width="9" style="5"/>
    <col min="12546" max="12546" width="28.125" style="5" customWidth="1"/>
    <col min="12547" max="12555" width="13.75" style="5" customWidth="1"/>
    <col min="12556" max="12556" width="22.5" style="5" customWidth="1"/>
    <col min="12557" max="12559" width="9" style="5"/>
    <col min="12560" max="12560" width="25.5" style="5" customWidth="1"/>
    <col min="12561" max="12801" width="9" style="5"/>
    <col min="12802" max="12802" width="28.125" style="5" customWidth="1"/>
    <col min="12803" max="12811" width="13.75" style="5" customWidth="1"/>
    <col min="12812" max="12812" width="22.5" style="5" customWidth="1"/>
    <col min="12813" max="12815" width="9" style="5"/>
    <col min="12816" max="12816" width="25.5" style="5" customWidth="1"/>
    <col min="12817" max="13057" width="9" style="5"/>
    <col min="13058" max="13058" width="28.125" style="5" customWidth="1"/>
    <col min="13059" max="13067" width="13.75" style="5" customWidth="1"/>
    <col min="13068" max="13068" width="22.5" style="5" customWidth="1"/>
    <col min="13069" max="13071" width="9" style="5"/>
    <col min="13072" max="13072" width="25.5" style="5" customWidth="1"/>
    <col min="13073" max="13313" width="9" style="5"/>
    <col min="13314" max="13314" width="28.125" style="5" customWidth="1"/>
    <col min="13315" max="13323" width="13.75" style="5" customWidth="1"/>
    <col min="13324" max="13324" width="22.5" style="5" customWidth="1"/>
    <col min="13325" max="13327" width="9" style="5"/>
    <col min="13328" max="13328" width="25.5" style="5" customWidth="1"/>
    <col min="13329" max="13569" width="9" style="5"/>
    <col min="13570" max="13570" width="28.125" style="5" customWidth="1"/>
    <col min="13571" max="13579" width="13.75" style="5" customWidth="1"/>
    <col min="13580" max="13580" width="22.5" style="5" customWidth="1"/>
    <col min="13581" max="13583" width="9" style="5"/>
    <col min="13584" max="13584" width="25.5" style="5" customWidth="1"/>
    <col min="13585" max="13825" width="9" style="5"/>
    <col min="13826" max="13826" width="28.125" style="5" customWidth="1"/>
    <col min="13827" max="13835" width="13.75" style="5" customWidth="1"/>
    <col min="13836" max="13836" width="22.5" style="5" customWidth="1"/>
    <col min="13837" max="13839" width="9" style="5"/>
    <col min="13840" max="13840" width="25.5" style="5" customWidth="1"/>
    <col min="13841" max="14081" width="9" style="5"/>
    <col min="14082" max="14082" width="28.125" style="5" customWidth="1"/>
    <col min="14083" max="14091" width="13.75" style="5" customWidth="1"/>
    <col min="14092" max="14092" width="22.5" style="5" customWidth="1"/>
    <col min="14093" max="14095" width="9" style="5"/>
    <col min="14096" max="14096" width="25.5" style="5" customWidth="1"/>
    <col min="14097" max="14337" width="9" style="5"/>
    <col min="14338" max="14338" width="28.125" style="5" customWidth="1"/>
    <col min="14339" max="14347" width="13.75" style="5" customWidth="1"/>
    <col min="14348" max="14348" width="22.5" style="5" customWidth="1"/>
    <col min="14349" max="14351" width="9" style="5"/>
    <col min="14352" max="14352" width="25.5" style="5" customWidth="1"/>
    <col min="14353" max="14593" width="9" style="5"/>
    <col min="14594" max="14594" width="28.125" style="5" customWidth="1"/>
    <col min="14595" max="14603" width="13.75" style="5" customWidth="1"/>
    <col min="14604" max="14604" width="22.5" style="5" customWidth="1"/>
    <col min="14605" max="14607" width="9" style="5"/>
    <col min="14608" max="14608" width="25.5" style="5" customWidth="1"/>
    <col min="14609" max="14849" width="9" style="5"/>
    <col min="14850" max="14850" width="28.125" style="5" customWidth="1"/>
    <col min="14851" max="14859" width="13.75" style="5" customWidth="1"/>
    <col min="14860" max="14860" width="22.5" style="5" customWidth="1"/>
    <col min="14861" max="14863" width="9" style="5"/>
    <col min="14864" max="14864" width="25.5" style="5" customWidth="1"/>
    <col min="14865" max="15105" width="9" style="5"/>
    <col min="15106" max="15106" width="28.125" style="5" customWidth="1"/>
    <col min="15107" max="15115" width="13.75" style="5" customWidth="1"/>
    <col min="15116" max="15116" width="22.5" style="5" customWidth="1"/>
    <col min="15117" max="15119" width="9" style="5"/>
    <col min="15120" max="15120" width="25.5" style="5" customWidth="1"/>
    <col min="15121" max="15361" width="9" style="5"/>
    <col min="15362" max="15362" width="28.125" style="5" customWidth="1"/>
    <col min="15363" max="15371" width="13.75" style="5" customWidth="1"/>
    <col min="15372" max="15372" width="22.5" style="5" customWidth="1"/>
    <col min="15373" max="15375" width="9" style="5"/>
    <col min="15376" max="15376" width="25.5" style="5" customWidth="1"/>
    <col min="15377" max="15617" width="9" style="5"/>
    <col min="15618" max="15618" width="28.125" style="5" customWidth="1"/>
    <col min="15619" max="15627" width="13.75" style="5" customWidth="1"/>
    <col min="15628" max="15628" width="22.5" style="5" customWidth="1"/>
    <col min="15629" max="15631" width="9" style="5"/>
    <col min="15632" max="15632" width="25.5" style="5" customWidth="1"/>
    <col min="15633" max="15873" width="9" style="5"/>
    <col min="15874" max="15874" width="28.125" style="5" customWidth="1"/>
    <col min="15875" max="15883" width="13.75" style="5" customWidth="1"/>
    <col min="15884" max="15884" width="22.5" style="5" customWidth="1"/>
    <col min="15885" max="15887" width="9" style="5"/>
    <col min="15888" max="15888" width="25.5" style="5" customWidth="1"/>
    <col min="15889" max="16129" width="9" style="5"/>
    <col min="16130" max="16130" width="28.125" style="5" customWidth="1"/>
    <col min="16131" max="16139" width="13.75" style="5" customWidth="1"/>
    <col min="16140" max="16140" width="22.5" style="5" customWidth="1"/>
    <col min="16141" max="16143" width="9" style="5"/>
    <col min="16144" max="16144" width="25.5" style="5" customWidth="1"/>
    <col min="16145" max="16384" width="9" style="5"/>
  </cols>
  <sheetData>
    <row r="1" spans="2:23" ht="21" customHeight="1">
      <c r="M1" s="356" t="s">
        <v>39</v>
      </c>
    </row>
    <row r="2" spans="2:23" s="11" customFormat="1" ht="35.1" customHeight="1">
      <c r="B2" s="7" t="s">
        <v>269</v>
      </c>
      <c r="C2" s="8"/>
      <c r="D2" s="9"/>
      <c r="E2" s="8"/>
      <c r="F2" s="8"/>
      <c r="G2" s="8"/>
      <c r="H2" s="8"/>
      <c r="I2" s="8"/>
      <c r="J2" s="8"/>
      <c r="K2" s="8"/>
      <c r="L2" s="10" t="s">
        <v>268</v>
      </c>
      <c r="M2" s="357"/>
    </row>
    <row r="3" spans="2:23" s="13" customFormat="1" ht="35.1" customHeight="1">
      <c r="B3" s="358" t="s">
        <v>38</v>
      </c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12"/>
    </row>
    <row r="4" spans="2:23" s="13" customFormat="1" ht="39.950000000000003" customHeight="1">
      <c r="B4" s="359" t="s">
        <v>37</v>
      </c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14"/>
    </row>
    <row r="5" spans="2:23" ht="29.25" customHeight="1">
      <c r="B5" s="360" t="s">
        <v>36</v>
      </c>
      <c r="C5" s="360" t="s">
        <v>372</v>
      </c>
      <c r="D5" s="360"/>
      <c r="E5" s="360"/>
      <c r="F5" s="360" t="s">
        <v>373</v>
      </c>
      <c r="G5" s="360"/>
      <c r="H5" s="360"/>
      <c r="I5" s="361" t="s">
        <v>374</v>
      </c>
      <c r="J5" s="361"/>
      <c r="K5" s="361"/>
      <c r="L5" s="362" t="s">
        <v>35</v>
      </c>
      <c r="O5" s="15"/>
      <c r="P5" s="15"/>
      <c r="Q5" s="15"/>
      <c r="R5" s="15"/>
      <c r="S5" s="15"/>
      <c r="T5" s="15"/>
      <c r="U5" s="15"/>
      <c r="V5" s="15"/>
      <c r="W5" s="15"/>
    </row>
    <row r="6" spans="2:23" ht="25.5" customHeight="1">
      <c r="B6" s="360"/>
      <c r="C6" s="213" t="s">
        <v>34</v>
      </c>
      <c r="D6" s="213" t="s">
        <v>33</v>
      </c>
      <c r="E6" s="214" t="s">
        <v>32</v>
      </c>
      <c r="F6" s="213" t="s">
        <v>34</v>
      </c>
      <c r="G6" s="213" t="s">
        <v>33</v>
      </c>
      <c r="H6" s="213" t="s">
        <v>32</v>
      </c>
      <c r="I6" s="213" t="s">
        <v>34</v>
      </c>
      <c r="J6" s="213" t="s">
        <v>33</v>
      </c>
      <c r="K6" s="213" t="s">
        <v>32</v>
      </c>
      <c r="L6" s="362" t="s">
        <v>31</v>
      </c>
      <c r="O6" s="15"/>
      <c r="P6" s="15"/>
      <c r="Q6" s="15"/>
      <c r="R6" s="15"/>
      <c r="S6" s="15"/>
      <c r="T6" s="15"/>
      <c r="U6" s="15"/>
      <c r="V6" s="15"/>
      <c r="W6" s="15"/>
    </row>
    <row r="7" spans="2:23" ht="25.5" customHeight="1">
      <c r="B7" s="360" t="s">
        <v>30</v>
      </c>
      <c r="C7" s="179" t="s">
        <v>1</v>
      </c>
      <c r="D7" s="179" t="s">
        <v>29</v>
      </c>
      <c r="E7" s="180" t="s">
        <v>28</v>
      </c>
      <c r="F7" s="179" t="s">
        <v>1</v>
      </c>
      <c r="G7" s="179" t="s">
        <v>29</v>
      </c>
      <c r="H7" s="180" t="s">
        <v>28</v>
      </c>
      <c r="I7" s="179" t="s">
        <v>1</v>
      </c>
      <c r="J7" s="179" t="s">
        <v>29</v>
      </c>
      <c r="K7" s="180" t="s">
        <v>28</v>
      </c>
      <c r="L7" s="362"/>
      <c r="O7" s="15"/>
      <c r="P7" s="15"/>
      <c r="Q7" s="15"/>
      <c r="R7" s="15"/>
      <c r="S7" s="15"/>
      <c r="T7" s="15"/>
      <c r="U7" s="15"/>
      <c r="V7" s="15"/>
      <c r="W7" s="15"/>
    </row>
    <row r="8" spans="2:23" ht="39.950000000000003" customHeight="1">
      <c r="B8" s="17" t="s">
        <v>27</v>
      </c>
      <c r="C8" s="17">
        <f>SUM(D8:E8)</f>
        <v>8216284</v>
      </c>
      <c r="D8" s="17">
        <f>J8+G8</f>
        <v>3352018</v>
      </c>
      <c r="E8" s="17">
        <f>K8+H8</f>
        <v>4864266</v>
      </c>
      <c r="F8" s="17">
        <f>H8+G8</f>
        <v>3557962</v>
      </c>
      <c r="G8" s="17">
        <v>1108572</v>
      </c>
      <c r="H8" s="17">
        <v>2449390</v>
      </c>
      <c r="I8" s="17">
        <f>K8+J8</f>
        <v>4658322</v>
      </c>
      <c r="J8" s="17">
        <v>2243446</v>
      </c>
      <c r="K8" s="17">
        <v>2414876</v>
      </c>
      <c r="L8" s="17" t="s">
        <v>26</v>
      </c>
      <c r="O8" s="15"/>
      <c r="P8" s="15"/>
      <c r="Q8" s="15"/>
      <c r="R8" s="15"/>
      <c r="S8" s="15"/>
      <c r="T8" s="15"/>
      <c r="U8" s="15"/>
      <c r="V8" s="15"/>
      <c r="W8" s="15"/>
    </row>
    <row r="9" spans="2:23" ht="39.950000000000003" customHeight="1">
      <c r="B9" s="18" t="s">
        <v>25</v>
      </c>
      <c r="C9" s="18">
        <f t="shared" ref="C9:C20" si="0">SUM(D9:E9)</f>
        <v>8557766</v>
      </c>
      <c r="D9" s="18">
        <f t="shared" ref="D9:E20" si="1">J9+G9</f>
        <v>3693182</v>
      </c>
      <c r="E9" s="18">
        <f t="shared" si="1"/>
        <v>4864584</v>
      </c>
      <c r="F9" s="18">
        <f t="shared" ref="F9:F20" si="2">H9+G9</f>
        <v>4041189</v>
      </c>
      <c r="G9" s="18">
        <v>1467094</v>
      </c>
      <c r="H9" s="18">
        <v>2574095</v>
      </c>
      <c r="I9" s="18">
        <f t="shared" ref="I9:I20" si="3">K9+J9</f>
        <v>4516577</v>
      </c>
      <c r="J9" s="18">
        <v>2226088</v>
      </c>
      <c r="K9" s="18">
        <v>2290489</v>
      </c>
      <c r="L9" s="18" t="s">
        <v>24</v>
      </c>
      <c r="N9" s="216"/>
      <c r="O9" s="19"/>
      <c r="P9" s="20"/>
      <c r="Q9" s="20"/>
      <c r="R9" s="20"/>
      <c r="S9" s="20"/>
      <c r="T9" s="20"/>
      <c r="U9" s="20"/>
      <c r="V9" s="20"/>
      <c r="W9" s="20"/>
    </row>
    <row r="10" spans="2:23" ht="39.950000000000003" customHeight="1">
      <c r="B10" s="17" t="s">
        <v>23</v>
      </c>
      <c r="C10" s="17">
        <f t="shared" si="0"/>
        <v>2132679</v>
      </c>
      <c r="D10" s="17">
        <f t="shared" si="1"/>
        <v>938251</v>
      </c>
      <c r="E10" s="17">
        <f t="shared" si="1"/>
        <v>1194428</v>
      </c>
      <c r="F10" s="17">
        <f t="shared" si="2"/>
        <v>756435</v>
      </c>
      <c r="G10" s="17">
        <v>252685</v>
      </c>
      <c r="H10" s="17">
        <v>503750</v>
      </c>
      <c r="I10" s="17">
        <f t="shared" si="3"/>
        <v>1376244</v>
      </c>
      <c r="J10" s="17">
        <v>685566</v>
      </c>
      <c r="K10" s="17">
        <v>690678</v>
      </c>
      <c r="L10" s="17" t="s">
        <v>22</v>
      </c>
      <c r="O10" s="19"/>
      <c r="P10" s="20"/>
      <c r="Q10" s="20"/>
      <c r="R10" s="20"/>
      <c r="S10" s="20"/>
      <c r="T10" s="20"/>
      <c r="U10" s="20"/>
      <c r="V10" s="20"/>
      <c r="W10" s="20"/>
    </row>
    <row r="11" spans="2:23" ht="39.950000000000003" customHeight="1">
      <c r="B11" s="18" t="s">
        <v>21</v>
      </c>
      <c r="C11" s="18">
        <f t="shared" si="0"/>
        <v>1423935</v>
      </c>
      <c r="D11" s="18">
        <f t="shared" si="1"/>
        <v>602625</v>
      </c>
      <c r="E11" s="18">
        <f t="shared" si="1"/>
        <v>821310</v>
      </c>
      <c r="F11" s="18">
        <f t="shared" si="2"/>
        <v>414392</v>
      </c>
      <c r="G11" s="18">
        <v>104119</v>
      </c>
      <c r="H11" s="18">
        <v>310273</v>
      </c>
      <c r="I11" s="18">
        <f t="shared" si="3"/>
        <v>1009543</v>
      </c>
      <c r="J11" s="18">
        <v>498506</v>
      </c>
      <c r="K11" s="18">
        <v>511037</v>
      </c>
      <c r="L11" s="18" t="s">
        <v>20</v>
      </c>
      <c r="O11" s="19"/>
      <c r="P11" s="20"/>
      <c r="Q11" s="20"/>
      <c r="R11" s="20"/>
      <c r="S11" s="20"/>
      <c r="T11" s="20"/>
      <c r="U11" s="20"/>
      <c r="V11" s="20"/>
      <c r="W11" s="20"/>
    </row>
    <row r="12" spans="2:23" ht="39.950000000000003" customHeight="1">
      <c r="B12" s="17" t="s">
        <v>19</v>
      </c>
      <c r="C12" s="17">
        <f t="shared" si="0"/>
        <v>4900325</v>
      </c>
      <c r="D12" s="17">
        <f t="shared" si="1"/>
        <v>1958849</v>
      </c>
      <c r="E12" s="17">
        <f t="shared" si="1"/>
        <v>2941476</v>
      </c>
      <c r="F12" s="17">
        <f t="shared" si="2"/>
        <v>1759963</v>
      </c>
      <c r="G12" s="17">
        <v>452733</v>
      </c>
      <c r="H12" s="17">
        <v>1307230</v>
      </c>
      <c r="I12" s="17">
        <f t="shared" si="3"/>
        <v>3140362</v>
      </c>
      <c r="J12" s="17">
        <v>1506116</v>
      </c>
      <c r="K12" s="17">
        <v>1634246</v>
      </c>
      <c r="L12" s="17" t="s">
        <v>18</v>
      </c>
      <c r="O12" s="19"/>
      <c r="P12" s="20"/>
      <c r="Q12" s="20"/>
      <c r="R12" s="20"/>
      <c r="S12" s="20"/>
      <c r="T12" s="20"/>
      <c r="U12" s="20"/>
      <c r="V12" s="20"/>
      <c r="W12" s="20"/>
    </row>
    <row r="13" spans="2:23" ht="39.950000000000003" customHeight="1">
      <c r="B13" s="18" t="s">
        <v>17</v>
      </c>
      <c r="C13" s="18">
        <f t="shared" si="0"/>
        <v>2211875</v>
      </c>
      <c r="D13" s="18">
        <f t="shared" si="1"/>
        <v>1001739</v>
      </c>
      <c r="E13" s="18">
        <f t="shared" si="1"/>
        <v>1210136</v>
      </c>
      <c r="F13" s="18">
        <f t="shared" si="2"/>
        <v>461744</v>
      </c>
      <c r="G13" s="18">
        <v>116559</v>
      </c>
      <c r="H13" s="18">
        <v>345185</v>
      </c>
      <c r="I13" s="18">
        <f t="shared" si="3"/>
        <v>1750131</v>
      </c>
      <c r="J13" s="18">
        <v>885180</v>
      </c>
      <c r="K13" s="18">
        <v>864951</v>
      </c>
      <c r="L13" s="18" t="s">
        <v>16</v>
      </c>
      <c r="O13" s="19"/>
      <c r="P13" s="20"/>
      <c r="Q13" s="20"/>
      <c r="R13" s="20"/>
      <c r="S13" s="20"/>
      <c r="T13" s="20"/>
      <c r="U13" s="20"/>
      <c r="V13" s="20"/>
      <c r="W13" s="20"/>
    </row>
    <row r="14" spans="2:23" ht="39.950000000000003" customHeight="1">
      <c r="B14" s="17" t="s">
        <v>15</v>
      </c>
      <c r="C14" s="17">
        <f t="shared" si="0"/>
        <v>910030</v>
      </c>
      <c r="D14" s="17">
        <f t="shared" si="1"/>
        <v>398617</v>
      </c>
      <c r="E14" s="17">
        <f t="shared" si="1"/>
        <v>511413</v>
      </c>
      <c r="F14" s="17">
        <f t="shared" si="2"/>
        <v>187366</v>
      </c>
      <c r="G14" s="17">
        <v>47040</v>
      </c>
      <c r="H14" s="17">
        <v>140326</v>
      </c>
      <c r="I14" s="17">
        <f t="shared" si="3"/>
        <v>722664</v>
      </c>
      <c r="J14" s="17">
        <v>351577</v>
      </c>
      <c r="K14" s="17">
        <v>371087</v>
      </c>
      <c r="L14" s="17" t="s">
        <v>14</v>
      </c>
      <c r="O14" s="19"/>
      <c r="P14" s="20"/>
      <c r="Q14" s="20"/>
      <c r="R14" s="20"/>
      <c r="S14" s="20"/>
      <c r="T14" s="20"/>
      <c r="U14" s="20"/>
      <c r="V14" s="20"/>
      <c r="W14" s="20"/>
    </row>
    <row r="15" spans="2:23" ht="39.950000000000003" customHeight="1">
      <c r="B15" s="18" t="s">
        <v>13</v>
      </c>
      <c r="C15" s="18">
        <f t="shared" si="0"/>
        <v>699774</v>
      </c>
      <c r="D15" s="18">
        <f t="shared" si="1"/>
        <v>313564</v>
      </c>
      <c r="E15" s="18">
        <f t="shared" si="1"/>
        <v>386210</v>
      </c>
      <c r="F15" s="18">
        <f t="shared" si="2"/>
        <v>161675</v>
      </c>
      <c r="G15" s="18">
        <v>41724</v>
      </c>
      <c r="H15" s="18">
        <v>119951</v>
      </c>
      <c r="I15" s="18">
        <f t="shared" si="3"/>
        <v>538099</v>
      </c>
      <c r="J15" s="18">
        <v>271840</v>
      </c>
      <c r="K15" s="18">
        <v>266259</v>
      </c>
      <c r="L15" s="18" t="s">
        <v>12</v>
      </c>
      <c r="O15" s="19"/>
      <c r="P15" s="20"/>
      <c r="Q15" s="20"/>
      <c r="R15" s="20"/>
      <c r="S15" s="20"/>
      <c r="T15" s="20"/>
      <c r="U15" s="20"/>
      <c r="V15" s="20"/>
      <c r="W15" s="20"/>
    </row>
    <row r="16" spans="2:23" ht="39.950000000000003" customHeight="1">
      <c r="B16" s="17" t="s">
        <v>11</v>
      </c>
      <c r="C16" s="17">
        <f t="shared" si="0"/>
        <v>365231</v>
      </c>
      <c r="D16" s="17">
        <f t="shared" si="1"/>
        <v>164049</v>
      </c>
      <c r="E16" s="17">
        <f t="shared" si="1"/>
        <v>201182</v>
      </c>
      <c r="F16" s="17">
        <f t="shared" si="2"/>
        <v>76310</v>
      </c>
      <c r="G16" s="17">
        <v>20543</v>
      </c>
      <c r="H16" s="17">
        <v>55767</v>
      </c>
      <c r="I16" s="17">
        <f t="shared" si="3"/>
        <v>288921</v>
      </c>
      <c r="J16" s="17">
        <v>143506</v>
      </c>
      <c r="K16" s="17">
        <v>145415</v>
      </c>
      <c r="L16" s="17" t="s">
        <v>10</v>
      </c>
      <c r="O16" s="19"/>
      <c r="P16" s="20"/>
      <c r="Q16" s="20"/>
      <c r="R16" s="20"/>
      <c r="S16" s="20"/>
      <c r="T16" s="20"/>
      <c r="U16" s="20"/>
      <c r="V16" s="20"/>
      <c r="W16" s="20"/>
    </row>
    <row r="17" spans="1:280" ht="39.950000000000003" customHeight="1">
      <c r="B17" s="18" t="s">
        <v>9</v>
      </c>
      <c r="C17" s="18">
        <f t="shared" si="0"/>
        <v>1567547</v>
      </c>
      <c r="D17" s="18">
        <f t="shared" si="1"/>
        <v>718898</v>
      </c>
      <c r="E17" s="18">
        <f t="shared" si="1"/>
        <v>848649</v>
      </c>
      <c r="F17" s="18">
        <f t="shared" si="2"/>
        <v>360278</v>
      </c>
      <c r="G17" s="18">
        <v>122320</v>
      </c>
      <c r="H17" s="18">
        <v>237958</v>
      </c>
      <c r="I17" s="18">
        <f t="shared" si="3"/>
        <v>1207269</v>
      </c>
      <c r="J17" s="18">
        <v>596578</v>
      </c>
      <c r="K17" s="18">
        <v>610691</v>
      </c>
      <c r="L17" s="18" t="s">
        <v>8</v>
      </c>
      <c r="O17" s="19"/>
      <c r="P17" s="20"/>
      <c r="Q17" s="20"/>
      <c r="R17" s="20"/>
      <c r="S17" s="20"/>
      <c r="T17" s="20"/>
      <c r="U17" s="20"/>
      <c r="V17" s="20"/>
      <c r="W17" s="20"/>
    </row>
    <row r="18" spans="1:280" ht="39.950000000000003" customHeight="1">
      <c r="B18" s="17" t="s">
        <v>7</v>
      </c>
      <c r="C18" s="17">
        <f t="shared" si="0"/>
        <v>582243</v>
      </c>
      <c r="D18" s="17">
        <f t="shared" si="1"/>
        <v>259365</v>
      </c>
      <c r="E18" s="17">
        <f t="shared" si="1"/>
        <v>322878</v>
      </c>
      <c r="F18" s="17">
        <f t="shared" si="2"/>
        <v>144202</v>
      </c>
      <c r="G18" s="17">
        <v>41659</v>
      </c>
      <c r="H18" s="17">
        <v>102543</v>
      </c>
      <c r="I18" s="17">
        <f t="shared" si="3"/>
        <v>438041</v>
      </c>
      <c r="J18" s="17">
        <v>217706</v>
      </c>
      <c r="K18" s="17">
        <v>220335</v>
      </c>
      <c r="L18" s="17" t="s">
        <v>6</v>
      </c>
      <c r="O18" s="19"/>
      <c r="P18" s="20"/>
      <c r="Q18" s="20"/>
      <c r="R18" s="20"/>
      <c r="S18" s="20"/>
      <c r="T18" s="20"/>
      <c r="U18" s="20"/>
      <c r="V18" s="20"/>
      <c r="W18" s="20"/>
    </row>
    <row r="19" spans="1:280" ht="39.950000000000003" customHeight="1">
      <c r="B19" s="18" t="s">
        <v>5</v>
      </c>
      <c r="C19" s="18">
        <f t="shared" si="0"/>
        <v>476172</v>
      </c>
      <c r="D19" s="18">
        <f t="shared" si="1"/>
        <v>221645</v>
      </c>
      <c r="E19" s="18">
        <f t="shared" si="1"/>
        <v>254527</v>
      </c>
      <c r="F19" s="18">
        <f t="shared" si="2"/>
        <v>93734</v>
      </c>
      <c r="G19" s="18">
        <v>23287</v>
      </c>
      <c r="H19" s="18">
        <v>70447</v>
      </c>
      <c r="I19" s="18">
        <f t="shared" si="3"/>
        <v>382438</v>
      </c>
      <c r="J19" s="18">
        <v>198358</v>
      </c>
      <c r="K19" s="18">
        <v>184080</v>
      </c>
      <c r="L19" s="18" t="s">
        <v>4</v>
      </c>
      <c r="O19" s="19"/>
      <c r="P19" s="20"/>
      <c r="Q19" s="20"/>
      <c r="R19" s="20"/>
      <c r="S19" s="20"/>
      <c r="T19" s="20"/>
      <c r="U19" s="20"/>
      <c r="V19" s="20"/>
      <c r="W19" s="20"/>
    </row>
    <row r="20" spans="1:280" ht="39.950000000000003" customHeight="1">
      <c r="B20" s="17" t="s">
        <v>3</v>
      </c>
      <c r="C20" s="17">
        <f t="shared" si="0"/>
        <v>508475</v>
      </c>
      <c r="D20" s="17">
        <f t="shared" si="1"/>
        <v>219061</v>
      </c>
      <c r="E20" s="17">
        <f t="shared" si="1"/>
        <v>289414</v>
      </c>
      <c r="F20" s="17">
        <f t="shared" si="2"/>
        <v>128724</v>
      </c>
      <c r="G20" s="17">
        <v>32080</v>
      </c>
      <c r="H20" s="17">
        <v>96644</v>
      </c>
      <c r="I20" s="17">
        <f t="shared" si="3"/>
        <v>379751</v>
      </c>
      <c r="J20" s="17">
        <v>186981</v>
      </c>
      <c r="K20" s="17">
        <v>192770</v>
      </c>
      <c r="L20" s="17" t="s">
        <v>2</v>
      </c>
      <c r="M20" s="21"/>
      <c r="O20" s="19"/>
      <c r="P20" s="20"/>
      <c r="Q20" s="20"/>
      <c r="R20" s="20"/>
      <c r="S20" s="20"/>
      <c r="T20" s="20"/>
      <c r="U20" s="20"/>
      <c r="V20" s="20"/>
      <c r="W20" s="20"/>
    </row>
    <row r="21" spans="1:280" s="22" customFormat="1" ht="45" customHeight="1">
      <c r="B21" s="23" t="s">
        <v>1</v>
      </c>
      <c r="C21" s="24">
        <f t="shared" ref="C21:J21" si="4">SUM(C8:C20)</f>
        <v>32552336</v>
      </c>
      <c r="D21" s="24">
        <f t="shared" si="4"/>
        <v>13841863</v>
      </c>
      <c r="E21" s="24">
        <f t="shared" si="4"/>
        <v>18710473</v>
      </c>
      <c r="F21" s="24">
        <f t="shared" si="4"/>
        <v>12143974</v>
      </c>
      <c r="G21" s="24">
        <f t="shared" si="4"/>
        <v>3830415</v>
      </c>
      <c r="H21" s="24">
        <f>SUM(H8:H20)</f>
        <v>8313559</v>
      </c>
      <c r="I21" s="24">
        <f t="shared" si="4"/>
        <v>20408362</v>
      </c>
      <c r="J21" s="24">
        <f t="shared" si="4"/>
        <v>10011448</v>
      </c>
      <c r="K21" s="24">
        <f>SUM(K8:K20)</f>
        <v>10396914</v>
      </c>
      <c r="L21" s="25" t="s">
        <v>0</v>
      </c>
      <c r="M21" s="14"/>
      <c r="O21" s="19"/>
      <c r="P21" s="20"/>
      <c r="Q21" s="20"/>
      <c r="R21" s="20"/>
      <c r="S21" s="20"/>
      <c r="T21" s="20"/>
      <c r="U21" s="20"/>
      <c r="V21" s="20"/>
      <c r="W21" s="20"/>
    </row>
    <row r="22" spans="1:280" s="22" customFormat="1" ht="27" customHeight="1">
      <c r="B22" s="354" t="s">
        <v>391</v>
      </c>
      <c r="C22" s="354"/>
      <c r="D22" s="354"/>
      <c r="E22" s="354"/>
      <c r="J22" s="355" t="s">
        <v>495</v>
      </c>
      <c r="K22" s="355"/>
      <c r="L22" s="355"/>
      <c r="M22" s="14"/>
      <c r="O22" s="19"/>
      <c r="P22" s="20"/>
      <c r="Q22" s="20"/>
      <c r="R22" s="20"/>
      <c r="S22" s="20"/>
      <c r="T22" s="20"/>
      <c r="U22" s="20"/>
      <c r="V22" s="20"/>
      <c r="W22" s="20"/>
    </row>
    <row r="23" spans="1:280" ht="27.75" customHeight="1">
      <c r="O23" s="15"/>
      <c r="P23" s="15"/>
      <c r="Q23" s="15"/>
      <c r="R23" s="15"/>
      <c r="S23" s="15"/>
    </row>
    <row r="24" spans="1:280" ht="45" customHeight="1">
      <c r="I24" s="157"/>
      <c r="J24" s="156"/>
      <c r="K24" s="156"/>
      <c r="O24" s="15"/>
      <c r="P24" s="15"/>
      <c r="Q24" s="15"/>
      <c r="R24" s="15"/>
      <c r="S24" s="15"/>
    </row>
    <row r="25" spans="1:28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</row>
    <row r="26" spans="1:28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</row>
    <row r="27" spans="1:28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</row>
    <row r="28" spans="1:280">
      <c r="A28" s="19"/>
      <c r="B28" s="20"/>
      <c r="C28" s="20"/>
      <c r="D28" s="20"/>
      <c r="E28" s="20"/>
      <c r="F28" s="20"/>
      <c r="G28" s="20"/>
      <c r="H28" s="20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</row>
    <row r="29" spans="1:280">
      <c r="A29" s="26"/>
      <c r="B29" s="20"/>
      <c r="C29" s="20"/>
      <c r="D29" s="20"/>
      <c r="E29" s="20"/>
      <c r="F29" s="20"/>
      <c r="G29" s="20"/>
      <c r="H29" s="20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</row>
    <row r="30" spans="1:280">
      <c r="A30" s="26"/>
      <c r="B30" s="20"/>
      <c r="C30" s="20"/>
      <c r="D30" s="20"/>
      <c r="E30" s="20"/>
      <c r="F30" s="20"/>
      <c r="G30" s="20"/>
      <c r="H30" s="20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</row>
    <row r="31" spans="1:280">
      <c r="A31" s="26"/>
      <c r="B31" s="20"/>
      <c r="C31" s="20"/>
      <c r="D31" s="20"/>
      <c r="E31" s="20"/>
      <c r="F31" s="20"/>
      <c r="G31" s="20"/>
      <c r="H31" s="20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</row>
    <row r="32" spans="1:280">
      <c r="A32" s="26"/>
      <c r="B32" s="20"/>
      <c r="C32" s="20"/>
      <c r="D32" s="20"/>
      <c r="E32" s="20"/>
      <c r="F32" s="20"/>
      <c r="G32" s="20"/>
      <c r="H32" s="20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</row>
    <row r="33" spans="1:280">
      <c r="A33" s="26"/>
      <c r="B33" s="20"/>
      <c r="C33" s="20"/>
      <c r="D33" s="20"/>
      <c r="E33" s="20"/>
      <c r="F33" s="20"/>
      <c r="G33" s="20"/>
      <c r="H33" s="20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</row>
    <row r="34" spans="1:280">
      <c r="A34" s="26"/>
      <c r="B34" s="20"/>
      <c r="C34" s="20"/>
      <c r="D34" s="20"/>
      <c r="E34" s="20"/>
      <c r="F34" s="20"/>
      <c r="G34" s="20"/>
      <c r="H34" s="20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</row>
    <row r="35" spans="1:280">
      <c r="A35" s="26"/>
      <c r="B35" s="20"/>
      <c r="C35" s="20"/>
      <c r="D35" s="20"/>
      <c r="E35" s="20"/>
      <c r="F35" s="20"/>
      <c r="G35" s="20"/>
      <c r="H35" s="20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</row>
    <row r="36" spans="1:280">
      <c r="A36" s="26"/>
      <c r="B36" s="20"/>
      <c r="C36" s="20"/>
      <c r="D36" s="20"/>
      <c r="E36" s="20"/>
      <c r="F36" s="20"/>
      <c r="G36" s="20"/>
      <c r="H36" s="20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</row>
    <row r="37" spans="1:280">
      <c r="A37" s="26"/>
      <c r="B37" s="20"/>
      <c r="C37" s="20"/>
      <c r="D37" s="20"/>
      <c r="E37" s="20"/>
      <c r="F37" s="20"/>
      <c r="G37" s="20"/>
      <c r="H37" s="20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</row>
    <row r="38" spans="1:280">
      <c r="A38" s="26"/>
      <c r="B38" s="20"/>
      <c r="C38" s="20"/>
      <c r="D38" s="20"/>
      <c r="E38" s="20"/>
      <c r="F38" s="20"/>
      <c r="G38" s="20"/>
      <c r="H38" s="20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</row>
    <row r="39" spans="1:280">
      <c r="A39" s="26"/>
      <c r="B39" s="20"/>
      <c r="C39" s="20"/>
      <c r="D39" s="20"/>
      <c r="E39" s="20"/>
      <c r="F39" s="20"/>
      <c r="G39" s="20"/>
      <c r="H39" s="20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</row>
    <row r="40" spans="1:280">
      <c r="A40" s="26"/>
      <c r="B40" s="20"/>
      <c r="C40" s="20"/>
      <c r="D40" s="20"/>
      <c r="E40" s="20"/>
      <c r="F40" s="20"/>
      <c r="G40" s="20"/>
      <c r="H40" s="20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</row>
    <row r="41" spans="1:280">
      <c r="A41" s="26"/>
      <c r="B41" s="20"/>
      <c r="C41" s="20"/>
      <c r="D41" s="20"/>
      <c r="E41" s="20"/>
      <c r="F41" s="20"/>
      <c r="G41" s="20"/>
      <c r="H41" s="20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</row>
    <row r="42" spans="1:280">
      <c r="A42" s="19"/>
      <c r="B42" s="20"/>
      <c r="C42" s="20"/>
      <c r="D42" s="20"/>
      <c r="E42" s="20"/>
      <c r="F42" s="20"/>
      <c r="G42" s="20"/>
      <c r="H42" s="20"/>
      <c r="O42" s="15"/>
      <c r="P42" s="15"/>
      <c r="Q42" s="15"/>
    </row>
    <row r="43" spans="1:280">
      <c r="A43" s="15"/>
      <c r="B43" s="15"/>
      <c r="C43" s="15"/>
      <c r="D43" s="15"/>
      <c r="E43" s="15"/>
      <c r="F43" s="15"/>
      <c r="G43" s="15"/>
      <c r="H43" s="15"/>
      <c r="O43" s="15"/>
      <c r="P43" s="15"/>
      <c r="Q43" s="15"/>
    </row>
    <row r="44" spans="1:280">
      <c r="A44" s="15"/>
      <c r="B44" s="15"/>
      <c r="C44" s="15"/>
      <c r="D44" s="15"/>
      <c r="E44" s="15"/>
      <c r="F44" s="15"/>
      <c r="G44" s="15"/>
      <c r="H44" s="15"/>
      <c r="O44" s="15"/>
      <c r="P44" s="15"/>
      <c r="Q44" s="15"/>
    </row>
    <row r="45" spans="1:280">
      <c r="A45" s="15"/>
      <c r="B45" s="15"/>
      <c r="C45" s="15"/>
      <c r="D45" s="15"/>
      <c r="E45" s="15"/>
      <c r="F45" s="15"/>
      <c r="G45" s="15"/>
      <c r="H45" s="15"/>
      <c r="O45" s="15"/>
      <c r="P45" s="15"/>
      <c r="Q45" s="15"/>
    </row>
    <row r="46" spans="1:280">
      <c r="A46" s="15"/>
      <c r="B46" s="15"/>
      <c r="C46" s="15"/>
      <c r="D46" s="15"/>
      <c r="E46" s="15"/>
      <c r="F46" s="15"/>
      <c r="G46" s="15"/>
      <c r="H46" s="27"/>
      <c r="O46" s="15"/>
      <c r="P46" s="15"/>
      <c r="Q46" s="15"/>
    </row>
    <row r="47" spans="1:280">
      <c r="A47" s="15"/>
      <c r="B47" s="28"/>
      <c r="C47" s="28"/>
      <c r="D47" s="15"/>
      <c r="E47" s="15"/>
      <c r="F47" s="15"/>
      <c r="G47" s="15"/>
      <c r="H47" s="15"/>
      <c r="O47" s="15"/>
      <c r="P47" s="15"/>
      <c r="Q47" s="15"/>
    </row>
    <row r="48" spans="1:280">
      <c r="A48" s="15"/>
      <c r="B48" s="28"/>
      <c r="C48" s="28"/>
      <c r="D48" s="15"/>
      <c r="E48" s="15"/>
      <c r="F48" s="15"/>
      <c r="G48" s="15"/>
      <c r="H48" s="15"/>
      <c r="O48" s="15"/>
      <c r="P48" s="15"/>
      <c r="Q48" s="15"/>
    </row>
    <row r="49" spans="1:17">
      <c r="A49" s="15"/>
      <c r="B49" s="28"/>
      <c r="C49" s="28"/>
      <c r="D49" s="15"/>
      <c r="E49" s="15"/>
      <c r="F49" s="15"/>
      <c r="G49" s="15"/>
      <c r="H49" s="15"/>
      <c r="O49" s="15"/>
      <c r="P49" s="15"/>
      <c r="Q49" s="15"/>
    </row>
    <row r="50" spans="1:17">
      <c r="A50" s="15"/>
      <c r="B50" s="28"/>
      <c r="C50" s="28"/>
      <c r="D50" s="15"/>
      <c r="E50" s="15"/>
      <c r="F50" s="15"/>
      <c r="G50" s="15"/>
      <c r="H50" s="15"/>
      <c r="O50" s="15"/>
      <c r="P50" s="15"/>
      <c r="Q50" s="15"/>
    </row>
    <row r="51" spans="1:17">
      <c r="A51" s="15"/>
      <c r="B51" s="28"/>
      <c r="C51" s="28"/>
      <c r="D51" s="15"/>
      <c r="E51" s="15"/>
      <c r="F51" s="15"/>
      <c r="G51" s="15"/>
      <c r="H51" s="15"/>
      <c r="O51" s="15"/>
      <c r="P51" s="15"/>
      <c r="Q51" s="15"/>
    </row>
    <row r="52" spans="1:17">
      <c r="A52" s="15"/>
      <c r="B52" s="28"/>
      <c r="C52" s="28"/>
      <c r="D52" s="15"/>
      <c r="E52" s="15"/>
      <c r="F52" s="15"/>
      <c r="G52" s="15"/>
      <c r="H52" s="15"/>
      <c r="O52" s="15"/>
      <c r="P52" s="15"/>
      <c r="Q52" s="15"/>
    </row>
    <row r="53" spans="1:17">
      <c r="A53" s="15"/>
      <c r="B53" s="28"/>
      <c r="C53" s="28"/>
      <c r="D53" s="15"/>
      <c r="E53" s="15"/>
      <c r="F53" s="15"/>
      <c r="G53" s="15"/>
      <c r="H53" s="15"/>
      <c r="O53" s="15"/>
      <c r="P53" s="15"/>
      <c r="Q53" s="15"/>
    </row>
    <row r="54" spans="1:17">
      <c r="A54" s="15"/>
      <c r="B54" s="28"/>
      <c r="C54" s="28"/>
      <c r="D54" s="15"/>
      <c r="E54" s="15"/>
      <c r="F54" s="15"/>
      <c r="G54" s="15"/>
      <c r="H54" s="15"/>
      <c r="O54" s="15"/>
      <c r="P54" s="15"/>
      <c r="Q54" s="15"/>
    </row>
    <row r="55" spans="1:17">
      <c r="A55" s="15"/>
      <c r="B55" s="28"/>
      <c r="C55" s="28"/>
      <c r="D55" s="15"/>
      <c r="E55" s="15"/>
      <c r="F55" s="15"/>
      <c r="G55" s="15"/>
      <c r="H55" s="15"/>
      <c r="O55" s="15"/>
      <c r="P55" s="15"/>
      <c r="Q55" s="15"/>
    </row>
    <row r="56" spans="1:17">
      <c r="A56" s="15"/>
      <c r="B56" s="28"/>
      <c r="C56" s="28"/>
      <c r="D56" s="15"/>
      <c r="E56" s="15"/>
      <c r="F56" s="15"/>
      <c r="G56" s="15"/>
      <c r="H56" s="15"/>
      <c r="O56" s="15"/>
      <c r="P56" s="15"/>
      <c r="Q56" s="15"/>
    </row>
    <row r="57" spans="1:17">
      <c r="A57" s="15"/>
      <c r="B57" s="28"/>
      <c r="C57" s="28"/>
      <c r="D57" s="15"/>
      <c r="E57" s="15"/>
      <c r="F57" s="15"/>
      <c r="G57" s="15"/>
      <c r="H57" s="15"/>
      <c r="O57" s="15"/>
      <c r="P57" s="15"/>
      <c r="Q57" s="15"/>
    </row>
    <row r="58" spans="1:17">
      <c r="A58" s="15"/>
      <c r="B58" s="28"/>
      <c r="C58" s="28"/>
      <c r="D58" s="15"/>
      <c r="E58" s="15"/>
      <c r="F58" s="15"/>
      <c r="G58" s="15"/>
      <c r="H58" s="15"/>
      <c r="O58" s="15"/>
      <c r="P58" s="15"/>
      <c r="Q58" s="15"/>
    </row>
    <row r="59" spans="1:17">
      <c r="A59" s="15"/>
      <c r="B59" s="28"/>
      <c r="C59" s="28"/>
      <c r="D59" s="15"/>
      <c r="E59" s="15"/>
      <c r="F59" s="15"/>
      <c r="G59" s="15"/>
      <c r="H59" s="15"/>
      <c r="O59" s="15"/>
      <c r="P59" s="15"/>
      <c r="Q59" s="15"/>
    </row>
    <row r="60" spans="1:17">
      <c r="A60" s="15"/>
      <c r="B60" s="15"/>
      <c r="C60" s="15"/>
      <c r="D60" s="15"/>
      <c r="E60" s="15"/>
      <c r="F60" s="15"/>
      <c r="G60" s="15"/>
      <c r="H60" s="15"/>
      <c r="O60" s="15"/>
      <c r="P60" s="15"/>
      <c r="Q60" s="15"/>
    </row>
    <row r="61" spans="1:17">
      <c r="A61" s="15"/>
      <c r="B61" s="15"/>
      <c r="C61" s="15"/>
      <c r="D61" s="15"/>
      <c r="E61" s="15"/>
      <c r="F61" s="15"/>
      <c r="G61" s="15"/>
      <c r="H61" s="15"/>
      <c r="O61" s="15"/>
      <c r="P61" s="15"/>
      <c r="Q61" s="15"/>
    </row>
    <row r="62" spans="1:17">
      <c r="A62" s="15"/>
      <c r="B62" s="15"/>
      <c r="C62" s="15"/>
      <c r="D62" s="15"/>
      <c r="E62" s="15"/>
      <c r="F62" s="15"/>
      <c r="G62" s="15"/>
      <c r="H62" s="15"/>
      <c r="O62" s="15"/>
      <c r="P62" s="15"/>
      <c r="Q62" s="15"/>
    </row>
    <row r="63" spans="1:17">
      <c r="A63" s="15"/>
      <c r="B63" s="15"/>
      <c r="C63" s="15"/>
      <c r="D63" s="15"/>
      <c r="E63" s="15"/>
      <c r="F63" s="15"/>
      <c r="G63" s="15"/>
      <c r="H63" s="15"/>
      <c r="O63" s="15"/>
      <c r="P63" s="15"/>
      <c r="Q63" s="15"/>
    </row>
    <row r="64" spans="1:17">
      <c r="A64" s="15"/>
      <c r="B64" s="15"/>
      <c r="C64" s="15"/>
      <c r="D64" s="15"/>
      <c r="E64" s="15"/>
      <c r="F64" s="15"/>
      <c r="G64" s="15"/>
      <c r="H64" s="15"/>
      <c r="O64" s="15"/>
      <c r="P64" s="15"/>
      <c r="Q64" s="15"/>
    </row>
    <row r="65" spans="1:17">
      <c r="A65" s="15"/>
      <c r="B65" s="15"/>
      <c r="C65" s="15"/>
      <c r="D65" s="15"/>
      <c r="E65" s="15"/>
      <c r="F65" s="15"/>
      <c r="G65" s="15"/>
      <c r="H65" s="15"/>
      <c r="O65" s="15"/>
      <c r="P65" s="15"/>
      <c r="Q65" s="15"/>
    </row>
    <row r="66" spans="1:17">
      <c r="A66" s="15"/>
      <c r="B66" s="15"/>
      <c r="C66" s="15"/>
      <c r="D66" s="15"/>
      <c r="E66" s="15"/>
      <c r="F66" s="15"/>
      <c r="G66" s="15"/>
      <c r="H66" s="15"/>
      <c r="O66" s="15"/>
      <c r="P66" s="15"/>
    </row>
    <row r="67" spans="1:17">
      <c r="A67" s="15"/>
      <c r="B67" s="15"/>
      <c r="C67" s="15"/>
      <c r="D67" s="15"/>
      <c r="E67" s="15"/>
      <c r="F67" s="15"/>
      <c r="G67" s="15"/>
      <c r="H67" s="15"/>
      <c r="O67" s="15"/>
      <c r="P67" s="15"/>
    </row>
    <row r="68" spans="1:17">
      <c r="A68" s="15"/>
      <c r="B68" s="15"/>
      <c r="C68" s="15"/>
      <c r="D68" s="15"/>
      <c r="O68" s="15"/>
      <c r="P68" s="15"/>
    </row>
    <row r="69" spans="1:17">
      <c r="A69" s="15"/>
      <c r="B69" s="15"/>
      <c r="C69" s="15"/>
      <c r="D69" s="15"/>
    </row>
    <row r="70" spans="1:17">
      <c r="A70" s="15"/>
      <c r="B70" s="15"/>
      <c r="C70" s="15"/>
      <c r="D70" s="15"/>
    </row>
    <row r="71" spans="1:17">
      <c r="A71" s="15"/>
      <c r="B71" s="15"/>
      <c r="C71" s="15"/>
      <c r="D71" s="15"/>
    </row>
    <row r="72" spans="1:17">
      <c r="A72" s="15"/>
      <c r="B72" s="15"/>
      <c r="C72" s="15"/>
      <c r="D72" s="15"/>
    </row>
    <row r="73" spans="1:17">
      <c r="A73" s="15"/>
      <c r="B73" s="15"/>
      <c r="C73" s="15"/>
      <c r="D73" s="15"/>
    </row>
    <row r="74" spans="1:17">
      <c r="A74" s="15"/>
      <c r="B74" s="15"/>
      <c r="C74" s="15"/>
      <c r="D74" s="15"/>
    </row>
    <row r="75" spans="1:17">
      <c r="A75" s="15"/>
      <c r="B75" s="15"/>
      <c r="C75" s="15"/>
      <c r="D75" s="15"/>
    </row>
    <row r="76" spans="1:17">
      <c r="A76" s="15"/>
      <c r="B76" s="15"/>
      <c r="C76" s="15"/>
      <c r="D76" s="15"/>
    </row>
    <row r="77" spans="1:17">
      <c r="A77" s="15"/>
      <c r="B77" s="15"/>
      <c r="C77" s="15"/>
      <c r="D77" s="15"/>
    </row>
    <row r="78" spans="1:17">
      <c r="A78" s="15"/>
      <c r="B78" s="15"/>
      <c r="C78" s="15"/>
      <c r="D78" s="15"/>
    </row>
    <row r="79" spans="1:17">
      <c r="A79" s="15"/>
      <c r="B79" s="15"/>
      <c r="C79" s="15"/>
      <c r="D79" s="15"/>
    </row>
    <row r="80" spans="1:17">
      <c r="A80" s="15"/>
      <c r="B80" s="15"/>
      <c r="C80" s="15"/>
      <c r="D80" s="15"/>
    </row>
    <row r="81" spans="1:4">
      <c r="A81" s="15"/>
      <c r="B81" s="15"/>
      <c r="C81" s="15"/>
      <c r="D81" s="15"/>
    </row>
    <row r="82" spans="1:4">
      <c r="A82" s="15"/>
      <c r="B82" s="15"/>
      <c r="C82" s="15"/>
      <c r="D82" s="15"/>
    </row>
    <row r="83" spans="1:4">
      <c r="A83" s="15"/>
      <c r="B83" s="15"/>
      <c r="C83" s="15"/>
      <c r="D83" s="15"/>
    </row>
    <row r="84" spans="1:4">
      <c r="A84" s="15"/>
      <c r="B84" s="15"/>
      <c r="C84" s="15"/>
      <c r="D84" s="15"/>
    </row>
    <row r="85" spans="1:4">
      <c r="A85" s="15"/>
      <c r="B85" s="15"/>
      <c r="C85" s="15"/>
      <c r="D85" s="15"/>
    </row>
    <row r="86" spans="1:4">
      <c r="A86" s="15"/>
      <c r="B86" s="15"/>
      <c r="C86" s="15"/>
      <c r="D86" s="15"/>
    </row>
    <row r="87" spans="1:4">
      <c r="A87" s="15"/>
      <c r="B87" s="15"/>
      <c r="C87" s="15"/>
      <c r="D87" s="15"/>
    </row>
    <row r="88" spans="1:4">
      <c r="A88" s="15"/>
      <c r="B88" s="15"/>
      <c r="C88" s="15"/>
      <c r="D88" s="15"/>
    </row>
    <row r="89" spans="1:4">
      <c r="A89" s="15"/>
      <c r="B89" s="15"/>
      <c r="C89" s="15"/>
      <c r="D89" s="15"/>
    </row>
    <row r="90" spans="1:4">
      <c r="A90" s="15"/>
      <c r="B90" s="15"/>
      <c r="C90" s="15"/>
      <c r="D90" s="15"/>
    </row>
    <row r="91" spans="1:4">
      <c r="A91" s="15"/>
      <c r="B91" s="15"/>
      <c r="C91" s="15"/>
      <c r="D91" s="15"/>
    </row>
    <row r="92" spans="1:4">
      <c r="A92" s="15"/>
      <c r="B92" s="15"/>
      <c r="C92" s="15"/>
      <c r="D92" s="15"/>
    </row>
    <row r="93" spans="1:4">
      <c r="A93" s="15"/>
      <c r="B93" s="15"/>
      <c r="C93" s="15"/>
      <c r="D93" s="15"/>
    </row>
    <row r="94" spans="1:4">
      <c r="A94" s="15"/>
      <c r="B94" s="15"/>
      <c r="C94" s="15"/>
      <c r="D94" s="15"/>
    </row>
    <row r="95" spans="1:4">
      <c r="A95" s="15"/>
      <c r="B95" s="15"/>
      <c r="C95" s="15"/>
      <c r="D95" s="15"/>
    </row>
    <row r="96" spans="1:4">
      <c r="A96" s="15"/>
      <c r="B96" s="15"/>
      <c r="C96" s="15"/>
      <c r="D96" s="15"/>
    </row>
    <row r="97" spans="1:4">
      <c r="A97" s="15"/>
      <c r="B97" s="15"/>
      <c r="C97" s="15"/>
      <c r="D97" s="15"/>
    </row>
    <row r="98" spans="1:4">
      <c r="A98" s="15"/>
      <c r="B98" s="15"/>
      <c r="C98" s="15"/>
      <c r="D98" s="15"/>
    </row>
    <row r="99" spans="1:4">
      <c r="A99" s="15"/>
      <c r="B99" s="15"/>
      <c r="C99" s="15"/>
      <c r="D99" s="15"/>
    </row>
    <row r="100" spans="1:4">
      <c r="A100" s="15"/>
      <c r="B100" s="15"/>
      <c r="C100" s="15"/>
      <c r="D100" s="15"/>
    </row>
    <row r="101" spans="1:4">
      <c r="A101" s="15"/>
      <c r="B101" s="15"/>
      <c r="C101" s="15"/>
      <c r="D101" s="15"/>
    </row>
    <row r="102" spans="1:4">
      <c r="A102" s="15"/>
      <c r="B102" s="15"/>
      <c r="C102" s="15"/>
      <c r="D102" s="15"/>
    </row>
    <row r="103" spans="1:4">
      <c r="A103" s="15"/>
      <c r="B103" s="15"/>
      <c r="C103" s="15"/>
      <c r="D103" s="15"/>
    </row>
    <row r="104" spans="1:4">
      <c r="A104" s="15"/>
      <c r="B104" s="15"/>
      <c r="C104" s="15"/>
      <c r="D104" s="15"/>
    </row>
    <row r="105" spans="1:4">
      <c r="A105" s="15"/>
      <c r="B105" s="15"/>
      <c r="C105" s="15"/>
      <c r="D105" s="15"/>
    </row>
    <row r="106" spans="1:4">
      <c r="A106" s="15"/>
      <c r="B106" s="15"/>
      <c r="C106" s="15"/>
      <c r="D106" s="15"/>
    </row>
    <row r="107" spans="1:4">
      <c r="A107" s="15"/>
      <c r="B107" s="15"/>
      <c r="C107" s="15"/>
      <c r="D107" s="15"/>
    </row>
    <row r="108" spans="1:4">
      <c r="A108" s="15"/>
      <c r="B108" s="15"/>
      <c r="C108" s="15"/>
      <c r="D108" s="15"/>
    </row>
    <row r="109" spans="1:4">
      <c r="A109" s="15"/>
      <c r="B109" s="15"/>
      <c r="C109" s="15"/>
      <c r="D109" s="15"/>
    </row>
    <row r="110" spans="1:4">
      <c r="A110" s="15"/>
      <c r="B110" s="15"/>
      <c r="C110" s="15"/>
      <c r="D110" s="15"/>
    </row>
    <row r="111" spans="1:4">
      <c r="A111" s="15"/>
      <c r="B111" s="15"/>
      <c r="C111" s="15"/>
      <c r="D111" s="15"/>
    </row>
    <row r="112" spans="1:4">
      <c r="A112" s="15"/>
      <c r="B112" s="15"/>
      <c r="C112" s="15"/>
      <c r="D112" s="15"/>
    </row>
    <row r="113" spans="1:4">
      <c r="A113" s="15"/>
      <c r="B113" s="15"/>
      <c r="C113" s="15"/>
      <c r="D113" s="15"/>
    </row>
    <row r="114" spans="1:4">
      <c r="A114" s="15"/>
      <c r="B114" s="15"/>
      <c r="C114" s="15"/>
      <c r="D114" s="15"/>
    </row>
    <row r="115" spans="1:4">
      <c r="A115" s="15"/>
      <c r="B115" s="15"/>
      <c r="C115" s="15"/>
      <c r="D115" s="15"/>
    </row>
    <row r="116" spans="1:4">
      <c r="A116" s="15"/>
      <c r="B116" s="15"/>
      <c r="C116" s="15"/>
      <c r="D116" s="15"/>
    </row>
    <row r="117" spans="1:4">
      <c r="A117" s="15"/>
      <c r="B117" s="15"/>
      <c r="C117" s="15"/>
      <c r="D117" s="15"/>
    </row>
    <row r="118" spans="1:4">
      <c r="A118" s="15"/>
      <c r="B118" s="15"/>
      <c r="C118" s="15"/>
      <c r="D118" s="15"/>
    </row>
    <row r="119" spans="1:4">
      <c r="A119" s="15"/>
      <c r="B119" s="15"/>
      <c r="C119" s="15"/>
      <c r="D119" s="15"/>
    </row>
    <row r="120" spans="1:4">
      <c r="A120" s="15"/>
      <c r="B120" s="15"/>
      <c r="C120" s="15"/>
      <c r="D120" s="15"/>
    </row>
    <row r="121" spans="1:4">
      <c r="A121" s="15"/>
      <c r="B121" s="15"/>
      <c r="C121" s="15"/>
      <c r="D121" s="15"/>
    </row>
    <row r="122" spans="1:4">
      <c r="A122" s="15"/>
      <c r="B122" s="15"/>
      <c r="C122" s="15"/>
      <c r="D122" s="15"/>
    </row>
    <row r="123" spans="1:4">
      <c r="A123" s="15"/>
      <c r="B123" s="15"/>
      <c r="C123" s="15"/>
      <c r="D123" s="15"/>
    </row>
    <row r="124" spans="1:4">
      <c r="A124" s="15"/>
      <c r="B124" s="15"/>
      <c r="C124" s="15"/>
      <c r="D124" s="15"/>
    </row>
    <row r="125" spans="1:4">
      <c r="A125" s="15"/>
      <c r="B125" s="15"/>
      <c r="C125" s="15"/>
      <c r="D125" s="15"/>
    </row>
    <row r="126" spans="1:4">
      <c r="A126" s="15"/>
      <c r="B126" s="15"/>
      <c r="C126" s="15"/>
      <c r="D126" s="15"/>
    </row>
    <row r="127" spans="1:4">
      <c r="A127" s="15"/>
      <c r="B127" s="15"/>
      <c r="C127" s="15"/>
      <c r="D127" s="15"/>
    </row>
    <row r="128" spans="1:4">
      <c r="A128" s="15"/>
      <c r="B128" s="15"/>
      <c r="C128" s="15"/>
      <c r="D128" s="15"/>
    </row>
    <row r="129" spans="1:4">
      <c r="A129" s="15"/>
      <c r="B129" s="15"/>
      <c r="C129" s="15"/>
      <c r="D129" s="15"/>
    </row>
    <row r="130" spans="1:4">
      <c r="A130" s="15"/>
      <c r="B130" s="15"/>
      <c r="C130" s="15"/>
      <c r="D130" s="15"/>
    </row>
    <row r="131" spans="1:4">
      <c r="A131" s="15"/>
      <c r="B131" s="15"/>
      <c r="C131" s="15"/>
      <c r="D131" s="15"/>
    </row>
    <row r="132" spans="1:4">
      <c r="A132" s="15"/>
      <c r="B132" s="15"/>
      <c r="C132" s="15"/>
      <c r="D132" s="15"/>
    </row>
    <row r="133" spans="1:4">
      <c r="A133" s="15"/>
      <c r="B133" s="15"/>
      <c r="C133" s="15"/>
      <c r="D133" s="15"/>
    </row>
    <row r="134" spans="1:4">
      <c r="A134" s="15"/>
      <c r="B134" s="15"/>
      <c r="C134" s="15"/>
      <c r="D134" s="15"/>
    </row>
    <row r="135" spans="1:4">
      <c r="A135" s="15"/>
      <c r="B135" s="15"/>
      <c r="C135" s="15"/>
      <c r="D135" s="15"/>
    </row>
    <row r="136" spans="1:4">
      <c r="A136" s="15"/>
      <c r="B136" s="15"/>
      <c r="C136" s="15"/>
      <c r="D136" s="15"/>
    </row>
    <row r="137" spans="1:4">
      <c r="A137" s="15"/>
      <c r="B137" s="15"/>
      <c r="C137" s="15"/>
      <c r="D137" s="15"/>
    </row>
    <row r="138" spans="1:4">
      <c r="A138" s="15"/>
      <c r="B138" s="15"/>
      <c r="C138" s="15"/>
      <c r="D138" s="15"/>
    </row>
    <row r="139" spans="1:4">
      <c r="A139" s="15"/>
      <c r="B139" s="15"/>
      <c r="C139" s="15"/>
      <c r="D139" s="15"/>
    </row>
    <row r="140" spans="1:4">
      <c r="A140" s="15"/>
      <c r="B140" s="15"/>
      <c r="C140" s="15"/>
      <c r="D140" s="15"/>
    </row>
    <row r="141" spans="1:4">
      <c r="A141" s="15"/>
      <c r="B141" s="15"/>
      <c r="C141" s="15"/>
      <c r="D141" s="15"/>
    </row>
    <row r="142" spans="1:4">
      <c r="A142" s="15"/>
      <c r="B142" s="15"/>
      <c r="C142" s="15"/>
      <c r="D142" s="15"/>
    </row>
    <row r="143" spans="1:4">
      <c r="A143" s="15"/>
      <c r="B143" s="15"/>
      <c r="C143" s="15"/>
      <c r="D143" s="15"/>
    </row>
    <row r="144" spans="1:4">
      <c r="A144" s="15"/>
      <c r="B144" s="15"/>
      <c r="C144" s="15"/>
      <c r="D144" s="15"/>
    </row>
    <row r="145" spans="1:4">
      <c r="A145" s="15"/>
      <c r="B145" s="15"/>
      <c r="C145" s="15"/>
      <c r="D145" s="15"/>
    </row>
    <row r="146" spans="1:4">
      <c r="A146" s="15"/>
      <c r="B146" s="15"/>
      <c r="C146" s="15"/>
      <c r="D146" s="15"/>
    </row>
    <row r="147" spans="1:4">
      <c r="A147" s="15"/>
      <c r="B147" s="15"/>
      <c r="C147" s="15"/>
      <c r="D147" s="15"/>
    </row>
    <row r="148" spans="1:4">
      <c r="A148" s="15"/>
      <c r="B148" s="15"/>
      <c r="C148" s="15"/>
      <c r="D148" s="15"/>
    </row>
    <row r="149" spans="1:4">
      <c r="A149" s="15"/>
      <c r="B149" s="15"/>
      <c r="C149" s="15"/>
      <c r="D149" s="15"/>
    </row>
    <row r="150" spans="1:4">
      <c r="A150" s="15"/>
      <c r="B150" s="15"/>
      <c r="C150" s="15"/>
      <c r="D150" s="15"/>
    </row>
    <row r="151" spans="1:4">
      <c r="A151" s="15"/>
      <c r="B151" s="15"/>
      <c r="C151" s="15"/>
      <c r="D151" s="15"/>
    </row>
    <row r="152" spans="1:4">
      <c r="A152" s="15"/>
      <c r="B152" s="15"/>
      <c r="C152" s="15"/>
      <c r="D152" s="15"/>
    </row>
    <row r="153" spans="1:4">
      <c r="A153" s="15"/>
      <c r="B153" s="15"/>
      <c r="C153" s="15"/>
      <c r="D153" s="15"/>
    </row>
    <row r="154" spans="1:4">
      <c r="A154" s="15"/>
      <c r="B154" s="15"/>
      <c r="C154" s="15"/>
      <c r="D154" s="15"/>
    </row>
    <row r="155" spans="1:4">
      <c r="A155" s="15"/>
      <c r="B155" s="15"/>
      <c r="C155" s="15"/>
      <c r="D155" s="15"/>
    </row>
    <row r="156" spans="1:4">
      <c r="A156" s="15"/>
      <c r="B156" s="15"/>
      <c r="C156" s="15"/>
      <c r="D156" s="15"/>
    </row>
    <row r="157" spans="1:4">
      <c r="A157" s="15"/>
      <c r="B157" s="15"/>
      <c r="C157" s="15"/>
      <c r="D157" s="15"/>
    </row>
    <row r="158" spans="1:4">
      <c r="A158" s="15"/>
      <c r="B158" s="15"/>
      <c r="C158" s="15"/>
      <c r="D158" s="15"/>
    </row>
    <row r="159" spans="1:4">
      <c r="A159" s="15"/>
      <c r="B159" s="15"/>
      <c r="C159" s="15"/>
      <c r="D159" s="15"/>
    </row>
    <row r="160" spans="1:4">
      <c r="A160" s="15"/>
      <c r="B160" s="15"/>
      <c r="C160" s="15"/>
      <c r="D160" s="15"/>
    </row>
    <row r="161" spans="1:4">
      <c r="A161" s="15"/>
      <c r="B161" s="15"/>
      <c r="C161" s="15"/>
      <c r="D161" s="15"/>
    </row>
    <row r="162" spans="1:4">
      <c r="A162" s="15"/>
      <c r="B162" s="15"/>
      <c r="C162" s="15"/>
      <c r="D162" s="15"/>
    </row>
    <row r="163" spans="1:4">
      <c r="A163" s="15"/>
      <c r="B163" s="15"/>
      <c r="C163" s="15"/>
      <c r="D163" s="15"/>
    </row>
    <row r="164" spans="1:4">
      <c r="A164" s="15"/>
      <c r="B164" s="15"/>
      <c r="C164" s="15"/>
      <c r="D164" s="15"/>
    </row>
    <row r="165" spans="1:4">
      <c r="A165" s="15"/>
      <c r="B165" s="15"/>
      <c r="C165" s="15"/>
      <c r="D165" s="15"/>
    </row>
    <row r="166" spans="1:4">
      <c r="A166" s="15"/>
      <c r="B166" s="15"/>
      <c r="C166" s="15"/>
      <c r="D166" s="15"/>
    </row>
    <row r="167" spans="1:4">
      <c r="A167" s="15"/>
      <c r="B167" s="15"/>
      <c r="C167" s="15"/>
      <c r="D167" s="15"/>
    </row>
    <row r="168" spans="1:4">
      <c r="A168" s="15"/>
      <c r="B168" s="15"/>
      <c r="C168" s="15"/>
      <c r="D168" s="15"/>
    </row>
    <row r="169" spans="1:4">
      <c r="A169" s="15"/>
      <c r="B169" s="15"/>
      <c r="C169" s="15"/>
      <c r="D169" s="15"/>
    </row>
    <row r="170" spans="1:4">
      <c r="A170" s="15"/>
      <c r="B170" s="15"/>
      <c r="C170" s="15"/>
      <c r="D170" s="15"/>
    </row>
    <row r="171" spans="1:4">
      <c r="A171" s="15"/>
      <c r="B171" s="15"/>
      <c r="C171" s="15"/>
      <c r="D171" s="15"/>
    </row>
    <row r="172" spans="1:4">
      <c r="A172" s="15"/>
      <c r="B172" s="15"/>
      <c r="C172" s="15"/>
      <c r="D172" s="15"/>
    </row>
    <row r="173" spans="1:4">
      <c r="A173" s="15"/>
      <c r="B173" s="15"/>
      <c r="C173" s="15"/>
      <c r="D173" s="15"/>
    </row>
    <row r="174" spans="1:4">
      <c r="A174" s="15"/>
      <c r="B174" s="15"/>
      <c r="C174" s="15"/>
      <c r="D174" s="15"/>
    </row>
    <row r="175" spans="1:4">
      <c r="A175" s="15"/>
      <c r="B175" s="15"/>
      <c r="C175" s="15"/>
      <c r="D175" s="15"/>
    </row>
    <row r="176" spans="1:4">
      <c r="A176" s="15"/>
      <c r="B176" s="15"/>
      <c r="C176" s="15"/>
      <c r="D176" s="15"/>
    </row>
    <row r="177" spans="1:4">
      <c r="A177" s="15"/>
      <c r="B177" s="15"/>
      <c r="C177" s="15"/>
      <c r="D177" s="15"/>
    </row>
    <row r="178" spans="1:4">
      <c r="A178" s="15"/>
      <c r="B178" s="15"/>
      <c r="C178" s="15"/>
      <c r="D178" s="15"/>
    </row>
    <row r="179" spans="1:4">
      <c r="A179" s="15"/>
      <c r="B179" s="15"/>
      <c r="C179" s="15"/>
      <c r="D179" s="15"/>
    </row>
    <row r="180" spans="1:4">
      <c r="A180" s="15"/>
      <c r="B180" s="15"/>
      <c r="C180" s="15"/>
      <c r="D180" s="15"/>
    </row>
    <row r="181" spans="1:4">
      <c r="A181" s="15"/>
      <c r="B181" s="15"/>
      <c r="C181" s="15"/>
      <c r="D181" s="15"/>
    </row>
    <row r="182" spans="1:4">
      <c r="A182" s="15"/>
      <c r="B182" s="15"/>
      <c r="C182" s="15"/>
      <c r="D182" s="15"/>
    </row>
    <row r="183" spans="1:4">
      <c r="A183" s="15"/>
      <c r="B183" s="15"/>
      <c r="C183" s="15"/>
      <c r="D183" s="15"/>
    </row>
    <row r="184" spans="1:4">
      <c r="A184" s="15"/>
      <c r="B184" s="15"/>
      <c r="C184" s="15"/>
      <c r="D184" s="15"/>
    </row>
    <row r="185" spans="1:4">
      <c r="A185" s="15"/>
      <c r="B185" s="15"/>
      <c r="C185" s="15"/>
      <c r="D185" s="15"/>
    </row>
    <row r="186" spans="1:4">
      <c r="A186" s="15"/>
      <c r="B186" s="15"/>
      <c r="C186" s="15"/>
      <c r="D186" s="15"/>
    </row>
    <row r="187" spans="1:4">
      <c r="A187" s="15"/>
      <c r="B187" s="15"/>
      <c r="C187" s="15"/>
      <c r="D187" s="15"/>
    </row>
    <row r="188" spans="1:4">
      <c r="A188" s="15"/>
      <c r="B188" s="15"/>
      <c r="C188" s="15"/>
      <c r="D188" s="15"/>
    </row>
    <row r="189" spans="1:4">
      <c r="A189" s="15"/>
      <c r="B189" s="15"/>
      <c r="C189" s="15"/>
      <c r="D189" s="15"/>
    </row>
    <row r="190" spans="1:4">
      <c r="A190" s="15"/>
      <c r="B190" s="15"/>
      <c r="C190" s="15"/>
      <c r="D190" s="15"/>
    </row>
    <row r="191" spans="1:4">
      <c r="A191" s="15"/>
      <c r="B191" s="15"/>
      <c r="C191" s="15"/>
      <c r="D191" s="15"/>
    </row>
    <row r="192" spans="1:4">
      <c r="A192" s="15"/>
      <c r="B192" s="15"/>
      <c r="C192" s="15"/>
      <c r="D192" s="15"/>
    </row>
    <row r="193" spans="1:4">
      <c r="A193" s="15"/>
      <c r="B193" s="15"/>
      <c r="C193" s="15"/>
      <c r="D193" s="15"/>
    </row>
    <row r="194" spans="1:4">
      <c r="A194" s="15"/>
      <c r="B194" s="15"/>
      <c r="C194" s="15"/>
      <c r="D194" s="15"/>
    </row>
    <row r="195" spans="1:4">
      <c r="A195" s="15"/>
      <c r="B195" s="15"/>
      <c r="C195" s="15"/>
      <c r="D195" s="15"/>
    </row>
    <row r="196" spans="1:4">
      <c r="A196" s="15"/>
      <c r="B196" s="15"/>
      <c r="C196" s="15"/>
      <c r="D196" s="15"/>
    </row>
    <row r="197" spans="1:4">
      <c r="A197" s="15"/>
      <c r="B197" s="15"/>
      <c r="C197" s="15"/>
      <c r="D197" s="15"/>
    </row>
    <row r="198" spans="1:4">
      <c r="A198" s="15"/>
      <c r="B198" s="15"/>
      <c r="C198" s="15"/>
      <c r="D198" s="15"/>
    </row>
    <row r="199" spans="1:4">
      <c r="A199" s="15"/>
      <c r="B199" s="15"/>
      <c r="C199" s="15"/>
      <c r="D199" s="15"/>
    </row>
    <row r="200" spans="1:4">
      <c r="A200" s="15"/>
      <c r="B200" s="15"/>
      <c r="C200" s="15"/>
      <c r="D200" s="15"/>
    </row>
    <row r="201" spans="1:4">
      <c r="A201" s="15"/>
      <c r="B201" s="15"/>
      <c r="C201" s="15"/>
      <c r="D201" s="15"/>
    </row>
    <row r="202" spans="1:4">
      <c r="A202" s="15"/>
      <c r="B202" s="15"/>
      <c r="C202" s="15"/>
      <c r="D202" s="15"/>
    </row>
    <row r="203" spans="1:4">
      <c r="A203" s="15"/>
      <c r="B203" s="15"/>
      <c r="C203" s="15"/>
      <c r="D203" s="15"/>
    </row>
    <row r="204" spans="1:4">
      <c r="A204" s="15"/>
      <c r="B204" s="15"/>
      <c r="C204" s="15"/>
      <c r="D204" s="15"/>
    </row>
    <row r="205" spans="1:4">
      <c r="A205" s="15"/>
      <c r="B205" s="15"/>
      <c r="C205" s="15"/>
      <c r="D205" s="15"/>
    </row>
    <row r="206" spans="1:4">
      <c r="A206" s="15"/>
      <c r="B206" s="15"/>
      <c r="C206" s="15"/>
      <c r="D206" s="15"/>
    </row>
    <row r="207" spans="1:4">
      <c r="A207" s="15"/>
      <c r="B207" s="15"/>
      <c r="C207" s="15"/>
      <c r="D207" s="15"/>
    </row>
    <row r="208" spans="1:4">
      <c r="A208" s="15"/>
      <c r="B208" s="15"/>
      <c r="C208" s="15"/>
      <c r="D208" s="15"/>
    </row>
    <row r="209" spans="1:4">
      <c r="A209" s="15"/>
      <c r="B209" s="15"/>
      <c r="C209" s="15"/>
      <c r="D209" s="15"/>
    </row>
    <row r="210" spans="1:4">
      <c r="A210" s="15"/>
      <c r="B210" s="15"/>
      <c r="C210" s="15"/>
      <c r="D210" s="15"/>
    </row>
    <row r="211" spans="1:4">
      <c r="A211" s="15"/>
      <c r="B211" s="15"/>
      <c r="C211" s="15"/>
      <c r="D211" s="15"/>
    </row>
    <row r="212" spans="1:4">
      <c r="A212" s="15"/>
      <c r="B212" s="15"/>
      <c r="C212" s="15"/>
      <c r="D212" s="15"/>
    </row>
    <row r="213" spans="1:4">
      <c r="A213" s="15"/>
      <c r="B213" s="15"/>
      <c r="C213" s="15"/>
      <c r="D213" s="15"/>
    </row>
    <row r="214" spans="1:4">
      <c r="A214" s="15"/>
      <c r="B214" s="15"/>
      <c r="C214" s="15"/>
      <c r="D214" s="15"/>
    </row>
    <row r="215" spans="1:4">
      <c r="A215" s="15"/>
      <c r="B215" s="15"/>
      <c r="C215" s="15"/>
      <c r="D215" s="15"/>
    </row>
    <row r="216" spans="1:4">
      <c r="A216" s="15"/>
      <c r="B216" s="15"/>
      <c r="C216" s="15"/>
      <c r="D216" s="15"/>
    </row>
    <row r="217" spans="1:4">
      <c r="A217" s="15"/>
      <c r="B217" s="15"/>
      <c r="C217" s="15"/>
      <c r="D217" s="15"/>
    </row>
    <row r="218" spans="1:4">
      <c r="A218" s="15"/>
      <c r="B218" s="15"/>
      <c r="C218" s="15"/>
      <c r="D218" s="15"/>
    </row>
    <row r="219" spans="1:4">
      <c r="A219" s="15"/>
      <c r="B219" s="15"/>
      <c r="C219" s="15"/>
      <c r="D219" s="15"/>
    </row>
    <row r="220" spans="1:4">
      <c r="A220" s="15"/>
      <c r="B220" s="15"/>
      <c r="C220" s="15"/>
      <c r="D220" s="15"/>
    </row>
    <row r="221" spans="1:4">
      <c r="A221" s="15"/>
      <c r="B221" s="15"/>
      <c r="C221" s="15"/>
      <c r="D221" s="15"/>
    </row>
    <row r="222" spans="1:4">
      <c r="A222" s="15"/>
      <c r="B222" s="15"/>
      <c r="C222" s="15"/>
      <c r="D222" s="15"/>
    </row>
    <row r="223" spans="1:4">
      <c r="A223" s="15"/>
      <c r="B223" s="15"/>
      <c r="C223" s="15"/>
      <c r="D223" s="15"/>
    </row>
    <row r="224" spans="1:4">
      <c r="A224" s="15"/>
      <c r="B224" s="15"/>
      <c r="C224" s="15"/>
      <c r="D224" s="15"/>
    </row>
    <row r="225" spans="1:4">
      <c r="A225" s="15"/>
      <c r="B225" s="15"/>
      <c r="C225" s="15"/>
      <c r="D225" s="15"/>
    </row>
    <row r="226" spans="1:4">
      <c r="A226" s="15"/>
      <c r="B226" s="15"/>
      <c r="C226" s="15"/>
      <c r="D226" s="15"/>
    </row>
    <row r="227" spans="1:4">
      <c r="A227" s="15"/>
      <c r="B227" s="15"/>
      <c r="C227" s="15"/>
      <c r="D227" s="15"/>
    </row>
    <row r="228" spans="1:4">
      <c r="A228" s="15"/>
      <c r="B228" s="15"/>
      <c r="C228" s="15"/>
      <c r="D228" s="15"/>
    </row>
    <row r="229" spans="1:4">
      <c r="A229" s="15"/>
      <c r="B229" s="15"/>
      <c r="C229" s="15"/>
      <c r="D229" s="15"/>
    </row>
    <row r="230" spans="1:4">
      <c r="A230" s="15"/>
      <c r="B230" s="15"/>
      <c r="C230" s="15"/>
      <c r="D230" s="15"/>
    </row>
    <row r="231" spans="1:4">
      <c r="A231" s="15"/>
      <c r="B231" s="15"/>
      <c r="C231" s="15"/>
      <c r="D231" s="15"/>
    </row>
    <row r="232" spans="1:4">
      <c r="A232" s="15"/>
      <c r="B232" s="15"/>
      <c r="C232" s="15"/>
      <c r="D232" s="15"/>
    </row>
    <row r="233" spans="1:4">
      <c r="A233" s="15"/>
      <c r="B233" s="15"/>
      <c r="C233" s="15"/>
      <c r="D233" s="15"/>
    </row>
    <row r="234" spans="1:4">
      <c r="A234" s="15"/>
      <c r="B234" s="15"/>
      <c r="C234" s="15"/>
      <c r="D234" s="15"/>
    </row>
    <row r="235" spans="1:4">
      <c r="A235" s="15"/>
      <c r="B235" s="15"/>
      <c r="C235" s="15"/>
      <c r="D235" s="15"/>
    </row>
    <row r="236" spans="1:4">
      <c r="A236" s="15"/>
      <c r="B236" s="15"/>
      <c r="C236" s="15"/>
      <c r="D236" s="15"/>
    </row>
    <row r="237" spans="1:4">
      <c r="A237" s="15"/>
      <c r="B237" s="15"/>
      <c r="C237" s="15"/>
      <c r="D237" s="15"/>
    </row>
    <row r="238" spans="1:4">
      <c r="A238" s="15"/>
      <c r="B238" s="15"/>
      <c r="C238" s="15"/>
      <c r="D238" s="15"/>
    </row>
    <row r="239" spans="1:4">
      <c r="A239" s="15"/>
      <c r="B239" s="15"/>
      <c r="C239" s="15"/>
      <c r="D239" s="15"/>
    </row>
    <row r="240" spans="1:4">
      <c r="A240" s="15"/>
      <c r="B240" s="15"/>
      <c r="C240" s="15"/>
      <c r="D240" s="15"/>
    </row>
    <row r="241" spans="1:4">
      <c r="A241" s="15"/>
      <c r="B241" s="15"/>
      <c r="C241" s="15"/>
      <c r="D241" s="15"/>
    </row>
    <row r="242" spans="1:4">
      <c r="A242" s="15"/>
      <c r="B242" s="15"/>
      <c r="C242" s="15"/>
      <c r="D242" s="15"/>
    </row>
    <row r="243" spans="1:4">
      <c r="A243" s="15"/>
      <c r="B243" s="15"/>
      <c r="C243" s="15"/>
      <c r="D243" s="15"/>
    </row>
    <row r="244" spans="1:4">
      <c r="A244" s="15"/>
      <c r="B244" s="15"/>
      <c r="C244" s="15"/>
      <c r="D244" s="15"/>
    </row>
    <row r="245" spans="1:4">
      <c r="A245" s="15"/>
      <c r="B245" s="15"/>
      <c r="C245" s="15"/>
      <c r="D245" s="15"/>
    </row>
    <row r="246" spans="1:4">
      <c r="A246" s="15"/>
      <c r="B246" s="15"/>
      <c r="C246" s="15"/>
      <c r="D246" s="15"/>
    </row>
    <row r="247" spans="1:4">
      <c r="A247" s="15"/>
      <c r="B247" s="15"/>
      <c r="C247" s="15"/>
      <c r="D247" s="15"/>
    </row>
    <row r="248" spans="1:4">
      <c r="A248" s="15"/>
      <c r="B248" s="15"/>
      <c r="C248" s="15"/>
      <c r="D248" s="15"/>
    </row>
    <row r="249" spans="1:4">
      <c r="A249" s="15"/>
      <c r="B249" s="15"/>
      <c r="C249" s="15"/>
      <c r="D249" s="15"/>
    </row>
    <row r="250" spans="1:4">
      <c r="A250" s="15"/>
      <c r="B250" s="15"/>
      <c r="C250" s="15"/>
      <c r="D250" s="15"/>
    </row>
    <row r="251" spans="1:4">
      <c r="A251" s="15"/>
      <c r="B251" s="15"/>
      <c r="C251" s="15"/>
      <c r="D251" s="15"/>
    </row>
    <row r="252" spans="1:4">
      <c r="A252" s="15"/>
      <c r="B252" s="15"/>
      <c r="C252" s="15"/>
      <c r="D252" s="15"/>
    </row>
    <row r="253" spans="1:4">
      <c r="A253" s="15"/>
      <c r="B253" s="15"/>
      <c r="C253" s="15"/>
      <c r="D253" s="15"/>
    </row>
    <row r="254" spans="1:4">
      <c r="A254" s="15"/>
      <c r="B254" s="15"/>
      <c r="C254" s="15"/>
      <c r="D254" s="15"/>
    </row>
    <row r="255" spans="1:4">
      <c r="A255" s="15"/>
      <c r="B255" s="15"/>
      <c r="C255" s="15"/>
      <c r="D255" s="15"/>
    </row>
    <row r="256" spans="1:4">
      <c r="A256" s="15"/>
      <c r="B256" s="15"/>
      <c r="C256" s="15"/>
      <c r="D256" s="15"/>
    </row>
    <row r="257" spans="1:4">
      <c r="A257" s="15"/>
      <c r="B257" s="15"/>
      <c r="C257" s="15"/>
      <c r="D257" s="15"/>
    </row>
    <row r="258" spans="1:4">
      <c r="A258" s="15"/>
      <c r="B258" s="15"/>
      <c r="C258" s="15"/>
      <c r="D258" s="15"/>
    </row>
    <row r="259" spans="1:4">
      <c r="A259" s="15"/>
      <c r="B259" s="15"/>
      <c r="C259" s="15"/>
      <c r="D259" s="15"/>
    </row>
    <row r="260" spans="1:4">
      <c r="A260" s="15"/>
      <c r="B260" s="15"/>
      <c r="C260" s="15"/>
      <c r="D260" s="15"/>
    </row>
    <row r="261" spans="1:4">
      <c r="A261" s="15"/>
      <c r="B261" s="15"/>
      <c r="C261" s="15"/>
      <c r="D261" s="15"/>
    </row>
    <row r="262" spans="1:4">
      <c r="A262" s="15"/>
      <c r="B262" s="15"/>
      <c r="C262" s="15"/>
      <c r="D262" s="15"/>
    </row>
    <row r="263" spans="1:4">
      <c r="A263" s="15"/>
      <c r="B263" s="15"/>
      <c r="C263" s="15"/>
      <c r="D263" s="15"/>
    </row>
    <row r="264" spans="1:4">
      <c r="A264" s="15"/>
      <c r="B264" s="15"/>
      <c r="C264" s="15"/>
      <c r="D264" s="15"/>
    </row>
    <row r="265" spans="1:4">
      <c r="A265" s="15"/>
      <c r="B265" s="15"/>
      <c r="C265" s="15"/>
      <c r="D265" s="15"/>
    </row>
    <row r="266" spans="1:4">
      <c r="A266" s="15"/>
      <c r="B266" s="15"/>
      <c r="C266" s="15"/>
      <c r="D266" s="15"/>
    </row>
    <row r="267" spans="1:4">
      <c r="A267" s="15"/>
      <c r="B267" s="15"/>
      <c r="C267" s="15"/>
      <c r="D267" s="15"/>
    </row>
    <row r="268" spans="1:4">
      <c r="A268" s="15"/>
      <c r="B268" s="15"/>
      <c r="C268" s="15"/>
      <c r="D268" s="15"/>
    </row>
    <row r="269" spans="1:4">
      <c r="A269" s="15"/>
      <c r="B269" s="15"/>
      <c r="C269" s="15"/>
      <c r="D269" s="15"/>
    </row>
    <row r="270" spans="1:4">
      <c r="A270" s="15"/>
      <c r="B270" s="15"/>
      <c r="C270" s="15"/>
      <c r="D270" s="15"/>
    </row>
    <row r="271" spans="1:4">
      <c r="A271" s="15"/>
      <c r="B271" s="15"/>
      <c r="C271" s="15"/>
      <c r="D271" s="15"/>
    </row>
    <row r="272" spans="1:4">
      <c r="A272" s="15"/>
      <c r="B272" s="15"/>
      <c r="C272" s="15"/>
      <c r="D272" s="15"/>
    </row>
    <row r="273" spans="1:4">
      <c r="A273" s="15"/>
      <c r="B273" s="15"/>
      <c r="C273" s="15"/>
      <c r="D273" s="15"/>
    </row>
    <row r="274" spans="1:4">
      <c r="A274" s="15"/>
      <c r="B274" s="15"/>
      <c r="C274" s="15"/>
      <c r="D274" s="15"/>
    </row>
    <row r="275" spans="1:4">
      <c r="A275" s="15"/>
      <c r="B275" s="15"/>
      <c r="C275" s="15"/>
      <c r="D275" s="15"/>
    </row>
    <row r="276" spans="1:4">
      <c r="A276" s="15"/>
      <c r="B276" s="15"/>
      <c r="C276" s="15"/>
      <c r="D276" s="15"/>
    </row>
    <row r="277" spans="1:4">
      <c r="A277" s="15"/>
      <c r="B277" s="15"/>
      <c r="C277" s="15"/>
      <c r="D277" s="15"/>
    </row>
    <row r="278" spans="1:4">
      <c r="A278" s="15"/>
      <c r="B278" s="15"/>
      <c r="C278" s="15"/>
      <c r="D278" s="15"/>
    </row>
    <row r="279" spans="1:4">
      <c r="A279" s="15"/>
      <c r="B279" s="15"/>
      <c r="C279" s="15"/>
      <c r="D279" s="15"/>
    </row>
    <row r="280" spans="1:4">
      <c r="A280" s="15"/>
      <c r="B280" s="15"/>
      <c r="C280" s="15"/>
      <c r="D280" s="15"/>
    </row>
    <row r="281" spans="1:4">
      <c r="A281" s="15"/>
      <c r="B281" s="15"/>
      <c r="C281" s="15"/>
      <c r="D281" s="15"/>
    </row>
    <row r="282" spans="1:4">
      <c r="A282" s="15"/>
      <c r="B282" s="15"/>
      <c r="C282" s="15"/>
      <c r="D282" s="15"/>
    </row>
    <row r="283" spans="1:4">
      <c r="A283" s="15"/>
      <c r="B283" s="15"/>
      <c r="C283" s="15"/>
      <c r="D283" s="15"/>
    </row>
    <row r="284" spans="1:4">
      <c r="A284" s="15"/>
      <c r="B284" s="15"/>
      <c r="C284" s="15"/>
      <c r="D284" s="15"/>
    </row>
    <row r="285" spans="1:4">
      <c r="A285" s="15"/>
      <c r="B285" s="15"/>
      <c r="C285" s="15"/>
      <c r="D285" s="15"/>
    </row>
    <row r="286" spans="1:4">
      <c r="A286" s="15"/>
      <c r="B286" s="15"/>
      <c r="C286" s="15"/>
      <c r="D286" s="15"/>
    </row>
    <row r="287" spans="1:4">
      <c r="A287" s="15"/>
      <c r="B287" s="15"/>
      <c r="C287" s="15"/>
      <c r="D287" s="15"/>
    </row>
    <row r="288" spans="1:4">
      <c r="A288" s="15"/>
      <c r="B288" s="15"/>
      <c r="C288" s="15"/>
      <c r="D288" s="15"/>
    </row>
    <row r="289" spans="1:4">
      <c r="A289" s="15"/>
      <c r="B289" s="15"/>
      <c r="C289" s="15"/>
      <c r="D289" s="15"/>
    </row>
    <row r="290" spans="1:4">
      <c r="A290" s="15"/>
      <c r="B290" s="15"/>
      <c r="C290" s="15"/>
      <c r="D290" s="15"/>
    </row>
    <row r="291" spans="1:4">
      <c r="A291" s="15"/>
      <c r="B291" s="15"/>
      <c r="C291" s="15"/>
      <c r="D291" s="15"/>
    </row>
    <row r="292" spans="1:4">
      <c r="A292" s="15"/>
      <c r="B292" s="15"/>
      <c r="C292" s="15"/>
      <c r="D292" s="15"/>
    </row>
    <row r="293" spans="1:4">
      <c r="A293" s="15"/>
      <c r="B293" s="15"/>
      <c r="C293" s="15"/>
      <c r="D293" s="15"/>
    </row>
    <row r="294" spans="1:4">
      <c r="A294" s="15"/>
      <c r="B294" s="15"/>
      <c r="C294" s="15"/>
      <c r="D294" s="15"/>
    </row>
    <row r="295" spans="1:4">
      <c r="A295" s="15"/>
      <c r="B295" s="15"/>
      <c r="C295" s="15"/>
      <c r="D295" s="15"/>
    </row>
    <row r="296" spans="1:4">
      <c r="A296" s="15"/>
      <c r="B296" s="15"/>
      <c r="C296" s="15"/>
      <c r="D296" s="15"/>
    </row>
    <row r="297" spans="1:4">
      <c r="A297" s="15"/>
      <c r="B297" s="15"/>
      <c r="C297" s="15"/>
      <c r="D297" s="15"/>
    </row>
    <row r="298" spans="1:4">
      <c r="A298" s="15"/>
      <c r="B298" s="15"/>
      <c r="C298" s="15"/>
      <c r="D298" s="15"/>
    </row>
    <row r="299" spans="1:4">
      <c r="A299" s="15"/>
      <c r="B299" s="15"/>
      <c r="C299" s="15"/>
      <c r="D299" s="15"/>
    </row>
    <row r="300" spans="1:4">
      <c r="A300" s="15"/>
      <c r="B300" s="15"/>
      <c r="C300" s="15"/>
      <c r="D300" s="15"/>
    </row>
    <row r="301" spans="1:4">
      <c r="A301" s="15"/>
      <c r="B301" s="15"/>
      <c r="C301" s="15"/>
      <c r="D301" s="15"/>
    </row>
    <row r="302" spans="1:4">
      <c r="A302" s="15"/>
      <c r="B302" s="15"/>
      <c r="C302" s="15"/>
      <c r="D302" s="15"/>
    </row>
    <row r="303" spans="1:4">
      <c r="A303" s="15"/>
      <c r="B303" s="15"/>
      <c r="C303" s="15"/>
      <c r="D303" s="15"/>
    </row>
    <row r="304" spans="1:4">
      <c r="A304" s="15"/>
      <c r="B304" s="15"/>
      <c r="C304" s="15"/>
      <c r="D304" s="15"/>
    </row>
    <row r="305" spans="1:4">
      <c r="A305" s="15"/>
      <c r="B305" s="15"/>
      <c r="C305" s="15"/>
      <c r="D305" s="15"/>
    </row>
    <row r="306" spans="1:4">
      <c r="A306" s="15"/>
      <c r="B306" s="15"/>
      <c r="C306" s="15"/>
      <c r="D306" s="15"/>
    </row>
    <row r="307" spans="1:4">
      <c r="A307" s="15"/>
      <c r="B307" s="15"/>
      <c r="C307" s="15"/>
      <c r="D307" s="15"/>
    </row>
    <row r="308" spans="1:4">
      <c r="A308" s="15"/>
      <c r="B308" s="15"/>
      <c r="C308" s="15"/>
      <c r="D308" s="15"/>
    </row>
    <row r="309" spans="1:4">
      <c r="A309" s="15"/>
      <c r="B309" s="15"/>
      <c r="C309" s="15"/>
      <c r="D309" s="15"/>
    </row>
    <row r="310" spans="1:4">
      <c r="A310" s="15"/>
      <c r="B310" s="15"/>
      <c r="C310" s="15"/>
      <c r="D310" s="15"/>
    </row>
    <row r="311" spans="1:4">
      <c r="A311" s="15"/>
      <c r="B311" s="15"/>
      <c r="C311" s="15"/>
      <c r="D311" s="15"/>
    </row>
    <row r="312" spans="1:4">
      <c r="A312" s="15"/>
      <c r="B312" s="15"/>
      <c r="C312" s="15"/>
      <c r="D312" s="15"/>
    </row>
    <row r="313" spans="1:4">
      <c r="A313" s="15"/>
      <c r="B313" s="15"/>
      <c r="C313" s="15"/>
      <c r="D313" s="15"/>
    </row>
    <row r="314" spans="1:4">
      <c r="A314" s="15"/>
      <c r="B314" s="15"/>
      <c r="C314" s="15"/>
      <c r="D314" s="15"/>
    </row>
    <row r="315" spans="1:4">
      <c r="A315" s="15"/>
      <c r="B315" s="15"/>
      <c r="C315" s="15"/>
      <c r="D315" s="15"/>
    </row>
    <row r="316" spans="1:4">
      <c r="A316" s="15"/>
      <c r="B316" s="15"/>
      <c r="C316" s="15"/>
      <c r="D316" s="15"/>
    </row>
    <row r="317" spans="1:4">
      <c r="A317" s="15"/>
      <c r="B317" s="15"/>
      <c r="C317" s="15"/>
      <c r="D317" s="15"/>
    </row>
    <row r="318" spans="1:4">
      <c r="A318" s="15"/>
      <c r="B318" s="15"/>
      <c r="C318" s="15"/>
      <c r="D318" s="15"/>
    </row>
    <row r="319" spans="1:4">
      <c r="A319" s="15"/>
      <c r="B319" s="15"/>
      <c r="C319" s="15"/>
      <c r="D319" s="15"/>
    </row>
    <row r="320" spans="1:4">
      <c r="A320" s="15"/>
      <c r="B320" s="15"/>
      <c r="C320" s="15"/>
      <c r="D320" s="15"/>
    </row>
    <row r="321" spans="1:4">
      <c r="A321" s="15"/>
      <c r="B321" s="15"/>
      <c r="C321" s="15"/>
      <c r="D321" s="15"/>
    </row>
    <row r="322" spans="1:4">
      <c r="A322" s="15"/>
      <c r="B322" s="15"/>
      <c r="C322" s="15"/>
      <c r="D322" s="15"/>
    </row>
    <row r="323" spans="1:4">
      <c r="A323" s="15"/>
      <c r="B323" s="15"/>
      <c r="C323" s="15"/>
      <c r="D323" s="15"/>
    </row>
    <row r="324" spans="1:4">
      <c r="A324" s="15"/>
      <c r="B324" s="15"/>
      <c r="C324" s="15"/>
      <c r="D324" s="15"/>
    </row>
    <row r="325" spans="1:4">
      <c r="A325" s="15"/>
      <c r="B325" s="15"/>
      <c r="C325" s="15"/>
      <c r="D325" s="15"/>
    </row>
    <row r="326" spans="1:4">
      <c r="A326" s="15"/>
      <c r="B326" s="15"/>
      <c r="C326" s="15"/>
      <c r="D326" s="15"/>
    </row>
    <row r="327" spans="1:4">
      <c r="A327" s="15"/>
      <c r="B327" s="15"/>
      <c r="C327" s="15"/>
      <c r="D327" s="15"/>
    </row>
    <row r="328" spans="1:4">
      <c r="A328" s="15"/>
      <c r="B328" s="15"/>
      <c r="C328" s="15"/>
      <c r="D328" s="15"/>
    </row>
    <row r="329" spans="1:4">
      <c r="A329" s="15"/>
      <c r="B329" s="15"/>
      <c r="C329" s="15"/>
      <c r="D329" s="15"/>
    </row>
    <row r="330" spans="1:4">
      <c r="A330" s="15"/>
      <c r="B330" s="15"/>
      <c r="C330" s="15"/>
      <c r="D330" s="15"/>
    </row>
    <row r="331" spans="1:4">
      <c r="A331" s="15"/>
      <c r="B331" s="15"/>
      <c r="C331" s="15"/>
      <c r="D331" s="15"/>
    </row>
    <row r="332" spans="1:4">
      <c r="A332" s="15"/>
      <c r="B332" s="15"/>
      <c r="C332" s="15"/>
      <c r="D332" s="15"/>
    </row>
    <row r="333" spans="1:4">
      <c r="A333" s="15"/>
      <c r="B333" s="15"/>
      <c r="C333" s="15"/>
      <c r="D333" s="15"/>
    </row>
    <row r="334" spans="1:4">
      <c r="A334" s="15"/>
      <c r="B334" s="15"/>
      <c r="C334" s="15"/>
      <c r="D334" s="15"/>
    </row>
    <row r="335" spans="1:4">
      <c r="A335" s="15"/>
      <c r="B335" s="15"/>
      <c r="C335" s="15"/>
      <c r="D335" s="15"/>
    </row>
    <row r="336" spans="1:4">
      <c r="A336" s="15"/>
      <c r="B336" s="15"/>
      <c r="C336" s="15"/>
      <c r="D336" s="15"/>
    </row>
    <row r="337" spans="1:4">
      <c r="A337" s="15"/>
      <c r="B337" s="15"/>
      <c r="C337" s="15"/>
      <c r="D337" s="15"/>
    </row>
    <row r="338" spans="1:4">
      <c r="A338" s="15"/>
      <c r="B338" s="15"/>
      <c r="C338" s="15"/>
      <c r="D338" s="15"/>
    </row>
    <row r="339" spans="1:4">
      <c r="A339" s="15"/>
      <c r="B339" s="15"/>
      <c r="C339" s="15"/>
      <c r="D339" s="15"/>
    </row>
    <row r="340" spans="1:4">
      <c r="A340" s="15"/>
      <c r="B340" s="15"/>
      <c r="C340" s="15"/>
      <c r="D340" s="15"/>
    </row>
    <row r="341" spans="1:4">
      <c r="A341" s="15"/>
      <c r="B341" s="15"/>
      <c r="C341" s="15"/>
      <c r="D341" s="15"/>
    </row>
    <row r="342" spans="1:4">
      <c r="A342" s="15"/>
      <c r="B342" s="15"/>
      <c r="C342" s="15"/>
      <c r="D342" s="15"/>
    </row>
    <row r="343" spans="1:4">
      <c r="A343" s="15"/>
      <c r="B343" s="15"/>
      <c r="C343" s="15"/>
      <c r="D343" s="15"/>
    </row>
    <row r="344" spans="1:4">
      <c r="A344" s="15"/>
      <c r="B344" s="15"/>
      <c r="C344" s="15"/>
      <c r="D344" s="15"/>
    </row>
    <row r="345" spans="1:4">
      <c r="A345" s="15"/>
      <c r="B345" s="15"/>
      <c r="C345" s="15"/>
      <c r="D345" s="15"/>
    </row>
    <row r="346" spans="1:4">
      <c r="A346" s="15"/>
      <c r="B346" s="15"/>
      <c r="C346" s="15"/>
      <c r="D346" s="15"/>
    </row>
    <row r="347" spans="1:4">
      <c r="A347" s="15"/>
      <c r="B347" s="15"/>
      <c r="C347" s="15"/>
      <c r="D347" s="15"/>
    </row>
    <row r="348" spans="1:4">
      <c r="A348" s="15"/>
      <c r="B348" s="15"/>
      <c r="C348" s="15"/>
      <c r="D348" s="15"/>
    </row>
    <row r="349" spans="1:4">
      <c r="A349" s="15"/>
      <c r="B349" s="15"/>
      <c r="C349" s="15"/>
      <c r="D349" s="15"/>
    </row>
    <row r="350" spans="1:4">
      <c r="A350" s="15"/>
      <c r="B350" s="15"/>
      <c r="C350" s="15"/>
      <c r="D350" s="15"/>
    </row>
    <row r="351" spans="1:4">
      <c r="A351" s="15"/>
      <c r="B351" s="15"/>
      <c r="C351" s="15"/>
      <c r="D351" s="15"/>
    </row>
    <row r="352" spans="1:4">
      <c r="A352" s="15"/>
      <c r="B352" s="15"/>
      <c r="C352" s="15"/>
      <c r="D352" s="15"/>
    </row>
    <row r="353" spans="1:4">
      <c r="A353" s="15"/>
      <c r="B353" s="15"/>
      <c r="C353" s="15"/>
      <c r="D353" s="15"/>
    </row>
    <row r="354" spans="1:4">
      <c r="A354" s="15"/>
      <c r="B354" s="15"/>
      <c r="C354" s="15"/>
      <c r="D354" s="15"/>
    </row>
    <row r="355" spans="1:4">
      <c r="A355" s="15"/>
      <c r="B355" s="15"/>
      <c r="C355" s="15"/>
      <c r="D355" s="15"/>
    </row>
    <row r="356" spans="1:4">
      <c r="A356" s="15"/>
      <c r="B356" s="15"/>
      <c r="C356" s="15"/>
      <c r="D356" s="15"/>
    </row>
    <row r="357" spans="1:4">
      <c r="A357" s="15"/>
      <c r="B357" s="15"/>
      <c r="C357" s="15"/>
      <c r="D357" s="15"/>
    </row>
    <row r="358" spans="1:4">
      <c r="A358" s="15"/>
      <c r="B358" s="15"/>
      <c r="C358" s="15"/>
      <c r="D358" s="15"/>
    </row>
    <row r="359" spans="1:4">
      <c r="A359" s="15"/>
      <c r="B359" s="15"/>
      <c r="C359" s="15"/>
      <c r="D359" s="15"/>
    </row>
    <row r="360" spans="1:4">
      <c r="A360" s="15"/>
      <c r="B360" s="15"/>
      <c r="C360" s="15"/>
      <c r="D360" s="15"/>
    </row>
    <row r="361" spans="1:4">
      <c r="A361" s="15"/>
      <c r="B361" s="15"/>
      <c r="C361" s="15"/>
      <c r="D361" s="15"/>
    </row>
    <row r="362" spans="1:4">
      <c r="A362" s="15"/>
      <c r="B362" s="15"/>
      <c r="C362" s="15"/>
      <c r="D362" s="15"/>
    </row>
    <row r="363" spans="1:4">
      <c r="A363" s="15"/>
      <c r="B363" s="15"/>
      <c r="C363" s="15"/>
      <c r="D363" s="15"/>
    </row>
    <row r="364" spans="1:4">
      <c r="A364" s="15"/>
      <c r="B364" s="15"/>
      <c r="C364" s="15"/>
      <c r="D364" s="15"/>
    </row>
    <row r="365" spans="1:4">
      <c r="A365" s="15"/>
      <c r="B365" s="15"/>
      <c r="C365" s="15"/>
      <c r="D365" s="15"/>
    </row>
    <row r="366" spans="1:4">
      <c r="A366" s="15"/>
      <c r="B366" s="15"/>
      <c r="C366" s="15"/>
      <c r="D366" s="15"/>
    </row>
    <row r="367" spans="1:4">
      <c r="A367" s="15"/>
      <c r="B367" s="15"/>
      <c r="C367" s="15"/>
      <c r="D367" s="15"/>
    </row>
    <row r="368" spans="1:4">
      <c r="A368" s="15"/>
      <c r="B368" s="15"/>
      <c r="C368" s="15"/>
      <c r="D368" s="15"/>
    </row>
    <row r="369" spans="1:4">
      <c r="A369" s="15"/>
      <c r="B369" s="15"/>
      <c r="C369" s="15"/>
      <c r="D369" s="15"/>
    </row>
    <row r="370" spans="1:4">
      <c r="A370" s="15"/>
      <c r="B370" s="15"/>
      <c r="C370" s="15"/>
      <c r="D370" s="15"/>
    </row>
    <row r="371" spans="1:4">
      <c r="A371" s="15"/>
      <c r="B371" s="15"/>
      <c r="C371" s="15"/>
      <c r="D371" s="15"/>
    </row>
    <row r="372" spans="1:4">
      <c r="A372" s="15"/>
      <c r="B372" s="15"/>
      <c r="C372" s="15"/>
      <c r="D372" s="15"/>
    </row>
    <row r="373" spans="1:4">
      <c r="A373" s="15"/>
      <c r="B373" s="15"/>
      <c r="C373" s="15"/>
      <c r="D373" s="15"/>
    </row>
    <row r="374" spans="1:4">
      <c r="A374" s="15"/>
      <c r="B374" s="15"/>
      <c r="C374" s="15"/>
      <c r="D374" s="15"/>
    </row>
    <row r="375" spans="1:4">
      <c r="A375" s="15"/>
      <c r="B375" s="15"/>
      <c r="C375" s="15"/>
      <c r="D375" s="15"/>
    </row>
    <row r="376" spans="1:4">
      <c r="A376" s="15"/>
      <c r="B376" s="15"/>
      <c r="C376" s="15"/>
      <c r="D376" s="15"/>
    </row>
    <row r="377" spans="1:4">
      <c r="A377" s="15"/>
      <c r="B377" s="15"/>
      <c r="C377" s="15"/>
      <c r="D377" s="15"/>
    </row>
    <row r="378" spans="1:4">
      <c r="A378" s="15"/>
      <c r="B378" s="15"/>
      <c r="C378" s="15"/>
      <c r="D378" s="15"/>
    </row>
    <row r="379" spans="1:4">
      <c r="A379" s="15"/>
      <c r="B379" s="15"/>
      <c r="C379" s="15"/>
      <c r="D379" s="15"/>
    </row>
    <row r="380" spans="1:4">
      <c r="A380" s="15"/>
      <c r="B380" s="15"/>
      <c r="C380" s="15"/>
      <c r="D380" s="15"/>
    </row>
    <row r="381" spans="1:4">
      <c r="A381" s="15"/>
      <c r="B381" s="15"/>
      <c r="C381" s="15"/>
      <c r="D381" s="15"/>
    </row>
    <row r="382" spans="1:4">
      <c r="A382" s="15"/>
      <c r="B382" s="15"/>
      <c r="C382" s="15"/>
      <c r="D382" s="15"/>
    </row>
    <row r="383" spans="1:4">
      <c r="A383" s="15"/>
      <c r="B383" s="15"/>
      <c r="C383" s="15"/>
      <c r="D383" s="15"/>
    </row>
    <row r="384" spans="1:4">
      <c r="A384" s="15"/>
      <c r="B384" s="15"/>
      <c r="C384" s="15"/>
      <c r="D384" s="15"/>
    </row>
    <row r="385" spans="1:4">
      <c r="A385" s="15"/>
      <c r="B385" s="15"/>
      <c r="C385" s="15"/>
      <c r="D385" s="15"/>
    </row>
    <row r="386" spans="1:4">
      <c r="A386" s="15"/>
      <c r="B386" s="15"/>
      <c r="C386" s="15"/>
      <c r="D386" s="15"/>
    </row>
    <row r="387" spans="1:4">
      <c r="A387" s="15"/>
      <c r="B387" s="15"/>
      <c r="C387" s="15"/>
      <c r="D387" s="15"/>
    </row>
    <row r="388" spans="1:4">
      <c r="A388" s="15"/>
      <c r="B388" s="15"/>
      <c r="C388" s="15"/>
      <c r="D388" s="15"/>
    </row>
    <row r="389" spans="1:4">
      <c r="A389" s="15"/>
      <c r="B389" s="15"/>
      <c r="C389" s="15"/>
      <c r="D389" s="15"/>
    </row>
    <row r="390" spans="1:4">
      <c r="A390" s="15"/>
      <c r="B390" s="15"/>
      <c r="C390" s="15"/>
      <c r="D390" s="15"/>
    </row>
    <row r="391" spans="1:4">
      <c r="A391" s="15"/>
      <c r="B391" s="15"/>
      <c r="C391" s="15"/>
      <c r="D391" s="15"/>
    </row>
    <row r="392" spans="1:4">
      <c r="A392" s="15"/>
      <c r="B392" s="15"/>
      <c r="C392" s="15"/>
      <c r="D392" s="15"/>
    </row>
    <row r="393" spans="1:4">
      <c r="A393" s="15"/>
      <c r="B393" s="15"/>
      <c r="C393" s="15"/>
      <c r="D393" s="15"/>
    </row>
    <row r="394" spans="1:4">
      <c r="A394" s="15"/>
      <c r="B394" s="15"/>
      <c r="C394" s="15"/>
      <c r="D394" s="15"/>
    </row>
    <row r="395" spans="1:4">
      <c r="A395" s="15"/>
      <c r="B395" s="15"/>
      <c r="C395" s="15"/>
      <c r="D395" s="15"/>
    </row>
    <row r="396" spans="1:4">
      <c r="A396" s="15"/>
      <c r="B396" s="15"/>
      <c r="C396" s="15"/>
      <c r="D396" s="15"/>
    </row>
    <row r="397" spans="1:4">
      <c r="A397" s="15"/>
      <c r="B397" s="15"/>
      <c r="C397" s="15"/>
      <c r="D397" s="15"/>
    </row>
    <row r="398" spans="1:4">
      <c r="A398" s="15"/>
      <c r="B398" s="15"/>
      <c r="C398" s="15"/>
      <c r="D398" s="15"/>
    </row>
    <row r="399" spans="1:4">
      <c r="A399" s="15"/>
      <c r="B399" s="15"/>
      <c r="C399" s="15"/>
      <c r="D399" s="15"/>
    </row>
    <row r="400" spans="1:4">
      <c r="A400" s="15"/>
      <c r="B400" s="15"/>
      <c r="C400" s="15"/>
      <c r="D400" s="15"/>
    </row>
    <row r="401" spans="1:4">
      <c r="A401" s="15"/>
      <c r="B401" s="15" t="s">
        <v>698</v>
      </c>
      <c r="C401" s="15"/>
      <c r="D401" s="15"/>
    </row>
    <row r="402" spans="1:4">
      <c r="A402" s="15"/>
      <c r="B402" s="15"/>
      <c r="C402" s="15"/>
      <c r="D402" s="15"/>
    </row>
    <row r="403" spans="1:4">
      <c r="A403" s="15"/>
      <c r="B403" s="15" t="s">
        <v>699</v>
      </c>
      <c r="C403" s="15"/>
      <c r="D403" s="15"/>
    </row>
    <row r="404" spans="1:4">
      <c r="A404" s="15"/>
      <c r="B404" s="15"/>
      <c r="C404" s="15"/>
      <c r="D404" s="15"/>
    </row>
    <row r="405" spans="1:4">
      <c r="A405" s="15"/>
      <c r="B405" s="15"/>
      <c r="C405" s="15"/>
      <c r="D405" s="15"/>
    </row>
    <row r="406" spans="1:4">
      <c r="A406" s="15"/>
      <c r="B406" s="15"/>
      <c r="C406" s="15"/>
      <c r="D406" s="15"/>
    </row>
    <row r="407" spans="1:4">
      <c r="A407" s="15"/>
      <c r="B407" s="15"/>
      <c r="C407" s="15"/>
      <c r="D407" s="15"/>
    </row>
    <row r="408" spans="1:4">
      <c r="A408" s="15"/>
      <c r="B408" s="15"/>
      <c r="C408" s="15"/>
      <c r="D408" s="15"/>
    </row>
    <row r="409" spans="1:4">
      <c r="A409" s="15"/>
      <c r="B409" s="15"/>
      <c r="C409" s="15"/>
      <c r="D409" s="15"/>
    </row>
    <row r="410" spans="1:4">
      <c r="A410" s="15"/>
      <c r="B410" s="15"/>
      <c r="C410" s="15"/>
      <c r="D410" s="15"/>
    </row>
    <row r="411" spans="1:4">
      <c r="A411" s="15"/>
      <c r="B411" s="15"/>
      <c r="C411" s="15"/>
      <c r="D411" s="15"/>
    </row>
    <row r="412" spans="1:4">
      <c r="A412" s="15"/>
      <c r="B412" s="15"/>
      <c r="C412" s="15"/>
      <c r="D412" s="15"/>
    </row>
    <row r="413" spans="1:4">
      <c r="A413" s="15"/>
      <c r="B413" s="15"/>
      <c r="C413" s="15"/>
      <c r="D413" s="15"/>
    </row>
    <row r="414" spans="1:4">
      <c r="A414" s="15"/>
      <c r="B414" s="15"/>
      <c r="C414" s="15"/>
      <c r="D414" s="15"/>
    </row>
    <row r="415" spans="1:4">
      <c r="A415" s="15"/>
      <c r="B415" s="15"/>
      <c r="C415" s="15"/>
      <c r="D415" s="15"/>
    </row>
    <row r="416" spans="1:4">
      <c r="A416" s="15"/>
      <c r="B416" s="15"/>
      <c r="C416" s="15"/>
      <c r="D416" s="15"/>
    </row>
    <row r="417" spans="1:4">
      <c r="A417" s="15"/>
      <c r="B417" s="15"/>
      <c r="C417" s="15"/>
      <c r="D417" s="15"/>
    </row>
    <row r="418" spans="1:4">
      <c r="A418" s="15"/>
      <c r="B418" s="15"/>
      <c r="C418" s="15"/>
      <c r="D418" s="15"/>
    </row>
    <row r="419" spans="1:4">
      <c r="A419" s="15"/>
      <c r="B419" s="15"/>
      <c r="C419" s="15"/>
      <c r="D419" s="15"/>
    </row>
    <row r="420" spans="1:4">
      <c r="A420" s="15"/>
      <c r="B420" s="15"/>
      <c r="C420" s="15"/>
      <c r="D420" s="15"/>
    </row>
    <row r="421" spans="1:4">
      <c r="A421" s="15"/>
      <c r="B421" s="15"/>
      <c r="C421" s="15"/>
      <c r="D421" s="15"/>
    </row>
    <row r="422" spans="1:4">
      <c r="A422" s="15"/>
      <c r="B422" s="15"/>
      <c r="C422" s="15"/>
      <c r="D422" s="15"/>
    </row>
    <row r="423" spans="1:4">
      <c r="A423" s="15"/>
      <c r="B423" s="15"/>
      <c r="C423" s="15"/>
      <c r="D423" s="15"/>
    </row>
    <row r="424" spans="1:4">
      <c r="A424" s="15"/>
      <c r="B424" s="15"/>
      <c r="C424" s="15"/>
      <c r="D424" s="15"/>
    </row>
    <row r="425" spans="1:4">
      <c r="A425" s="15"/>
      <c r="B425" s="15"/>
      <c r="C425" s="15"/>
      <c r="D425" s="15"/>
    </row>
    <row r="426" spans="1:4">
      <c r="A426" s="15"/>
      <c r="B426" s="15"/>
      <c r="C426" s="15"/>
      <c r="D426" s="15"/>
    </row>
    <row r="427" spans="1:4">
      <c r="A427" s="15"/>
      <c r="B427" s="15"/>
      <c r="C427" s="15"/>
      <c r="D427" s="15"/>
    </row>
    <row r="428" spans="1:4">
      <c r="A428" s="15"/>
      <c r="B428" s="15"/>
      <c r="C428" s="15"/>
      <c r="D428" s="15"/>
    </row>
    <row r="429" spans="1:4">
      <c r="A429" s="15"/>
      <c r="B429" s="15"/>
      <c r="C429" s="15"/>
      <c r="D429" s="15"/>
    </row>
    <row r="430" spans="1:4">
      <c r="A430" s="15"/>
      <c r="B430" s="15"/>
      <c r="C430" s="15"/>
      <c r="D430" s="15"/>
    </row>
    <row r="431" spans="1:4">
      <c r="A431" s="15"/>
      <c r="B431" s="15"/>
      <c r="C431" s="15"/>
      <c r="D431" s="15"/>
    </row>
    <row r="432" spans="1:4">
      <c r="A432" s="15"/>
      <c r="B432" s="15"/>
      <c r="C432" s="15"/>
      <c r="D432" s="15"/>
    </row>
    <row r="433" spans="1:4">
      <c r="A433" s="15"/>
      <c r="B433" s="15"/>
      <c r="C433" s="15"/>
      <c r="D433" s="15"/>
    </row>
    <row r="434" spans="1:4">
      <c r="A434" s="15"/>
      <c r="B434" s="15"/>
      <c r="C434" s="15"/>
      <c r="D434" s="15"/>
    </row>
    <row r="435" spans="1:4">
      <c r="A435" s="15"/>
      <c r="B435" s="15"/>
      <c r="C435" s="15"/>
      <c r="D435" s="15"/>
    </row>
    <row r="436" spans="1:4">
      <c r="A436" s="15"/>
      <c r="B436" s="15"/>
      <c r="C436" s="15"/>
      <c r="D436" s="15"/>
    </row>
    <row r="437" spans="1:4">
      <c r="A437" s="15"/>
      <c r="B437" s="15"/>
      <c r="C437" s="15"/>
      <c r="D437" s="15"/>
    </row>
    <row r="438" spans="1:4">
      <c r="A438" s="15"/>
      <c r="B438" s="15"/>
      <c r="C438" s="15"/>
      <c r="D438" s="15"/>
    </row>
    <row r="439" spans="1:4">
      <c r="A439" s="15"/>
      <c r="B439" s="15"/>
      <c r="C439" s="15"/>
      <c r="D439" s="15"/>
    </row>
    <row r="440" spans="1:4">
      <c r="A440" s="15"/>
      <c r="B440" s="15"/>
      <c r="C440" s="15"/>
      <c r="D440" s="15"/>
    </row>
    <row r="441" spans="1:4">
      <c r="A441" s="15"/>
      <c r="B441" s="15"/>
      <c r="C441" s="15"/>
      <c r="D441" s="15"/>
    </row>
    <row r="442" spans="1:4">
      <c r="A442" s="15"/>
      <c r="B442" s="15"/>
      <c r="C442" s="15"/>
      <c r="D442" s="15"/>
    </row>
    <row r="443" spans="1:4">
      <c r="A443" s="15"/>
      <c r="B443" s="15"/>
      <c r="C443" s="15"/>
      <c r="D443" s="15"/>
    </row>
    <row r="444" spans="1:4">
      <c r="A444" s="15"/>
      <c r="B444" s="15"/>
      <c r="C444" s="15"/>
      <c r="D444" s="15"/>
    </row>
    <row r="445" spans="1:4">
      <c r="A445" s="15"/>
      <c r="B445" s="15"/>
      <c r="C445" s="15"/>
      <c r="D445" s="15"/>
    </row>
    <row r="446" spans="1:4">
      <c r="A446" s="15"/>
      <c r="B446" s="15"/>
      <c r="C446" s="15"/>
      <c r="D446" s="15"/>
    </row>
    <row r="447" spans="1:4">
      <c r="A447" s="15"/>
      <c r="B447" s="15"/>
      <c r="C447" s="15"/>
      <c r="D447" s="15"/>
    </row>
    <row r="448" spans="1:4">
      <c r="A448" s="15"/>
      <c r="B448" s="15"/>
      <c r="C448" s="15"/>
      <c r="D448" s="15"/>
    </row>
    <row r="449" spans="1:4">
      <c r="A449" s="15"/>
      <c r="B449" s="15"/>
      <c r="C449" s="15"/>
      <c r="D449" s="15"/>
    </row>
    <row r="450" spans="1:4">
      <c r="A450" s="15"/>
      <c r="B450" s="15"/>
      <c r="C450" s="15"/>
      <c r="D450" s="15"/>
    </row>
    <row r="451" spans="1:4">
      <c r="A451" s="15"/>
      <c r="B451" s="15"/>
      <c r="C451" s="15"/>
      <c r="D451" s="15"/>
    </row>
    <row r="452" spans="1:4">
      <c r="A452" s="15"/>
      <c r="B452" s="15"/>
      <c r="C452" s="15"/>
      <c r="D452" s="15"/>
    </row>
    <row r="453" spans="1:4">
      <c r="A453" s="15"/>
      <c r="B453" s="15"/>
      <c r="C453" s="15"/>
      <c r="D453" s="15"/>
    </row>
    <row r="454" spans="1:4">
      <c r="A454" s="15"/>
      <c r="B454" s="15"/>
      <c r="C454" s="15"/>
      <c r="D454" s="15"/>
    </row>
    <row r="455" spans="1:4">
      <c r="A455" s="15"/>
      <c r="B455" s="15"/>
      <c r="C455" s="15"/>
      <c r="D455" s="15"/>
    </row>
    <row r="456" spans="1:4">
      <c r="A456" s="15"/>
      <c r="B456" s="15"/>
      <c r="C456" s="15"/>
      <c r="D456" s="15"/>
    </row>
    <row r="457" spans="1:4">
      <c r="A457" s="15"/>
      <c r="B457" s="15"/>
      <c r="C457" s="15"/>
      <c r="D457" s="15"/>
    </row>
    <row r="458" spans="1:4">
      <c r="A458" s="15"/>
      <c r="B458" s="15"/>
      <c r="C458" s="15"/>
      <c r="D458" s="15"/>
    </row>
    <row r="459" spans="1:4">
      <c r="A459" s="15"/>
      <c r="B459" s="15"/>
      <c r="C459" s="15"/>
      <c r="D459" s="15"/>
    </row>
    <row r="460" spans="1:4">
      <c r="A460" s="15"/>
      <c r="B460" s="15"/>
      <c r="C460" s="15"/>
      <c r="D460" s="15"/>
    </row>
    <row r="461" spans="1:4">
      <c r="A461" s="15"/>
      <c r="B461" s="15"/>
      <c r="C461" s="15"/>
      <c r="D461" s="15"/>
    </row>
    <row r="462" spans="1:4">
      <c r="A462" s="15"/>
      <c r="B462" s="15"/>
      <c r="C462" s="15"/>
      <c r="D462" s="15"/>
    </row>
    <row r="463" spans="1:4">
      <c r="A463" s="15"/>
      <c r="B463" s="15"/>
      <c r="C463" s="15"/>
      <c r="D463" s="15"/>
    </row>
    <row r="464" spans="1:4">
      <c r="A464" s="15"/>
      <c r="B464" s="15"/>
      <c r="C464" s="15"/>
      <c r="D464" s="15"/>
    </row>
    <row r="465" spans="1:4">
      <c r="A465" s="15"/>
      <c r="B465" s="15"/>
      <c r="C465" s="15"/>
      <c r="D465" s="15"/>
    </row>
    <row r="466" spans="1:4">
      <c r="A466" s="15"/>
      <c r="B466" s="15"/>
      <c r="C466" s="15"/>
      <c r="D466" s="15"/>
    </row>
    <row r="467" spans="1:4">
      <c r="A467" s="15"/>
      <c r="B467" s="15"/>
      <c r="C467" s="15"/>
      <c r="D467" s="15"/>
    </row>
    <row r="468" spans="1:4">
      <c r="A468" s="15"/>
      <c r="B468" s="15"/>
      <c r="C468" s="15"/>
      <c r="D468" s="15"/>
    </row>
    <row r="469" spans="1:4">
      <c r="A469" s="15"/>
      <c r="B469" s="15"/>
      <c r="C469" s="15"/>
      <c r="D469" s="15"/>
    </row>
    <row r="470" spans="1:4">
      <c r="A470" s="15"/>
      <c r="B470" s="15"/>
      <c r="C470" s="15"/>
      <c r="D470" s="15"/>
    </row>
    <row r="471" spans="1:4">
      <c r="A471" s="15"/>
      <c r="B471" s="15"/>
      <c r="C471" s="15"/>
      <c r="D471" s="15"/>
    </row>
    <row r="472" spans="1:4">
      <c r="A472" s="15"/>
      <c r="B472" s="15"/>
      <c r="C472" s="15"/>
      <c r="D472" s="15"/>
    </row>
    <row r="473" spans="1:4">
      <c r="A473" s="15"/>
      <c r="B473" s="15"/>
      <c r="C473" s="15"/>
      <c r="D473" s="15"/>
    </row>
    <row r="474" spans="1:4">
      <c r="A474" s="15"/>
      <c r="B474" s="15"/>
      <c r="C474" s="15"/>
      <c r="D474" s="15"/>
    </row>
    <row r="475" spans="1:4">
      <c r="A475" s="15"/>
      <c r="B475" s="15"/>
      <c r="C475" s="15"/>
      <c r="D475" s="15"/>
    </row>
    <row r="476" spans="1:4">
      <c r="A476" s="15"/>
      <c r="B476" s="15"/>
      <c r="C476" s="15"/>
      <c r="D476" s="15"/>
    </row>
    <row r="477" spans="1:4">
      <c r="A477" s="15"/>
      <c r="B477" s="15"/>
      <c r="C477" s="15"/>
      <c r="D477" s="15"/>
    </row>
    <row r="478" spans="1:4">
      <c r="A478" s="15"/>
      <c r="B478" s="15"/>
      <c r="C478" s="15"/>
      <c r="D478" s="15"/>
    </row>
    <row r="479" spans="1:4">
      <c r="A479" s="15"/>
      <c r="B479" s="15"/>
      <c r="C479" s="15"/>
      <c r="D479" s="15"/>
    </row>
    <row r="480" spans="1:4">
      <c r="A480" s="15"/>
      <c r="B480" s="15"/>
      <c r="C480" s="15"/>
      <c r="D480" s="15"/>
    </row>
    <row r="481" spans="1:4">
      <c r="A481" s="15"/>
      <c r="B481" s="15"/>
      <c r="C481" s="15"/>
      <c r="D481" s="15"/>
    </row>
    <row r="482" spans="1:4">
      <c r="A482" s="15"/>
      <c r="B482" s="15"/>
      <c r="C482" s="15"/>
      <c r="D482" s="15"/>
    </row>
    <row r="483" spans="1:4">
      <c r="A483" s="15"/>
      <c r="B483" s="15"/>
      <c r="C483" s="15"/>
      <c r="D483" s="15"/>
    </row>
    <row r="484" spans="1:4">
      <c r="A484" s="15"/>
      <c r="B484" s="15"/>
      <c r="C484" s="15"/>
      <c r="D484" s="15"/>
    </row>
    <row r="485" spans="1:4">
      <c r="A485" s="15"/>
      <c r="B485" s="15"/>
      <c r="C485" s="15"/>
      <c r="D485" s="15"/>
    </row>
    <row r="486" spans="1:4">
      <c r="A486" s="15"/>
      <c r="B486" s="15"/>
      <c r="C486" s="15"/>
      <c r="D486" s="15"/>
    </row>
    <row r="487" spans="1:4">
      <c r="A487" s="15"/>
      <c r="B487" s="15"/>
      <c r="C487" s="15"/>
      <c r="D487" s="15"/>
    </row>
    <row r="488" spans="1:4">
      <c r="A488" s="15"/>
      <c r="B488" s="15"/>
      <c r="C488" s="15"/>
      <c r="D488" s="15"/>
    </row>
    <row r="489" spans="1:4">
      <c r="A489" s="15"/>
      <c r="B489" s="15"/>
      <c r="C489" s="15"/>
      <c r="D489" s="15"/>
    </row>
    <row r="490" spans="1:4">
      <c r="A490" s="15"/>
      <c r="B490" s="15"/>
      <c r="C490" s="15"/>
      <c r="D490" s="15"/>
    </row>
    <row r="491" spans="1:4">
      <c r="A491" s="15"/>
      <c r="B491" s="15"/>
      <c r="C491" s="15"/>
      <c r="D491" s="15"/>
    </row>
    <row r="492" spans="1:4">
      <c r="A492" s="15"/>
      <c r="B492" s="15"/>
      <c r="C492" s="15"/>
      <c r="D492" s="15"/>
    </row>
    <row r="493" spans="1:4">
      <c r="A493" s="15"/>
      <c r="B493" s="15"/>
      <c r="C493" s="15"/>
      <c r="D493" s="15"/>
    </row>
    <row r="494" spans="1:4">
      <c r="A494" s="15"/>
      <c r="B494" s="15"/>
      <c r="C494" s="15"/>
      <c r="D494" s="15"/>
    </row>
    <row r="495" spans="1:4">
      <c r="A495" s="15"/>
      <c r="B495" s="15"/>
      <c r="C495" s="15"/>
      <c r="D495" s="15"/>
    </row>
    <row r="496" spans="1:4">
      <c r="A496" s="15"/>
      <c r="B496" s="15"/>
      <c r="C496" s="15"/>
      <c r="D496" s="15"/>
    </row>
    <row r="497" spans="1:4">
      <c r="A497" s="15"/>
      <c r="B497" s="15"/>
      <c r="C497" s="15"/>
      <c r="D497" s="15"/>
    </row>
    <row r="498" spans="1:4">
      <c r="A498" s="15"/>
      <c r="B498" s="15"/>
      <c r="C498" s="15"/>
      <c r="D498" s="15"/>
    </row>
    <row r="499" spans="1:4">
      <c r="A499" s="15"/>
      <c r="B499" s="15"/>
      <c r="C499" s="15"/>
      <c r="D499" s="15"/>
    </row>
    <row r="500" spans="1:4">
      <c r="A500" s="15"/>
      <c r="B500" s="15"/>
      <c r="C500" s="15"/>
      <c r="D500" s="15"/>
    </row>
    <row r="501" spans="1:4">
      <c r="A501" s="15"/>
      <c r="B501" s="15"/>
      <c r="C501" s="15"/>
      <c r="D501" s="15"/>
    </row>
    <row r="502" spans="1:4">
      <c r="A502" s="15"/>
      <c r="B502" s="15"/>
      <c r="C502" s="15"/>
      <c r="D502" s="15"/>
    </row>
    <row r="503" spans="1:4">
      <c r="A503" s="15"/>
      <c r="B503" s="15"/>
      <c r="C503" s="15"/>
      <c r="D503" s="15"/>
    </row>
    <row r="504" spans="1:4">
      <c r="A504" s="15"/>
      <c r="B504" s="15"/>
      <c r="C504" s="15"/>
      <c r="D504" s="15"/>
    </row>
    <row r="505" spans="1:4">
      <c r="A505" s="15"/>
      <c r="B505" s="15"/>
      <c r="C505" s="15"/>
      <c r="D505" s="15"/>
    </row>
    <row r="506" spans="1:4">
      <c r="A506" s="15"/>
      <c r="B506" s="15"/>
      <c r="C506" s="15"/>
      <c r="D506" s="15"/>
    </row>
    <row r="507" spans="1:4">
      <c r="A507" s="15"/>
      <c r="B507" s="15"/>
      <c r="C507" s="15"/>
      <c r="D507" s="15"/>
    </row>
    <row r="508" spans="1:4">
      <c r="A508" s="15"/>
      <c r="B508" s="15"/>
      <c r="C508" s="15"/>
      <c r="D508" s="15"/>
    </row>
    <row r="509" spans="1:4">
      <c r="A509" s="15"/>
      <c r="B509" s="15"/>
      <c r="C509" s="15"/>
      <c r="D509" s="15"/>
    </row>
    <row r="510" spans="1:4">
      <c r="A510" s="15"/>
      <c r="B510" s="15"/>
      <c r="C510" s="15"/>
      <c r="D510" s="15"/>
    </row>
    <row r="511" spans="1:4">
      <c r="A511" s="15"/>
      <c r="B511" s="15"/>
      <c r="C511" s="15"/>
      <c r="D511" s="15"/>
    </row>
    <row r="512" spans="1:4">
      <c r="A512" s="15"/>
      <c r="B512" s="15"/>
      <c r="C512" s="15"/>
      <c r="D512" s="15"/>
    </row>
    <row r="513" spans="1:4">
      <c r="A513" s="15"/>
      <c r="B513" s="15"/>
      <c r="C513" s="15"/>
      <c r="D513" s="15"/>
    </row>
    <row r="514" spans="1:4">
      <c r="A514" s="15"/>
      <c r="B514" s="15"/>
      <c r="C514" s="15"/>
      <c r="D514" s="15"/>
    </row>
    <row r="515" spans="1:4">
      <c r="A515" s="15"/>
      <c r="B515" s="15"/>
      <c r="C515" s="15"/>
      <c r="D515" s="15"/>
    </row>
    <row r="516" spans="1:4">
      <c r="A516" s="15"/>
      <c r="B516" s="15"/>
      <c r="C516" s="15"/>
      <c r="D516" s="15"/>
    </row>
    <row r="517" spans="1:4">
      <c r="A517" s="15"/>
      <c r="B517" s="15"/>
      <c r="C517" s="15"/>
      <c r="D517" s="15"/>
    </row>
    <row r="518" spans="1:4">
      <c r="A518" s="15"/>
      <c r="B518" s="15"/>
      <c r="C518" s="15"/>
      <c r="D518" s="15"/>
    </row>
    <row r="519" spans="1:4">
      <c r="A519" s="15"/>
      <c r="B519" s="15"/>
      <c r="C519" s="15"/>
      <c r="D519" s="15"/>
    </row>
    <row r="520" spans="1:4">
      <c r="A520" s="15"/>
      <c r="B520" s="15"/>
      <c r="C520" s="15"/>
      <c r="D520" s="15"/>
    </row>
    <row r="521" spans="1:4">
      <c r="A521" s="15"/>
      <c r="B521" s="15"/>
      <c r="C521" s="15"/>
      <c r="D521" s="15"/>
    </row>
    <row r="522" spans="1:4">
      <c r="A522" s="15"/>
      <c r="B522" s="15"/>
      <c r="C522" s="15"/>
      <c r="D522" s="15"/>
    </row>
    <row r="523" spans="1:4">
      <c r="A523" s="15"/>
      <c r="B523" s="15"/>
      <c r="C523" s="15"/>
      <c r="D523" s="15"/>
    </row>
    <row r="524" spans="1:4">
      <c r="A524" s="15"/>
      <c r="B524" s="15"/>
      <c r="C524" s="15"/>
      <c r="D524" s="15"/>
    </row>
    <row r="525" spans="1:4">
      <c r="A525" s="15"/>
      <c r="B525" s="15"/>
      <c r="C525" s="15"/>
      <c r="D525" s="15"/>
    </row>
    <row r="526" spans="1:4">
      <c r="A526" s="15"/>
      <c r="B526" s="15"/>
      <c r="C526" s="15"/>
      <c r="D526" s="15"/>
    </row>
    <row r="527" spans="1:4">
      <c r="A527" s="15"/>
      <c r="B527" s="15"/>
      <c r="C527" s="15"/>
      <c r="D527" s="15"/>
    </row>
    <row r="528" spans="1:4">
      <c r="A528" s="15"/>
      <c r="B528" s="15"/>
      <c r="C528" s="15"/>
      <c r="D528" s="15"/>
    </row>
    <row r="529" spans="1:4">
      <c r="A529" s="15"/>
      <c r="B529" s="15"/>
      <c r="C529" s="15"/>
      <c r="D529" s="15"/>
    </row>
    <row r="530" spans="1:4">
      <c r="A530" s="15"/>
      <c r="B530" s="15"/>
      <c r="C530" s="15"/>
      <c r="D530" s="15"/>
    </row>
    <row r="531" spans="1:4">
      <c r="A531" s="15"/>
      <c r="B531" s="15"/>
      <c r="C531" s="15"/>
      <c r="D531" s="15"/>
    </row>
    <row r="532" spans="1:4">
      <c r="A532" s="15"/>
      <c r="B532" s="15"/>
      <c r="C532" s="15"/>
      <c r="D532" s="15"/>
    </row>
    <row r="533" spans="1:4">
      <c r="A533" s="15"/>
      <c r="B533" s="15"/>
      <c r="C533" s="15"/>
      <c r="D533" s="15"/>
    </row>
    <row r="534" spans="1:4">
      <c r="A534" s="15"/>
      <c r="B534" s="15"/>
      <c r="C534" s="15"/>
      <c r="D534" s="15"/>
    </row>
    <row r="535" spans="1:4">
      <c r="A535" s="15"/>
      <c r="B535" s="15"/>
      <c r="C535" s="15"/>
      <c r="D535" s="15"/>
    </row>
    <row r="536" spans="1:4">
      <c r="A536" s="15"/>
      <c r="B536" s="15"/>
      <c r="C536" s="15"/>
      <c r="D536" s="15"/>
    </row>
    <row r="537" spans="1:4">
      <c r="A537" s="15"/>
      <c r="B537" s="15"/>
      <c r="C537" s="15"/>
      <c r="D537" s="15"/>
    </row>
    <row r="538" spans="1:4">
      <c r="A538" s="15"/>
      <c r="B538" s="15"/>
      <c r="C538" s="15"/>
      <c r="D538" s="15"/>
    </row>
    <row r="539" spans="1:4">
      <c r="A539" s="15"/>
      <c r="B539" s="15"/>
      <c r="C539" s="15"/>
      <c r="D539" s="15"/>
    </row>
    <row r="540" spans="1:4">
      <c r="A540" s="15"/>
      <c r="B540" s="15"/>
      <c r="C540" s="15"/>
      <c r="D540" s="15"/>
    </row>
    <row r="541" spans="1:4">
      <c r="A541" s="15"/>
      <c r="B541" s="15"/>
      <c r="C541" s="15"/>
      <c r="D541" s="15"/>
    </row>
    <row r="542" spans="1:4">
      <c r="A542" s="15"/>
      <c r="B542" s="15"/>
      <c r="C542" s="15"/>
      <c r="D542" s="15"/>
    </row>
    <row r="543" spans="1:4">
      <c r="A543" s="15"/>
      <c r="B543" s="15"/>
      <c r="C543" s="15"/>
      <c r="D543" s="15"/>
    </row>
    <row r="544" spans="1:4">
      <c r="A544" s="15"/>
      <c r="B544" s="15"/>
      <c r="C544" s="15"/>
      <c r="D544" s="15"/>
    </row>
    <row r="545" spans="1:4">
      <c r="A545" s="15"/>
      <c r="B545" s="15"/>
      <c r="C545" s="15"/>
      <c r="D545" s="15"/>
    </row>
    <row r="546" spans="1:4">
      <c r="A546" s="15"/>
      <c r="B546" s="15"/>
      <c r="C546" s="15"/>
      <c r="D546" s="15"/>
    </row>
    <row r="547" spans="1:4">
      <c r="A547" s="15"/>
      <c r="B547" s="15"/>
      <c r="C547" s="15"/>
      <c r="D547" s="15"/>
    </row>
    <row r="548" spans="1:4">
      <c r="A548" s="15"/>
      <c r="B548" s="15"/>
      <c r="C548" s="15"/>
      <c r="D548" s="15"/>
    </row>
    <row r="549" spans="1:4">
      <c r="A549" s="15"/>
      <c r="B549" s="15"/>
      <c r="C549" s="15"/>
      <c r="D549" s="15"/>
    </row>
    <row r="550" spans="1:4">
      <c r="A550" s="15"/>
      <c r="B550" s="15"/>
      <c r="C550" s="15"/>
      <c r="D550" s="15"/>
    </row>
    <row r="551" spans="1:4">
      <c r="A551" s="15"/>
      <c r="B551" s="15"/>
      <c r="C551" s="15"/>
      <c r="D551" s="15"/>
    </row>
    <row r="552" spans="1:4">
      <c r="A552" s="15"/>
      <c r="B552" s="15"/>
      <c r="C552" s="15"/>
      <c r="D552" s="15"/>
    </row>
    <row r="553" spans="1:4">
      <c r="A553" s="15"/>
      <c r="B553" s="15"/>
      <c r="C553" s="15"/>
      <c r="D553" s="15"/>
    </row>
    <row r="554" spans="1:4">
      <c r="A554" s="15"/>
      <c r="B554" s="15"/>
      <c r="C554" s="15"/>
      <c r="D554" s="15"/>
    </row>
    <row r="555" spans="1:4">
      <c r="A555" s="15"/>
      <c r="B555" s="15"/>
      <c r="C555" s="15"/>
      <c r="D555" s="15"/>
    </row>
    <row r="556" spans="1:4">
      <c r="A556" s="15"/>
      <c r="B556" s="15"/>
      <c r="C556" s="15"/>
      <c r="D556" s="15"/>
    </row>
    <row r="557" spans="1:4">
      <c r="A557" s="15"/>
      <c r="B557" s="15"/>
      <c r="C557" s="15"/>
      <c r="D557" s="15"/>
    </row>
    <row r="558" spans="1:4">
      <c r="A558" s="15"/>
      <c r="B558" s="15"/>
      <c r="C558" s="15"/>
      <c r="D558" s="15"/>
    </row>
    <row r="559" spans="1:4">
      <c r="A559" s="15"/>
      <c r="B559" s="15"/>
      <c r="C559" s="15"/>
      <c r="D559" s="15"/>
    </row>
    <row r="560" spans="1:4">
      <c r="A560" s="15"/>
      <c r="B560" s="15"/>
      <c r="C560" s="15"/>
      <c r="D560" s="15"/>
    </row>
    <row r="561" spans="1:4">
      <c r="A561" s="15"/>
      <c r="B561" s="15"/>
      <c r="C561" s="15"/>
      <c r="D561" s="15"/>
    </row>
    <row r="562" spans="1:4">
      <c r="A562" s="15"/>
      <c r="B562" s="15"/>
      <c r="C562" s="15"/>
      <c r="D562" s="15"/>
    </row>
    <row r="563" spans="1:4">
      <c r="A563" s="15"/>
      <c r="B563" s="15"/>
      <c r="C563" s="15"/>
      <c r="D563" s="15"/>
    </row>
    <row r="564" spans="1:4">
      <c r="A564" s="15"/>
      <c r="B564" s="15"/>
      <c r="C564" s="15"/>
      <c r="D564" s="15"/>
    </row>
    <row r="565" spans="1:4">
      <c r="A565" s="15"/>
      <c r="B565" s="15"/>
      <c r="C565" s="15"/>
      <c r="D565" s="15"/>
    </row>
    <row r="566" spans="1:4">
      <c r="A566" s="15"/>
      <c r="B566" s="15"/>
      <c r="C566" s="15"/>
      <c r="D566" s="15"/>
    </row>
    <row r="567" spans="1:4">
      <c r="A567" s="15"/>
      <c r="B567" s="15"/>
      <c r="C567" s="15"/>
      <c r="D567" s="15"/>
    </row>
    <row r="568" spans="1:4">
      <c r="A568" s="15"/>
      <c r="B568" s="15"/>
      <c r="C568" s="15"/>
      <c r="D568" s="15"/>
    </row>
    <row r="569" spans="1:4">
      <c r="A569" s="15"/>
      <c r="B569" s="15"/>
      <c r="C569" s="15"/>
      <c r="D569" s="15"/>
    </row>
    <row r="570" spans="1:4">
      <c r="A570" s="15"/>
      <c r="B570" s="15"/>
      <c r="C570" s="15"/>
      <c r="D570" s="15"/>
    </row>
    <row r="571" spans="1:4">
      <c r="A571" s="15"/>
      <c r="B571" s="15"/>
      <c r="C571" s="15"/>
      <c r="D571" s="15"/>
    </row>
    <row r="572" spans="1:4">
      <c r="A572" s="15"/>
      <c r="B572" s="15"/>
      <c r="C572" s="15"/>
      <c r="D572" s="15"/>
    </row>
    <row r="573" spans="1:4">
      <c r="A573" s="15"/>
      <c r="B573" s="15"/>
      <c r="C573" s="15"/>
      <c r="D573" s="15"/>
    </row>
    <row r="574" spans="1:4">
      <c r="A574" s="15"/>
      <c r="B574" s="15"/>
      <c r="C574" s="15"/>
      <c r="D574" s="15"/>
    </row>
    <row r="575" spans="1:4">
      <c r="A575" s="15"/>
      <c r="B575" s="15"/>
      <c r="C575" s="15"/>
      <c r="D575" s="15"/>
    </row>
    <row r="576" spans="1:4">
      <c r="A576" s="15"/>
      <c r="B576" s="15"/>
      <c r="C576" s="15"/>
      <c r="D576" s="15"/>
    </row>
    <row r="577" spans="1:4">
      <c r="A577" s="15"/>
      <c r="B577" s="15"/>
      <c r="C577" s="15"/>
      <c r="D577" s="15"/>
    </row>
    <row r="578" spans="1:4">
      <c r="A578" s="15"/>
      <c r="B578" s="15"/>
      <c r="C578" s="15"/>
      <c r="D578" s="15"/>
    </row>
    <row r="579" spans="1:4">
      <c r="A579" s="15"/>
      <c r="B579" s="15"/>
      <c r="C579" s="15"/>
      <c r="D579" s="15"/>
    </row>
    <row r="580" spans="1:4">
      <c r="A580" s="15"/>
      <c r="B580" s="15"/>
      <c r="C580" s="15"/>
      <c r="D580" s="15"/>
    </row>
    <row r="581" spans="1:4">
      <c r="A581" s="15"/>
      <c r="B581" s="15"/>
      <c r="C581" s="15"/>
      <c r="D581" s="15"/>
    </row>
    <row r="582" spans="1:4">
      <c r="A582" s="15"/>
      <c r="B582" s="15"/>
      <c r="C582" s="15"/>
      <c r="D582" s="15"/>
    </row>
    <row r="583" spans="1:4">
      <c r="A583" s="15"/>
      <c r="B583" s="15"/>
      <c r="C583" s="15"/>
      <c r="D583" s="15"/>
    </row>
    <row r="584" spans="1:4">
      <c r="A584" s="15"/>
      <c r="B584" s="15"/>
      <c r="C584" s="15"/>
      <c r="D584" s="15"/>
    </row>
    <row r="585" spans="1:4">
      <c r="A585" s="15"/>
      <c r="B585" s="15"/>
      <c r="C585" s="15"/>
      <c r="D585" s="15"/>
    </row>
    <row r="586" spans="1:4">
      <c r="A586" s="15"/>
      <c r="B586" s="15"/>
      <c r="C586" s="15"/>
      <c r="D586" s="15"/>
    </row>
    <row r="587" spans="1:4">
      <c r="A587" s="15"/>
      <c r="B587" s="15"/>
      <c r="C587" s="15"/>
      <c r="D587" s="15"/>
    </row>
    <row r="588" spans="1:4">
      <c r="A588" s="15"/>
      <c r="B588" s="15"/>
      <c r="C588" s="15"/>
      <c r="D588" s="15"/>
    </row>
    <row r="589" spans="1:4">
      <c r="A589" s="15"/>
      <c r="B589" s="15"/>
      <c r="C589" s="15"/>
      <c r="D589" s="15"/>
    </row>
    <row r="590" spans="1:4">
      <c r="A590" s="15"/>
      <c r="B590" s="15"/>
      <c r="C590" s="15"/>
      <c r="D590" s="15"/>
    </row>
    <row r="591" spans="1:4">
      <c r="A591" s="15"/>
      <c r="B591" s="15"/>
      <c r="C591" s="15"/>
      <c r="D591" s="15"/>
    </row>
    <row r="592" spans="1:4">
      <c r="A592" s="15"/>
      <c r="B592" s="15"/>
      <c r="C592" s="15"/>
      <c r="D592" s="15"/>
    </row>
    <row r="593" spans="1:4">
      <c r="A593" s="15"/>
      <c r="B593" s="15"/>
      <c r="C593" s="15"/>
      <c r="D593" s="15"/>
    </row>
    <row r="594" spans="1:4">
      <c r="A594" s="15"/>
      <c r="B594" s="15"/>
      <c r="C594" s="15"/>
      <c r="D594" s="15"/>
    </row>
    <row r="595" spans="1:4">
      <c r="A595" s="15"/>
      <c r="B595" s="15"/>
      <c r="C595" s="15"/>
      <c r="D595" s="15"/>
    </row>
    <row r="596" spans="1:4">
      <c r="A596" s="15"/>
      <c r="B596" s="15"/>
      <c r="C596" s="15"/>
      <c r="D596" s="15"/>
    </row>
    <row r="597" spans="1:4">
      <c r="A597" s="15"/>
      <c r="B597" s="15"/>
      <c r="C597" s="15"/>
      <c r="D597" s="15"/>
    </row>
    <row r="598" spans="1:4">
      <c r="A598" s="15"/>
      <c r="B598" s="15"/>
      <c r="C598" s="15"/>
      <c r="D598" s="15"/>
    </row>
    <row r="599" spans="1:4">
      <c r="A599" s="15"/>
      <c r="B599" s="15"/>
      <c r="C599" s="15"/>
      <c r="D599" s="15"/>
    </row>
    <row r="600" spans="1:4">
      <c r="A600" s="15"/>
      <c r="B600" s="15"/>
      <c r="C600" s="15"/>
      <c r="D600" s="15"/>
    </row>
    <row r="601" spans="1:4">
      <c r="A601" s="15"/>
      <c r="B601" s="15"/>
      <c r="C601" s="15"/>
      <c r="D601" s="15"/>
    </row>
    <row r="602" spans="1:4">
      <c r="A602" s="15"/>
      <c r="B602" s="15"/>
      <c r="C602" s="15"/>
      <c r="D602" s="15"/>
    </row>
    <row r="603" spans="1:4">
      <c r="A603" s="15"/>
      <c r="B603" s="15"/>
      <c r="C603" s="15"/>
      <c r="D603" s="15"/>
    </row>
    <row r="604" spans="1:4">
      <c r="A604" s="15"/>
      <c r="B604" s="15"/>
      <c r="C604" s="15"/>
      <c r="D604" s="15"/>
    </row>
    <row r="605" spans="1:4">
      <c r="A605" s="15"/>
      <c r="B605" s="15"/>
      <c r="C605" s="15"/>
      <c r="D605" s="15"/>
    </row>
    <row r="606" spans="1:4">
      <c r="A606" s="15"/>
      <c r="B606" s="15"/>
      <c r="C606" s="15"/>
      <c r="D606" s="15"/>
    </row>
    <row r="607" spans="1:4">
      <c r="A607" s="15"/>
      <c r="B607" s="15"/>
      <c r="C607" s="15"/>
      <c r="D607" s="15"/>
    </row>
    <row r="608" spans="1:4">
      <c r="A608" s="15"/>
      <c r="B608" s="15"/>
      <c r="C608" s="15"/>
      <c r="D608" s="15"/>
    </row>
    <row r="609" spans="1:4">
      <c r="A609" s="15"/>
      <c r="B609" s="15"/>
      <c r="C609" s="15"/>
      <c r="D609" s="15"/>
    </row>
    <row r="610" spans="1:4">
      <c r="A610" s="15"/>
      <c r="B610" s="15"/>
      <c r="C610" s="15"/>
      <c r="D610" s="15"/>
    </row>
    <row r="611" spans="1:4">
      <c r="A611" s="15"/>
      <c r="B611" s="15"/>
      <c r="C611" s="15"/>
      <c r="D611" s="15"/>
    </row>
    <row r="612" spans="1:4">
      <c r="A612" s="15"/>
      <c r="B612" s="15"/>
      <c r="C612" s="15"/>
      <c r="D612" s="15"/>
    </row>
    <row r="613" spans="1:4">
      <c r="A613" s="15"/>
      <c r="B613" s="15"/>
      <c r="C613" s="15"/>
      <c r="D613" s="15"/>
    </row>
    <row r="614" spans="1:4">
      <c r="A614" s="15"/>
      <c r="B614" s="15"/>
      <c r="C614" s="15"/>
      <c r="D614" s="15"/>
    </row>
    <row r="615" spans="1:4">
      <c r="A615" s="15"/>
      <c r="B615" s="15"/>
      <c r="C615" s="15"/>
      <c r="D615" s="15"/>
    </row>
    <row r="616" spans="1:4">
      <c r="A616" s="15"/>
      <c r="B616" s="15"/>
      <c r="C616" s="15"/>
      <c r="D616" s="15"/>
    </row>
    <row r="617" spans="1:4">
      <c r="A617" s="15"/>
      <c r="B617" s="15"/>
      <c r="C617" s="15"/>
      <c r="D617" s="15"/>
    </row>
    <row r="618" spans="1:4">
      <c r="A618" s="15"/>
      <c r="B618" s="15"/>
      <c r="C618" s="15"/>
      <c r="D618" s="15"/>
    </row>
    <row r="619" spans="1:4">
      <c r="A619" s="15"/>
      <c r="B619" s="15"/>
      <c r="C619" s="15"/>
      <c r="D619" s="15"/>
    </row>
    <row r="620" spans="1:4">
      <c r="A620" s="15"/>
      <c r="B620" s="15"/>
      <c r="C620" s="15"/>
      <c r="D620" s="15"/>
    </row>
    <row r="621" spans="1:4">
      <c r="A621" s="15"/>
      <c r="B621" s="15"/>
      <c r="C621" s="15"/>
      <c r="D621" s="15"/>
    </row>
    <row r="622" spans="1:4">
      <c r="A622" s="15"/>
      <c r="B622" s="15"/>
      <c r="C622" s="15"/>
      <c r="D622" s="15"/>
    </row>
    <row r="623" spans="1:4">
      <c r="A623" s="15"/>
      <c r="B623" s="15"/>
      <c r="C623" s="15"/>
      <c r="D623" s="15"/>
    </row>
    <row r="624" spans="1:4">
      <c r="A624" s="15"/>
      <c r="B624" s="15"/>
      <c r="C624" s="15"/>
      <c r="D624" s="15"/>
    </row>
    <row r="625" spans="1:4">
      <c r="A625" s="15"/>
      <c r="B625" s="15"/>
      <c r="C625" s="15"/>
      <c r="D625" s="15"/>
    </row>
    <row r="626" spans="1:4">
      <c r="A626" s="15"/>
      <c r="B626" s="15"/>
      <c r="C626" s="15"/>
      <c r="D626" s="15"/>
    </row>
    <row r="627" spans="1:4">
      <c r="A627" s="15"/>
      <c r="B627" s="15"/>
      <c r="C627" s="15"/>
      <c r="D627" s="15"/>
    </row>
    <row r="628" spans="1:4">
      <c r="A628" s="15"/>
      <c r="B628" s="15"/>
      <c r="C628" s="15"/>
      <c r="D628" s="15"/>
    </row>
    <row r="629" spans="1:4">
      <c r="A629" s="15"/>
      <c r="B629" s="15"/>
      <c r="C629" s="15"/>
      <c r="D629" s="15"/>
    </row>
    <row r="630" spans="1:4">
      <c r="A630" s="15"/>
      <c r="B630" s="15"/>
      <c r="C630" s="15"/>
      <c r="D630" s="15"/>
    </row>
    <row r="631" spans="1:4">
      <c r="A631" s="15"/>
      <c r="B631" s="15"/>
      <c r="C631" s="15"/>
      <c r="D631" s="15"/>
    </row>
    <row r="632" spans="1:4">
      <c r="A632" s="15"/>
      <c r="B632" s="15"/>
      <c r="C632" s="15"/>
      <c r="D632" s="15"/>
    </row>
    <row r="633" spans="1:4">
      <c r="A633" s="15"/>
      <c r="B633" s="15"/>
      <c r="C633" s="15"/>
      <c r="D633" s="15"/>
    </row>
    <row r="634" spans="1:4">
      <c r="A634" s="15"/>
      <c r="B634" s="15"/>
      <c r="C634" s="15"/>
      <c r="D634" s="15"/>
    </row>
    <row r="635" spans="1:4">
      <c r="A635" s="15"/>
      <c r="B635" s="15"/>
      <c r="C635" s="15"/>
      <c r="D635" s="15"/>
    </row>
    <row r="636" spans="1:4">
      <c r="A636" s="15"/>
      <c r="B636" s="15"/>
      <c r="C636" s="15"/>
      <c r="D636" s="15"/>
    </row>
    <row r="637" spans="1:4">
      <c r="A637" s="15"/>
      <c r="B637" s="15"/>
      <c r="C637" s="15"/>
      <c r="D637" s="15"/>
    </row>
    <row r="638" spans="1:4">
      <c r="A638" s="15"/>
      <c r="B638" s="15"/>
      <c r="C638" s="15"/>
      <c r="D638" s="15"/>
    </row>
    <row r="639" spans="1:4">
      <c r="A639" s="15"/>
      <c r="B639" s="15"/>
      <c r="C639" s="15"/>
      <c r="D639" s="15"/>
    </row>
    <row r="640" spans="1:4">
      <c r="A640" s="15"/>
      <c r="B640" s="15"/>
      <c r="C640" s="15"/>
      <c r="D640" s="15"/>
    </row>
    <row r="641" spans="1:4">
      <c r="A641" s="15"/>
      <c r="B641" s="15"/>
      <c r="C641" s="15"/>
      <c r="D641" s="15"/>
    </row>
    <row r="642" spans="1:4">
      <c r="A642" s="15"/>
      <c r="B642" s="15"/>
      <c r="C642" s="15"/>
      <c r="D642" s="15"/>
    </row>
    <row r="643" spans="1:4">
      <c r="A643" s="15"/>
      <c r="B643" s="15"/>
      <c r="C643" s="15"/>
      <c r="D643" s="15"/>
    </row>
    <row r="644" spans="1:4">
      <c r="A644" s="15"/>
      <c r="B644" s="15"/>
    </row>
    <row r="645" spans="1:4">
      <c r="A645" s="15"/>
      <c r="B645" s="15"/>
    </row>
    <row r="646" spans="1:4">
      <c r="A646" s="15"/>
      <c r="B646" s="15"/>
    </row>
    <row r="647" spans="1:4">
      <c r="A647" s="15"/>
      <c r="B647" s="15"/>
    </row>
    <row r="648" spans="1:4">
      <c r="A648" s="15"/>
      <c r="B648" s="15"/>
    </row>
    <row r="649" spans="1:4">
      <c r="A649" s="15"/>
      <c r="B649" s="15"/>
    </row>
    <row r="650" spans="1:4">
      <c r="A650" s="15"/>
      <c r="B650" s="15"/>
    </row>
    <row r="651" spans="1:4">
      <c r="A651" s="15"/>
      <c r="B651" s="15"/>
    </row>
    <row r="652" spans="1:4">
      <c r="A652" s="15"/>
      <c r="B652" s="15"/>
    </row>
    <row r="653" spans="1:4">
      <c r="A653" s="15"/>
      <c r="B653" s="15"/>
    </row>
    <row r="654" spans="1:4">
      <c r="A654" s="15"/>
      <c r="B654" s="15"/>
    </row>
    <row r="655" spans="1:4">
      <c r="A655" s="15"/>
      <c r="B655" s="15"/>
    </row>
    <row r="656" spans="1:4">
      <c r="A656" s="15"/>
      <c r="B656" s="15"/>
    </row>
    <row r="657" spans="1:2">
      <c r="A657" s="15"/>
      <c r="B657" s="15"/>
    </row>
    <row r="658" spans="1:2">
      <c r="A658" s="15"/>
      <c r="B658" s="15"/>
    </row>
    <row r="659" spans="1:2">
      <c r="A659" s="15"/>
      <c r="B659" s="15"/>
    </row>
    <row r="660" spans="1:2">
      <c r="A660" s="15"/>
      <c r="B660" s="15"/>
    </row>
    <row r="661" spans="1:2">
      <c r="A661" s="15"/>
      <c r="B661" s="15"/>
    </row>
    <row r="662" spans="1:2">
      <c r="A662" s="15"/>
      <c r="B662" s="15"/>
    </row>
    <row r="663" spans="1:2">
      <c r="A663" s="15"/>
      <c r="B663" s="15"/>
    </row>
    <row r="664" spans="1:2">
      <c r="A664" s="15"/>
      <c r="B664" s="15"/>
    </row>
    <row r="665" spans="1:2">
      <c r="A665" s="15"/>
      <c r="B665" s="15"/>
    </row>
    <row r="666" spans="1:2">
      <c r="A666" s="15"/>
      <c r="B666" s="15"/>
    </row>
    <row r="667" spans="1:2">
      <c r="A667" s="15"/>
      <c r="B667" s="15"/>
    </row>
    <row r="668" spans="1:2">
      <c r="A668" s="15"/>
      <c r="B668" s="15"/>
    </row>
    <row r="669" spans="1:2">
      <c r="A669" s="15"/>
      <c r="B669" s="15"/>
    </row>
    <row r="670" spans="1:2">
      <c r="A670" s="15"/>
      <c r="B670" s="15"/>
    </row>
    <row r="671" spans="1:2">
      <c r="A671" s="15"/>
      <c r="B671" s="15"/>
    </row>
    <row r="672" spans="1:2">
      <c r="A672" s="15"/>
      <c r="B672" s="15"/>
    </row>
    <row r="673" spans="1:2">
      <c r="A673" s="15"/>
      <c r="B673" s="15"/>
    </row>
    <row r="674" spans="1:2">
      <c r="A674" s="15"/>
      <c r="B674" s="15"/>
    </row>
    <row r="675" spans="1:2">
      <c r="A675" s="15"/>
      <c r="B675" s="15"/>
    </row>
    <row r="676" spans="1:2">
      <c r="A676" s="15"/>
      <c r="B676" s="15"/>
    </row>
    <row r="677" spans="1:2">
      <c r="A677" s="15"/>
      <c r="B677" s="15"/>
    </row>
    <row r="678" spans="1:2">
      <c r="A678" s="15"/>
      <c r="B678" s="15"/>
    </row>
    <row r="679" spans="1:2">
      <c r="A679" s="15"/>
      <c r="B679" s="15"/>
    </row>
    <row r="680" spans="1:2">
      <c r="A680" s="15"/>
      <c r="B680" s="15"/>
    </row>
    <row r="681" spans="1:2">
      <c r="A681" s="15"/>
      <c r="B681" s="15"/>
    </row>
    <row r="682" spans="1:2">
      <c r="A682" s="15"/>
      <c r="B682" s="15"/>
    </row>
    <row r="683" spans="1:2">
      <c r="A683" s="15"/>
      <c r="B683" s="15"/>
    </row>
    <row r="684" spans="1:2">
      <c r="A684" s="15"/>
      <c r="B684" s="15"/>
    </row>
    <row r="685" spans="1:2">
      <c r="A685" s="15"/>
      <c r="B685" s="15"/>
    </row>
    <row r="686" spans="1:2">
      <c r="A686" s="15"/>
      <c r="B686" s="15"/>
    </row>
    <row r="687" spans="1:2">
      <c r="A687" s="15"/>
      <c r="B687" s="15"/>
    </row>
    <row r="688" spans="1:2">
      <c r="A688" s="15"/>
      <c r="B688" s="15"/>
    </row>
    <row r="689" spans="1:2">
      <c r="A689" s="15"/>
      <c r="B689" s="15"/>
    </row>
    <row r="690" spans="1:2">
      <c r="A690" s="15"/>
      <c r="B690" s="15"/>
    </row>
    <row r="691" spans="1:2">
      <c r="A691" s="15"/>
      <c r="B691" s="15"/>
    </row>
    <row r="692" spans="1:2">
      <c r="A692" s="15"/>
      <c r="B692" s="15"/>
    </row>
    <row r="693" spans="1:2">
      <c r="A693" s="15"/>
      <c r="B693" s="15"/>
    </row>
    <row r="694" spans="1:2">
      <c r="A694" s="15"/>
      <c r="B694" s="15"/>
    </row>
    <row r="695" spans="1:2">
      <c r="A695" s="15"/>
      <c r="B695" s="15"/>
    </row>
    <row r="696" spans="1:2">
      <c r="A696" s="15"/>
      <c r="B696" s="15"/>
    </row>
    <row r="697" spans="1:2">
      <c r="A697" s="15"/>
      <c r="B697" s="15"/>
    </row>
    <row r="698" spans="1:2">
      <c r="A698" s="15"/>
      <c r="B698" s="15"/>
    </row>
    <row r="699" spans="1:2">
      <c r="A699" s="15"/>
      <c r="B699" s="15"/>
    </row>
    <row r="700" spans="1:2">
      <c r="A700" s="15"/>
      <c r="B700" s="15"/>
    </row>
    <row r="701" spans="1:2">
      <c r="A701" s="15"/>
      <c r="B701" s="15"/>
    </row>
    <row r="702" spans="1:2">
      <c r="A702" s="15"/>
      <c r="B702" s="15"/>
    </row>
    <row r="703" spans="1:2">
      <c r="A703" s="15"/>
      <c r="B703" s="15"/>
    </row>
    <row r="704" spans="1:2">
      <c r="A704" s="15"/>
      <c r="B704" s="15"/>
    </row>
    <row r="705" spans="1:2">
      <c r="A705" s="15"/>
      <c r="B705" s="15"/>
    </row>
    <row r="706" spans="1:2">
      <c r="A706" s="15"/>
      <c r="B706" s="15"/>
    </row>
    <row r="707" spans="1:2">
      <c r="A707" s="15"/>
      <c r="B707" s="15"/>
    </row>
    <row r="708" spans="1:2">
      <c r="A708" s="15"/>
      <c r="B708" s="15"/>
    </row>
    <row r="709" spans="1:2">
      <c r="A709" s="15"/>
      <c r="B709" s="15"/>
    </row>
    <row r="710" spans="1:2">
      <c r="A710" s="15"/>
      <c r="B710" s="15"/>
    </row>
    <row r="711" spans="1:2">
      <c r="A711" s="15"/>
      <c r="B711" s="15"/>
    </row>
    <row r="712" spans="1:2">
      <c r="A712" s="15"/>
      <c r="B712" s="15"/>
    </row>
    <row r="713" spans="1:2">
      <c r="A713" s="15"/>
      <c r="B713" s="15"/>
    </row>
    <row r="714" spans="1:2">
      <c r="A714" s="15"/>
      <c r="B714" s="15"/>
    </row>
    <row r="715" spans="1:2">
      <c r="A715" s="15"/>
      <c r="B715" s="15"/>
    </row>
    <row r="716" spans="1:2">
      <c r="A716" s="15"/>
      <c r="B716" s="15"/>
    </row>
    <row r="717" spans="1:2">
      <c r="A717" s="15"/>
      <c r="B717" s="15"/>
    </row>
    <row r="718" spans="1:2">
      <c r="A718" s="15"/>
      <c r="B718" s="15"/>
    </row>
    <row r="719" spans="1:2">
      <c r="A719" s="15"/>
      <c r="B719" s="15"/>
    </row>
    <row r="720" spans="1:2">
      <c r="A720" s="15"/>
      <c r="B720" s="15"/>
    </row>
    <row r="721" spans="1:2">
      <c r="A721" s="15"/>
      <c r="B721" s="15"/>
    </row>
    <row r="722" spans="1:2">
      <c r="A722" s="15"/>
      <c r="B722" s="15"/>
    </row>
    <row r="723" spans="1:2">
      <c r="A723" s="15"/>
      <c r="B723" s="15"/>
    </row>
    <row r="724" spans="1:2">
      <c r="A724" s="15"/>
      <c r="B724" s="15"/>
    </row>
    <row r="725" spans="1:2">
      <c r="A725" s="15"/>
      <c r="B725" s="15"/>
    </row>
    <row r="726" spans="1:2">
      <c r="A726" s="15"/>
      <c r="B726" s="15"/>
    </row>
    <row r="727" spans="1:2">
      <c r="A727" s="15"/>
      <c r="B727" s="15"/>
    </row>
    <row r="728" spans="1:2">
      <c r="A728" s="15"/>
      <c r="B728" s="15"/>
    </row>
    <row r="729" spans="1:2">
      <c r="A729" s="15"/>
      <c r="B729" s="15"/>
    </row>
    <row r="730" spans="1:2">
      <c r="A730" s="15"/>
      <c r="B730" s="15"/>
    </row>
    <row r="731" spans="1:2">
      <c r="A731" s="15"/>
      <c r="B731" s="15"/>
    </row>
    <row r="732" spans="1:2">
      <c r="A732" s="15"/>
      <c r="B732" s="15"/>
    </row>
    <row r="733" spans="1:2">
      <c r="A733" s="15"/>
      <c r="B733" s="15"/>
    </row>
    <row r="734" spans="1:2">
      <c r="A734" s="15"/>
      <c r="B734" s="15"/>
    </row>
    <row r="735" spans="1:2">
      <c r="A735" s="15"/>
      <c r="B735" s="15"/>
    </row>
    <row r="736" spans="1:2">
      <c r="A736" s="15"/>
      <c r="B736" s="15"/>
    </row>
    <row r="737" spans="1:2">
      <c r="A737" s="15"/>
      <c r="B737" s="15"/>
    </row>
    <row r="738" spans="1:2">
      <c r="A738" s="15"/>
      <c r="B738" s="15"/>
    </row>
    <row r="739" spans="1:2">
      <c r="A739" s="15"/>
      <c r="B739" s="15"/>
    </row>
    <row r="740" spans="1:2">
      <c r="A740" s="15"/>
      <c r="B740" s="15"/>
    </row>
    <row r="741" spans="1:2">
      <c r="A741" s="15"/>
      <c r="B741" s="15"/>
    </row>
    <row r="742" spans="1:2">
      <c r="A742" s="15"/>
      <c r="B742" s="15"/>
    </row>
    <row r="743" spans="1:2">
      <c r="A743" s="15"/>
      <c r="B743" s="15"/>
    </row>
    <row r="744" spans="1:2">
      <c r="A744" s="15"/>
      <c r="B744" s="15"/>
    </row>
    <row r="745" spans="1:2">
      <c r="A745" s="15"/>
      <c r="B745" s="15"/>
    </row>
    <row r="746" spans="1:2">
      <c r="A746" s="15"/>
      <c r="B746" s="15"/>
    </row>
    <row r="747" spans="1:2">
      <c r="A747" s="15"/>
      <c r="B747" s="15"/>
    </row>
    <row r="748" spans="1:2">
      <c r="A748" s="15"/>
      <c r="B748" s="15"/>
    </row>
    <row r="749" spans="1:2">
      <c r="A749" s="15"/>
      <c r="B749" s="15"/>
    </row>
    <row r="750" spans="1:2">
      <c r="A750" s="15"/>
      <c r="B750" s="15"/>
    </row>
    <row r="751" spans="1:2">
      <c r="A751" s="15"/>
      <c r="B751" s="15"/>
    </row>
    <row r="752" spans="1:2">
      <c r="A752" s="15"/>
      <c r="B752" s="15"/>
    </row>
    <row r="753" spans="1:2">
      <c r="A753" s="15"/>
      <c r="B753" s="15"/>
    </row>
    <row r="754" spans="1:2">
      <c r="A754" s="15"/>
      <c r="B754" s="15"/>
    </row>
    <row r="755" spans="1:2">
      <c r="A755" s="15"/>
      <c r="B755" s="15"/>
    </row>
    <row r="756" spans="1:2">
      <c r="A756" s="15"/>
      <c r="B756" s="15"/>
    </row>
    <row r="757" spans="1:2">
      <c r="A757" s="15"/>
      <c r="B757" s="15"/>
    </row>
    <row r="758" spans="1:2">
      <c r="A758" s="15"/>
      <c r="B758" s="15"/>
    </row>
    <row r="759" spans="1:2">
      <c r="A759" s="15"/>
      <c r="B759" s="15"/>
    </row>
    <row r="760" spans="1:2">
      <c r="A760" s="15"/>
      <c r="B760" s="15"/>
    </row>
    <row r="761" spans="1:2">
      <c r="A761" s="15"/>
      <c r="B761" s="15"/>
    </row>
    <row r="762" spans="1:2">
      <c r="A762" s="15"/>
      <c r="B762" s="15"/>
    </row>
    <row r="763" spans="1:2">
      <c r="A763" s="15"/>
      <c r="B763" s="15"/>
    </row>
    <row r="764" spans="1:2">
      <c r="A764" s="15"/>
      <c r="B764" s="15"/>
    </row>
    <row r="765" spans="1:2">
      <c r="A765" s="15"/>
      <c r="B765" s="15"/>
    </row>
    <row r="766" spans="1:2">
      <c r="A766" s="15"/>
      <c r="B766" s="15"/>
    </row>
    <row r="767" spans="1:2">
      <c r="A767" s="15"/>
      <c r="B767" s="15"/>
    </row>
    <row r="768" spans="1:2">
      <c r="A768" s="15"/>
      <c r="B768" s="15"/>
    </row>
    <row r="769" spans="1:2">
      <c r="A769" s="15"/>
      <c r="B769" s="15"/>
    </row>
    <row r="770" spans="1:2">
      <c r="A770" s="15"/>
      <c r="B770" s="15"/>
    </row>
    <row r="771" spans="1:2">
      <c r="A771" s="15"/>
      <c r="B771" s="15"/>
    </row>
    <row r="772" spans="1:2">
      <c r="A772" s="15"/>
      <c r="B772" s="15"/>
    </row>
    <row r="773" spans="1:2">
      <c r="A773" s="15"/>
      <c r="B773" s="15"/>
    </row>
    <row r="774" spans="1:2">
      <c r="A774" s="15"/>
      <c r="B774" s="15"/>
    </row>
    <row r="775" spans="1:2">
      <c r="A775" s="15"/>
      <c r="B775" s="15"/>
    </row>
    <row r="776" spans="1:2">
      <c r="A776" s="15"/>
      <c r="B776" s="15"/>
    </row>
    <row r="777" spans="1:2">
      <c r="A777" s="15"/>
      <c r="B777" s="15"/>
    </row>
    <row r="778" spans="1:2">
      <c r="A778" s="15"/>
      <c r="B778" s="15"/>
    </row>
    <row r="779" spans="1:2">
      <c r="A779" s="15"/>
      <c r="B779" s="15"/>
    </row>
    <row r="780" spans="1:2">
      <c r="A780" s="15"/>
      <c r="B780" s="15"/>
    </row>
    <row r="781" spans="1:2">
      <c r="A781" s="15"/>
      <c r="B781" s="15"/>
    </row>
    <row r="782" spans="1:2">
      <c r="A782" s="15"/>
      <c r="B782" s="15"/>
    </row>
    <row r="783" spans="1:2">
      <c r="A783" s="15"/>
      <c r="B783" s="15"/>
    </row>
    <row r="784" spans="1:2">
      <c r="A784" s="15"/>
      <c r="B784" s="15"/>
    </row>
    <row r="785" spans="1:2">
      <c r="A785" s="15"/>
      <c r="B785" s="15"/>
    </row>
    <row r="786" spans="1:2">
      <c r="A786" s="15"/>
      <c r="B786" s="15"/>
    </row>
    <row r="787" spans="1:2">
      <c r="A787" s="15"/>
      <c r="B787" s="15"/>
    </row>
    <row r="788" spans="1:2">
      <c r="A788" s="15"/>
      <c r="B788" s="15"/>
    </row>
    <row r="789" spans="1:2">
      <c r="A789" s="15"/>
      <c r="B789" s="15"/>
    </row>
    <row r="790" spans="1:2">
      <c r="A790" s="15"/>
      <c r="B790" s="15"/>
    </row>
    <row r="791" spans="1:2">
      <c r="A791" s="15"/>
      <c r="B791" s="15"/>
    </row>
    <row r="792" spans="1:2">
      <c r="A792" s="15"/>
      <c r="B792" s="15"/>
    </row>
    <row r="793" spans="1:2">
      <c r="A793" s="15"/>
      <c r="B793" s="15"/>
    </row>
    <row r="794" spans="1:2">
      <c r="A794" s="15"/>
      <c r="B794" s="15"/>
    </row>
    <row r="795" spans="1:2">
      <c r="A795" s="15"/>
      <c r="B795" s="15"/>
    </row>
    <row r="796" spans="1:2">
      <c r="A796" s="15"/>
      <c r="B796" s="15"/>
    </row>
    <row r="797" spans="1:2">
      <c r="A797" s="15"/>
      <c r="B797" s="15"/>
    </row>
    <row r="798" spans="1:2">
      <c r="A798" s="15"/>
      <c r="B798" s="15"/>
    </row>
    <row r="799" spans="1:2">
      <c r="A799" s="15"/>
      <c r="B799" s="15"/>
    </row>
    <row r="800" spans="1:2">
      <c r="A800" s="15"/>
      <c r="B800" s="15"/>
    </row>
    <row r="801" spans="1:2">
      <c r="A801" s="15"/>
      <c r="B801" s="15"/>
    </row>
    <row r="802" spans="1:2">
      <c r="A802" s="15"/>
      <c r="B802" s="15"/>
    </row>
    <row r="803" spans="1:2">
      <c r="A803" s="15"/>
      <c r="B803" s="15"/>
    </row>
    <row r="804" spans="1:2">
      <c r="A804" s="15"/>
      <c r="B804" s="15"/>
    </row>
    <row r="805" spans="1:2">
      <c r="A805" s="15"/>
      <c r="B805" s="15"/>
    </row>
    <row r="806" spans="1:2">
      <c r="A806" s="15"/>
      <c r="B806" s="15"/>
    </row>
    <row r="807" spans="1:2">
      <c r="A807" s="15"/>
      <c r="B807" s="15"/>
    </row>
    <row r="808" spans="1:2">
      <c r="A808" s="15"/>
      <c r="B808" s="15"/>
    </row>
    <row r="809" spans="1:2">
      <c r="A809" s="15"/>
      <c r="B809" s="15"/>
    </row>
    <row r="810" spans="1:2">
      <c r="A810" s="15"/>
      <c r="B810" s="15"/>
    </row>
    <row r="811" spans="1:2">
      <c r="A811" s="15"/>
      <c r="B811" s="15"/>
    </row>
    <row r="812" spans="1:2">
      <c r="A812" s="15"/>
      <c r="B812" s="15"/>
    </row>
    <row r="813" spans="1:2">
      <c r="A813" s="15"/>
      <c r="B813" s="15"/>
    </row>
    <row r="814" spans="1:2">
      <c r="A814" s="15"/>
      <c r="B814" s="15"/>
    </row>
    <row r="815" spans="1:2">
      <c r="A815" s="15"/>
      <c r="B815" s="15"/>
    </row>
    <row r="816" spans="1:2">
      <c r="A816" s="15"/>
      <c r="B816" s="15"/>
    </row>
    <row r="817" spans="1:2">
      <c r="A817" s="15"/>
      <c r="B817" s="15"/>
    </row>
    <row r="818" spans="1:2">
      <c r="A818" s="15"/>
      <c r="B818" s="15"/>
    </row>
    <row r="819" spans="1:2">
      <c r="A819" s="15"/>
      <c r="B819" s="15"/>
    </row>
    <row r="820" spans="1:2">
      <c r="A820" s="15"/>
      <c r="B820" s="15"/>
    </row>
    <row r="821" spans="1:2">
      <c r="A821" s="15"/>
      <c r="B821" s="15"/>
    </row>
    <row r="822" spans="1:2">
      <c r="A822" s="15"/>
      <c r="B822" s="15"/>
    </row>
    <row r="823" spans="1:2">
      <c r="A823" s="15"/>
      <c r="B823" s="15"/>
    </row>
    <row r="824" spans="1:2">
      <c r="A824" s="15"/>
      <c r="B824" s="15"/>
    </row>
    <row r="825" spans="1:2">
      <c r="A825" s="15"/>
      <c r="B825" s="15"/>
    </row>
    <row r="826" spans="1:2">
      <c r="A826" s="15"/>
      <c r="B826" s="15"/>
    </row>
    <row r="827" spans="1:2">
      <c r="A827" s="15"/>
      <c r="B827" s="15"/>
    </row>
    <row r="828" spans="1:2">
      <c r="A828" s="15"/>
      <c r="B828" s="15"/>
    </row>
    <row r="829" spans="1:2">
      <c r="A829" s="15"/>
      <c r="B829" s="15"/>
    </row>
    <row r="830" spans="1:2">
      <c r="A830" s="15"/>
      <c r="B830" s="15"/>
    </row>
    <row r="831" spans="1:2">
      <c r="A831" s="15"/>
      <c r="B831" s="15"/>
    </row>
    <row r="832" spans="1:2">
      <c r="A832" s="15"/>
      <c r="B832" s="15"/>
    </row>
    <row r="833" spans="1:2">
      <c r="A833" s="15"/>
      <c r="B833" s="15"/>
    </row>
    <row r="834" spans="1:2">
      <c r="A834" s="15"/>
      <c r="B834" s="15"/>
    </row>
    <row r="835" spans="1:2">
      <c r="A835" s="15"/>
      <c r="B835" s="15"/>
    </row>
    <row r="836" spans="1:2">
      <c r="A836" s="15"/>
      <c r="B836" s="15"/>
    </row>
    <row r="837" spans="1:2">
      <c r="A837" s="15"/>
      <c r="B837" s="15"/>
    </row>
    <row r="838" spans="1:2">
      <c r="A838" s="15"/>
      <c r="B838" s="15"/>
    </row>
    <row r="839" spans="1:2">
      <c r="A839" s="15"/>
      <c r="B839" s="15"/>
    </row>
    <row r="840" spans="1:2">
      <c r="A840" s="15"/>
      <c r="B840" s="15"/>
    </row>
    <row r="841" spans="1:2">
      <c r="A841" s="15"/>
      <c r="B841" s="15"/>
    </row>
    <row r="842" spans="1:2">
      <c r="A842" s="15"/>
      <c r="B842" s="15"/>
    </row>
    <row r="843" spans="1:2">
      <c r="A843" s="15"/>
      <c r="B843" s="15"/>
    </row>
    <row r="844" spans="1:2">
      <c r="A844" s="15"/>
      <c r="B844" s="15"/>
    </row>
    <row r="845" spans="1:2">
      <c r="A845" s="15"/>
      <c r="B845" s="15"/>
    </row>
    <row r="846" spans="1:2">
      <c r="A846" s="15"/>
      <c r="B846" s="15"/>
    </row>
    <row r="847" spans="1:2">
      <c r="A847" s="15"/>
      <c r="B847" s="15"/>
    </row>
    <row r="848" spans="1:2">
      <c r="A848" s="15"/>
      <c r="B848" s="15"/>
    </row>
    <row r="849" spans="1:2">
      <c r="A849" s="15"/>
      <c r="B849" s="15"/>
    </row>
    <row r="850" spans="1:2">
      <c r="A850" s="15"/>
      <c r="B850" s="15"/>
    </row>
    <row r="851" spans="1:2">
      <c r="A851" s="15"/>
      <c r="B851" s="15"/>
    </row>
    <row r="852" spans="1:2">
      <c r="A852" s="15"/>
      <c r="B852" s="15"/>
    </row>
    <row r="853" spans="1:2">
      <c r="A853" s="15"/>
      <c r="B853" s="15"/>
    </row>
    <row r="854" spans="1:2">
      <c r="A854" s="15"/>
      <c r="B854" s="15"/>
    </row>
    <row r="855" spans="1:2">
      <c r="A855" s="15"/>
      <c r="B855" s="15"/>
    </row>
    <row r="856" spans="1:2">
      <c r="A856" s="15"/>
      <c r="B856" s="15"/>
    </row>
    <row r="857" spans="1:2">
      <c r="A857" s="15"/>
      <c r="B857" s="15"/>
    </row>
    <row r="858" spans="1:2">
      <c r="A858" s="15"/>
      <c r="B858" s="15"/>
    </row>
    <row r="859" spans="1:2">
      <c r="A859" s="15"/>
      <c r="B859" s="15"/>
    </row>
    <row r="860" spans="1:2">
      <c r="A860" s="15"/>
      <c r="B860" s="15"/>
    </row>
    <row r="861" spans="1:2">
      <c r="A861" s="15"/>
      <c r="B861" s="15"/>
    </row>
    <row r="862" spans="1:2">
      <c r="A862" s="15"/>
      <c r="B862" s="15"/>
    </row>
    <row r="863" spans="1:2">
      <c r="A863" s="15"/>
      <c r="B863" s="15"/>
    </row>
    <row r="864" spans="1:2">
      <c r="A864" s="15"/>
      <c r="B864" s="15"/>
    </row>
    <row r="865" spans="1:2">
      <c r="A865" s="15"/>
      <c r="B865" s="15"/>
    </row>
    <row r="866" spans="1:2">
      <c r="A866" s="15"/>
      <c r="B866" s="15"/>
    </row>
    <row r="867" spans="1:2">
      <c r="A867" s="15"/>
      <c r="B867" s="15"/>
    </row>
    <row r="868" spans="1:2">
      <c r="A868" s="15"/>
      <c r="B868" s="15"/>
    </row>
    <row r="869" spans="1:2">
      <c r="A869" s="15"/>
      <c r="B869" s="15"/>
    </row>
    <row r="870" spans="1:2">
      <c r="A870" s="15"/>
      <c r="B870" s="15"/>
    </row>
    <row r="871" spans="1:2">
      <c r="A871" s="15"/>
      <c r="B871" s="15"/>
    </row>
    <row r="872" spans="1:2">
      <c r="A872" s="15"/>
      <c r="B872" s="15"/>
    </row>
    <row r="873" spans="1:2">
      <c r="A873" s="15"/>
      <c r="B873" s="15"/>
    </row>
    <row r="874" spans="1:2">
      <c r="A874" s="15"/>
      <c r="B874" s="15"/>
    </row>
    <row r="875" spans="1:2">
      <c r="A875" s="15"/>
      <c r="B875" s="15"/>
    </row>
    <row r="876" spans="1:2">
      <c r="A876" s="15"/>
      <c r="B876" s="15"/>
    </row>
    <row r="877" spans="1:2">
      <c r="A877" s="15"/>
      <c r="B877" s="15"/>
    </row>
    <row r="878" spans="1:2">
      <c r="A878" s="15"/>
      <c r="B878" s="15"/>
    </row>
    <row r="879" spans="1:2">
      <c r="A879" s="15"/>
      <c r="B879" s="15"/>
    </row>
    <row r="880" spans="1:2">
      <c r="A880" s="15"/>
      <c r="B880" s="15"/>
    </row>
    <row r="881" spans="1:2">
      <c r="A881" s="15"/>
      <c r="B881" s="15"/>
    </row>
    <row r="882" spans="1:2">
      <c r="A882" s="15"/>
      <c r="B882" s="15"/>
    </row>
    <row r="883" spans="1:2">
      <c r="A883" s="15"/>
      <c r="B883" s="15"/>
    </row>
    <row r="884" spans="1:2">
      <c r="A884" s="15"/>
      <c r="B884" s="15"/>
    </row>
    <row r="885" spans="1:2">
      <c r="A885" s="15"/>
      <c r="B885" s="15"/>
    </row>
    <row r="886" spans="1:2">
      <c r="A886" s="15"/>
      <c r="B886" s="15"/>
    </row>
    <row r="887" spans="1:2">
      <c r="A887" s="15"/>
      <c r="B887" s="15"/>
    </row>
    <row r="888" spans="1:2">
      <c r="A888" s="15"/>
      <c r="B888" s="15"/>
    </row>
    <row r="889" spans="1:2">
      <c r="A889" s="15"/>
      <c r="B889" s="15"/>
    </row>
    <row r="890" spans="1:2">
      <c r="A890" s="15"/>
      <c r="B890" s="15"/>
    </row>
    <row r="891" spans="1:2">
      <c r="A891" s="15"/>
      <c r="B891" s="15"/>
    </row>
    <row r="892" spans="1:2">
      <c r="A892" s="15"/>
      <c r="B892" s="15"/>
    </row>
    <row r="893" spans="1:2">
      <c r="A893" s="15"/>
      <c r="B893" s="15"/>
    </row>
    <row r="894" spans="1:2">
      <c r="A894" s="15"/>
      <c r="B894" s="15"/>
    </row>
    <row r="895" spans="1:2">
      <c r="A895" s="15"/>
      <c r="B895" s="15"/>
    </row>
    <row r="896" spans="1:2">
      <c r="A896" s="15"/>
      <c r="B896" s="15"/>
    </row>
    <row r="897" spans="1:2">
      <c r="A897" s="15"/>
      <c r="B897" s="15"/>
    </row>
    <row r="898" spans="1:2">
      <c r="A898" s="15"/>
      <c r="B898" s="15"/>
    </row>
    <row r="899" spans="1:2">
      <c r="A899" s="15"/>
      <c r="B899" s="15"/>
    </row>
    <row r="900" spans="1:2">
      <c r="A900" s="15"/>
      <c r="B900" s="15"/>
    </row>
    <row r="901" spans="1:2">
      <c r="A901" s="15"/>
      <c r="B901" s="15"/>
    </row>
    <row r="902" spans="1:2">
      <c r="A902" s="15"/>
      <c r="B902" s="15"/>
    </row>
    <row r="903" spans="1:2">
      <c r="A903" s="15"/>
      <c r="B903" s="15"/>
    </row>
    <row r="904" spans="1:2">
      <c r="A904" s="15"/>
      <c r="B904" s="15"/>
    </row>
    <row r="905" spans="1:2">
      <c r="A905" s="15"/>
      <c r="B905" s="15"/>
    </row>
    <row r="906" spans="1:2">
      <c r="A906" s="15"/>
      <c r="B906" s="15"/>
    </row>
    <row r="907" spans="1:2">
      <c r="A907" s="15"/>
      <c r="B907" s="15"/>
    </row>
    <row r="908" spans="1:2">
      <c r="A908" s="15"/>
      <c r="B908" s="15"/>
    </row>
    <row r="909" spans="1:2">
      <c r="A909" s="15"/>
      <c r="B909" s="15"/>
    </row>
    <row r="910" spans="1:2">
      <c r="A910" s="15"/>
      <c r="B910" s="15"/>
    </row>
    <row r="911" spans="1:2">
      <c r="A911" s="15"/>
      <c r="B911" s="15"/>
    </row>
    <row r="912" spans="1:2">
      <c r="A912" s="15"/>
      <c r="B912" s="15"/>
    </row>
    <row r="913" spans="1:2">
      <c r="A913" s="15"/>
      <c r="B913" s="15"/>
    </row>
    <row r="914" spans="1:2">
      <c r="A914" s="15"/>
      <c r="B914" s="15"/>
    </row>
    <row r="915" spans="1:2">
      <c r="A915" s="15"/>
      <c r="B915" s="15"/>
    </row>
    <row r="916" spans="1:2">
      <c r="A916" s="15"/>
      <c r="B916" s="15"/>
    </row>
    <row r="917" spans="1:2">
      <c r="A917" s="15"/>
      <c r="B917" s="15"/>
    </row>
    <row r="918" spans="1:2">
      <c r="A918" s="15"/>
      <c r="B918" s="15"/>
    </row>
    <row r="919" spans="1:2">
      <c r="A919" s="15"/>
      <c r="B919" s="15"/>
    </row>
    <row r="920" spans="1:2">
      <c r="A920" s="15"/>
      <c r="B920" s="15"/>
    </row>
    <row r="921" spans="1:2">
      <c r="A921" s="15"/>
      <c r="B921" s="15"/>
    </row>
    <row r="922" spans="1:2">
      <c r="A922" s="15"/>
      <c r="B922" s="15"/>
    </row>
    <row r="923" spans="1:2">
      <c r="A923" s="15"/>
      <c r="B923" s="15"/>
    </row>
    <row r="924" spans="1:2">
      <c r="A924" s="15"/>
      <c r="B924" s="15"/>
    </row>
    <row r="925" spans="1:2">
      <c r="A925" s="15"/>
      <c r="B925" s="15"/>
    </row>
    <row r="926" spans="1:2">
      <c r="A926" s="15"/>
      <c r="B926" s="15"/>
    </row>
    <row r="927" spans="1:2">
      <c r="A927" s="15"/>
      <c r="B927" s="15"/>
    </row>
    <row r="928" spans="1:2">
      <c r="A928" s="15"/>
      <c r="B928" s="15"/>
    </row>
    <row r="929" spans="1:2">
      <c r="A929" s="15"/>
      <c r="B929" s="15"/>
    </row>
    <row r="930" spans="1:2">
      <c r="A930" s="15"/>
      <c r="B930" s="15"/>
    </row>
    <row r="931" spans="1:2">
      <c r="A931" s="15"/>
      <c r="B931" s="15"/>
    </row>
    <row r="932" spans="1:2">
      <c r="A932" s="15"/>
      <c r="B932" s="15"/>
    </row>
    <row r="933" spans="1:2">
      <c r="A933" s="15"/>
      <c r="B933" s="15"/>
    </row>
    <row r="934" spans="1:2">
      <c r="A934" s="15"/>
      <c r="B934" s="15"/>
    </row>
    <row r="935" spans="1:2">
      <c r="A935" s="15"/>
      <c r="B935" s="15"/>
    </row>
    <row r="936" spans="1:2">
      <c r="A936" s="15"/>
      <c r="B936" s="15"/>
    </row>
    <row r="937" spans="1:2">
      <c r="A937" s="15"/>
      <c r="B937" s="15"/>
    </row>
    <row r="938" spans="1:2">
      <c r="A938" s="15"/>
      <c r="B938" s="15"/>
    </row>
    <row r="939" spans="1:2">
      <c r="A939" s="15"/>
      <c r="B939" s="15"/>
    </row>
    <row r="940" spans="1:2">
      <c r="A940" s="15"/>
      <c r="B940" s="15"/>
    </row>
    <row r="941" spans="1:2">
      <c r="A941" s="15"/>
      <c r="B941" s="15"/>
    </row>
    <row r="942" spans="1:2">
      <c r="A942" s="15"/>
      <c r="B942" s="15"/>
    </row>
    <row r="943" spans="1:2">
      <c r="A943" s="15"/>
      <c r="B943" s="15"/>
    </row>
    <row r="944" spans="1:2">
      <c r="A944" s="15"/>
      <c r="B944" s="15"/>
    </row>
    <row r="945" spans="1:2">
      <c r="A945" s="15"/>
      <c r="B945" s="15"/>
    </row>
    <row r="946" spans="1:2">
      <c r="A946" s="15"/>
      <c r="B946" s="15"/>
    </row>
    <row r="947" spans="1:2">
      <c r="A947" s="15"/>
      <c r="B947" s="15"/>
    </row>
    <row r="948" spans="1:2">
      <c r="A948" s="15"/>
      <c r="B948" s="15"/>
    </row>
    <row r="949" spans="1:2">
      <c r="A949" s="15"/>
      <c r="B949" s="15"/>
    </row>
    <row r="950" spans="1:2">
      <c r="A950" s="15"/>
      <c r="B950" s="15"/>
    </row>
    <row r="951" spans="1:2">
      <c r="A951" s="15"/>
      <c r="B951" s="15"/>
    </row>
    <row r="952" spans="1:2">
      <c r="A952" s="15"/>
      <c r="B952" s="15"/>
    </row>
    <row r="953" spans="1:2">
      <c r="A953" s="15"/>
      <c r="B953" s="15"/>
    </row>
    <row r="954" spans="1:2">
      <c r="A954" s="15"/>
      <c r="B954" s="15"/>
    </row>
    <row r="955" spans="1:2">
      <c r="A955" s="15"/>
      <c r="B955" s="15"/>
    </row>
    <row r="956" spans="1:2">
      <c r="A956" s="15"/>
      <c r="B956" s="15"/>
    </row>
    <row r="957" spans="1:2">
      <c r="A957" s="15"/>
      <c r="B957" s="15"/>
    </row>
    <row r="958" spans="1:2">
      <c r="A958" s="15"/>
      <c r="B958" s="15"/>
    </row>
    <row r="959" spans="1:2">
      <c r="A959" s="15"/>
      <c r="B959" s="15"/>
    </row>
    <row r="960" spans="1:2">
      <c r="A960" s="15"/>
      <c r="B960" s="15"/>
    </row>
    <row r="961" spans="1:2">
      <c r="A961" s="15"/>
      <c r="B961" s="15"/>
    </row>
    <row r="962" spans="1:2">
      <c r="A962" s="15"/>
      <c r="B962" s="15"/>
    </row>
    <row r="963" spans="1:2">
      <c r="A963" s="15"/>
      <c r="B963" s="15"/>
    </row>
    <row r="964" spans="1:2">
      <c r="A964" s="15"/>
      <c r="B964" s="15"/>
    </row>
    <row r="965" spans="1:2">
      <c r="A965" s="15"/>
      <c r="B965" s="15"/>
    </row>
    <row r="966" spans="1:2">
      <c r="A966" s="15"/>
      <c r="B966" s="15"/>
    </row>
    <row r="967" spans="1:2">
      <c r="A967" s="15"/>
      <c r="B967" s="15"/>
    </row>
    <row r="968" spans="1:2">
      <c r="A968" s="15"/>
      <c r="B968" s="15"/>
    </row>
    <row r="969" spans="1:2">
      <c r="A969" s="15"/>
      <c r="B969" s="15"/>
    </row>
    <row r="970" spans="1:2">
      <c r="A970" s="15"/>
      <c r="B970" s="15"/>
    </row>
    <row r="971" spans="1:2">
      <c r="A971" s="15"/>
      <c r="B971" s="15"/>
    </row>
    <row r="972" spans="1:2">
      <c r="A972" s="15"/>
      <c r="B972" s="15"/>
    </row>
    <row r="973" spans="1:2">
      <c r="A973" s="15"/>
      <c r="B973" s="15"/>
    </row>
    <row r="974" spans="1:2">
      <c r="A974" s="15"/>
      <c r="B974" s="15"/>
    </row>
    <row r="975" spans="1:2">
      <c r="A975" s="15"/>
      <c r="B975" s="15"/>
    </row>
    <row r="976" spans="1:2">
      <c r="A976" s="15"/>
      <c r="B976" s="15"/>
    </row>
    <row r="977" spans="1:2">
      <c r="A977" s="15"/>
      <c r="B977" s="15"/>
    </row>
    <row r="978" spans="1:2">
      <c r="A978" s="15"/>
      <c r="B978" s="15"/>
    </row>
    <row r="979" spans="1:2">
      <c r="A979" s="15"/>
      <c r="B979" s="15"/>
    </row>
    <row r="980" spans="1:2">
      <c r="A980" s="15"/>
      <c r="B980" s="15"/>
    </row>
    <row r="981" spans="1:2">
      <c r="A981" s="15"/>
      <c r="B981" s="15"/>
    </row>
    <row r="982" spans="1:2">
      <c r="A982" s="15"/>
      <c r="B982" s="15"/>
    </row>
    <row r="983" spans="1:2">
      <c r="A983" s="15"/>
      <c r="B983" s="15"/>
    </row>
    <row r="984" spans="1:2">
      <c r="A984" s="15"/>
      <c r="B984" s="15"/>
    </row>
    <row r="985" spans="1:2">
      <c r="A985" s="15"/>
      <c r="B985" s="15"/>
    </row>
    <row r="986" spans="1:2">
      <c r="A986" s="15"/>
      <c r="B986" s="15"/>
    </row>
    <row r="987" spans="1:2">
      <c r="A987" s="15"/>
      <c r="B987" s="15"/>
    </row>
    <row r="988" spans="1:2">
      <c r="A988" s="15"/>
      <c r="B988" s="15"/>
    </row>
    <row r="989" spans="1:2">
      <c r="A989" s="15"/>
      <c r="B989" s="15"/>
    </row>
    <row r="990" spans="1:2">
      <c r="A990" s="15"/>
      <c r="B990" s="15"/>
    </row>
    <row r="991" spans="1:2">
      <c r="A991" s="15"/>
      <c r="B991" s="15"/>
    </row>
    <row r="992" spans="1:2">
      <c r="A992" s="15"/>
      <c r="B992" s="15"/>
    </row>
    <row r="993" spans="1:2">
      <c r="A993" s="15"/>
      <c r="B993" s="15"/>
    </row>
    <row r="994" spans="1:2">
      <c r="A994" s="15"/>
      <c r="B994" s="15"/>
    </row>
    <row r="995" spans="1:2">
      <c r="A995" s="15"/>
      <c r="B995" s="15"/>
    </row>
    <row r="996" spans="1:2">
      <c r="A996" s="15"/>
      <c r="B996" s="15"/>
    </row>
    <row r="997" spans="1:2">
      <c r="A997" s="15"/>
      <c r="B997" s="15"/>
    </row>
    <row r="998" spans="1:2">
      <c r="A998" s="15"/>
      <c r="B998" s="15"/>
    </row>
    <row r="999" spans="1:2">
      <c r="A999" s="15"/>
      <c r="B999" s="15"/>
    </row>
    <row r="1000" spans="1:2">
      <c r="A1000" s="15"/>
      <c r="B1000" s="15"/>
    </row>
    <row r="1001" spans="1:2">
      <c r="A1001" s="15"/>
      <c r="B1001" s="15"/>
    </row>
    <row r="1002" spans="1:2">
      <c r="A1002" s="15"/>
      <c r="B1002" s="15"/>
    </row>
    <row r="1003" spans="1:2">
      <c r="A1003" s="15"/>
      <c r="B1003" s="15"/>
    </row>
    <row r="1004" spans="1:2">
      <c r="A1004" s="15"/>
      <c r="B1004" s="15"/>
    </row>
    <row r="1005" spans="1:2">
      <c r="A1005" s="15"/>
      <c r="B1005" s="15"/>
    </row>
    <row r="1006" spans="1:2">
      <c r="A1006" s="15"/>
      <c r="B1006" s="15"/>
    </row>
    <row r="1007" spans="1:2">
      <c r="A1007" s="15"/>
      <c r="B1007" s="15"/>
    </row>
    <row r="1008" spans="1:2">
      <c r="A1008" s="15"/>
      <c r="B1008" s="15"/>
    </row>
    <row r="1009" spans="1:2">
      <c r="A1009" s="15"/>
      <c r="B1009" s="15"/>
    </row>
    <row r="1010" spans="1:2">
      <c r="A1010" s="15"/>
      <c r="B1010" s="15"/>
    </row>
    <row r="1011" spans="1:2">
      <c r="A1011" s="15"/>
      <c r="B1011" s="15"/>
    </row>
    <row r="1012" spans="1:2">
      <c r="A1012" s="15"/>
      <c r="B1012" s="15"/>
    </row>
    <row r="1013" spans="1:2">
      <c r="A1013" s="15"/>
      <c r="B1013" s="15"/>
    </row>
    <row r="1014" spans="1:2">
      <c r="A1014" s="15"/>
      <c r="B1014" s="15"/>
    </row>
    <row r="1015" spans="1:2">
      <c r="A1015" s="15"/>
      <c r="B1015" s="15"/>
    </row>
    <row r="1016" spans="1:2">
      <c r="A1016" s="15"/>
      <c r="B1016" s="15"/>
    </row>
    <row r="1017" spans="1:2">
      <c r="A1017" s="15"/>
      <c r="B1017" s="15"/>
    </row>
    <row r="1018" spans="1:2">
      <c r="A1018" s="15"/>
      <c r="B1018" s="15"/>
    </row>
    <row r="1019" spans="1:2">
      <c r="A1019" s="15"/>
      <c r="B1019" s="15"/>
    </row>
    <row r="1020" spans="1:2">
      <c r="A1020" s="15"/>
      <c r="B1020" s="15"/>
    </row>
    <row r="1021" spans="1:2">
      <c r="A1021" s="15"/>
      <c r="B1021" s="15"/>
    </row>
    <row r="1022" spans="1:2">
      <c r="A1022" s="15"/>
      <c r="B1022" s="15"/>
    </row>
    <row r="1023" spans="1:2">
      <c r="A1023" s="15"/>
      <c r="B1023" s="15"/>
    </row>
    <row r="1024" spans="1:2">
      <c r="A1024" s="15"/>
      <c r="B1024" s="15"/>
    </row>
    <row r="1025" spans="1:2">
      <c r="A1025" s="15"/>
      <c r="B1025" s="15"/>
    </row>
    <row r="1026" spans="1:2">
      <c r="A1026" s="15"/>
      <c r="B1026" s="15"/>
    </row>
    <row r="1027" spans="1:2">
      <c r="A1027" s="15"/>
      <c r="B1027" s="15"/>
    </row>
    <row r="1028" spans="1:2">
      <c r="A1028" s="15"/>
      <c r="B1028" s="15"/>
    </row>
    <row r="1029" spans="1:2">
      <c r="A1029" s="15"/>
      <c r="B1029" s="15"/>
    </row>
    <row r="1030" spans="1:2">
      <c r="A1030" s="15"/>
      <c r="B1030" s="15"/>
    </row>
    <row r="1031" spans="1:2">
      <c r="A1031" s="15"/>
      <c r="B1031" s="15"/>
    </row>
    <row r="1032" spans="1:2">
      <c r="A1032" s="15"/>
      <c r="B1032" s="15"/>
    </row>
    <row r="1033" spans="1:2">
      <c r="A1033" s="15"/>
      <c r="B1033" s="15"/>
    </row>
    <row r="1034" spans="1:2">
      <c r="A1034" s="15"/>
      <c r="B1034" s="15"/>
    </row>
    <row r="1035" spans="1:2">
      <c r="A1035" s="15"/>
      <c r="B1035" s="15"/>
    </row>
    <row r="1036" spans="1:2">
      <c r="A1036" s="15"/>
      <c r="B1036" s="15"/>
    </row>
    <row r="1037" spans="1:2">
      <c r="A1037" s="15"/>
      <c r="B1037" s="15"/>
    </row>
    <row r="1038" spans="1:2">
      <c r="A1038" s="15"/>
      <c r="B1038" s="15"/>
    </row>
    <row r="1039" spans="1:2">
      <c r="A1039" s="15"/>
      <c r="B1039" s="15"/>
    </row>
    <row r="1040" spans="1:2">
      <c r="A1040" s="15"/>
      <c r="B1040" s="15"/>
    </row>
    <row r="1041" spans="1:2">
      <c r="A1041" s="15"/>
      <c r="B1041" s="15"/>
    </row>
    <row r="1042" spans="1:2">
      <c r="A1042" s="15"/>
      <c r="B1042" s="15"/>
    </row>
    <row r="1043" spans="1:2">
      <c r="A1043" s="15"/>
      <c r="B1043" s="15"/>
    </row>
    <row r="1044" spans="1:2">
      <c r="A1044" s="15"/>
      <c r="B1044" s="15"/>
    </row>
    <row r="1045" spans="1:2">
      <c r="A1045" s="15"/>
      <c r="B1045" s="15"/>
    </row>
    <row r="1046" spans="1:2">
      <c r="A1046" s="15"/>
      <c r="B1046" s="15"/>
    </row>
    <row r="1047" spans="1:2">
      <c r="A1047" s="15"/>
      <c r="B1047" s="15"/>
    </row>
    <row r="1048" spans="1:2">
      <c r="A1048" s="15"/>
      <c r="B1048" s="15"/>
    </row>
    <row r="1049" spans="1:2">
      <c r="A1049" s="15"/>
      <c r="B1049" s="15"/>
    </row>
    <row r="1050" spans="1:2">
      <c r="A1050" s="15"/>
      <c r="B1050" s="15"/>
    </row>
    <row r="1051" spans="1:2">
      <c r="A1051" s="15"/>
      <c r="B1051" s="15"/>
    </row>
    <row r="1052" spans="1:2">
      <c r="A1052" s="15"/>
      <c r="B1052" s="15"/>
    </row>
    <row r="1053" spans="1:2">
      <c r="A1053" s="15"/>
      <c r="B1053" s="15"/>
    </row>
    <row r="1054" spans="1:2">
      <c r="A1054" s="15"/>
      <c r="B1054" s="15"/>
    </row>
    <row r="1055" spans="1:2">
      <c r="A1055" s="15"/>
      <c r="B1055" s="15"/>
    </row>
    <row r="1056" spans="1:2">
      <c r="A1056" s="15"/>
      <c r="B1056" s="15"/>
    </row>
    <row r="1057" spans="1:2">
      <c r="A1057" s="15"/>
      <c r="B1057" s="15"/>
    </row>
    <row r="1058" spans="1:2">
      <c r="A1058" s="15"/>
      <c r="B1058" s="15"/>
    </row>
    <row r="1059" spans="1:2">
      <c r="A1059" s="15"/>
      <c r="B1059" s="15"/>
    </row>
    <row r="1060" spans="1:2">
      <c r="A1060" s="15"/>
      <c r="B1060" s="15"/>
    </row>
    <row r="1061" spans="1:2">
      <c r="A1061" s="15"/>
      <c r="B1061" s="15"/>
    </row>
    <row r="1062" spans="1:2">
      <c r="A1062" s="15"/>
      <c r="B1062" s="15"/>
    </row>
    <row r="1063" spans="1:2">
      <c r="A1063" s="15"/>
      <c r="B1063" s="15"/>
    </row>
    <row r="1064" spans="1:2">
      <c r="A1064" s="15"/>
      <c r="B1064" s="15"/>
    </row>
    <row r="1065" spans="1:2">
      <c r="A1065" s="15"/>
      <c r="B1065" s="15"/>
    </row>
    <row r="1066" spans="1:2">
      <c r="A1066" s="15"/>
      <c r="B1066" s="15"/>
    </row>
    <row r="1067" spans="1:2">
      <c r="A1067" s="15"/>
      <c r="B1067" s="15"/>
    </row>
    <row r="1068" spans="1:2">
      <c r="A1068" s="15"/>
      <c r="B1068" s="15"/>
    </row>
    <row r="1069" spans="1:2">
      <c r="A1069" s="15"/>
      <c r="B1069" s="15"/>
    </row>
    <row r="1070" spans="1:2">
      <c r="A1070" s="15"/>
      <c r="B1070" s="15"/>
    </row>
    <row r="1071" spans="1:2">
      <c r="A1071" s="15"/>
      <c r="B1071" s="15"/>
    </row>
    <row r="1072" spans="1:2">
      <c r="A1072" s="15"/>
      <c r="B1072" s="15"/>
    </row>
    <row r="1073" spans="1:2">
      <c r="A1073" s="15"/>
      <c r="B1073" s="15"/>
    </row>
    <row r="1074" spans="1:2">
      <c r="A1074" s="15"/>
      <c r="B1074" s="15"/>
    </row>
    <row r="1075" spans="1:2">
      <c r="A1075" s="15"/>
      <c r="B1075" s="15"/>
    </row>
    <row r="1076" spans="1:2">
      <c r="A1076" s="15"/>
      <c r="B1076" s="15"/>
    </row>
    <row r="1077" spans="1:2">
      <c r="A1077" s="15"/>
      <c r="B1077" s="15"/>
    </row>
    <row r="1078" spans="1:2">
      <c r="A1078" s="15"/>
      <c r="B1078" s="15"/>
    </row>
    <row r="1079" spans="1:2">
      <c r="A1079" s="15"/>
      <c r="B1079" s="15"/>
    </row>
    <row r="1080" spans="1:2">
      <c r="A1080" s="15"/>
      <c r="B1080" s="15"/>
    </row>
    <row r="1081" spans="1:2">
      <c r="A1081" s="15"/>
      <c r="B1081" s="15"/>
    </row>
    <row r="1082" spans="1:2">
      <c r="A1082" s="15"/>
      <c r="B1082" s="15"/>
    </row>
    <row r="1083" spans="1:2">
      <c r="A1083" s="15"/>
      <c r="B1083" s="15"/>
    </row>
    <row r="1084" spans="1:2">
      <c r="A1084" s="15"/>
      <c r="B1084" s="15"/>
    </row>
    <row r="1085" spans="1:2">
      <c r="A1085" s="15"/>
      <c r="B1085" s="15"/>
    </row>
    <row r="1086" spans="1:2">
      <c r="A1086" s="15"/>
      <c r="B1086" s="15"/>
    </row>
    <row r="1087" spans="1:2">
      <c r="A1087" s="15"/>
    </row>
    <row r="1088" spans="1:2">
      <c r="A1088" s="15"/>
    </row>
    <row r="1089" spans="1:1">
      <c r="A1089" s="15"/>
    </row>
    <row r="1090" spans="1:1">
      <c r="A1090" s="15"/>
    </row>
    <row r="1091" spans="1:1">
      <c r="A1091" s="15"/>
    </row>
    <row r="1092" spans="1:1">
      <c r="A1092" s="15"/>
    </row>
    <row r="1093" spans="1:1">
      <c r="A1093" s="15"/>
    </row>
    <row r="1094" spans="1:1">
      <c r="A1094" s="15"/>
    </row>
    <row r="1095" spans="1:1">
      <c r="A1095" s="15"/>
    </row>
    <row r="1096" spans="1:1">
      <c r="A1096" s="15"/>
    </row>
    <row r="1097" spans="1:1">
      <c r="A1097" s="15"/>
    </row>
    <row r="1098" spans="1:1">
      <c r="A1098" s="15"/>
    </row>
    <row r="1099" spans="1:1">
      <c r="A1099" s="15"/>
    </row>
    <row r="1100" spans="1:1">
      <c r="A1100" s="15"/>
    </row>
    <row r="1101" spans="1:1">
      <c r="A1101" s="15"/>
    </row>
    <row r="1102" spans="1:1">
      <c r="A1102" s="15"/>
    </row>
    <row r="1103" spans="1:1">
      <c r="A1103" s="15"/>
    </row>
    <row r="1104" spans="1:1">
      <c r="A1104" s="15"/>
    </row>
    <row r="1105" spans="1:1">
      <c r="A1105" s="15"/>
    </row>
    <row r="1106" spans="1:1">
      <c r="A1106" s="15"/>
    </row>
    <row r="1107" spans="1:1">
      <c r="A1107" s="15"/>
    </row>
    <row r="1108" spans="1:1">
      <c r="A1108" s="15"/>
    </row>
    <row r="1109" spans="1:1">
      <c r="A1109" s="15"/>
    </row>
    <row r="1110" spans="1:1">
      <c r="A1110" s="15"/>
    </row>
    <row r="1111" spans="1:1">
      <c r="A1111" s="15"/>
    </row>
    <row r="1112" spans="1:1">
      <c r="A1112" s="15"/>
    </row>
    <row r="1113" spans="1:1">
      <c r="A1113" s="15"/>
    </row>
    <row r="1114" spans="1:1">
      <c r="A1114" s="15"/>
    </row>
    <row r="1115" spans="1:1">
      <c r="A1115" s="15"/>
    </row>
    <row r="1116" spans="1:1">
      <c r="A1116" s="15"/>
    </row>
    <row r="1117" spans="1:1">
      <c r="A1117" s="15"/>
    </row>
    <row r="1118" spans="1:1">
      <c r="A1118" s="15"/>
    </row>
    <row r="1119" spans="1:1">
      <c r="A1119" s="15"/>
    </row>
    <row r="1120" spans="1:1">
      <c r="A1120" s="15"/>
    </row>
    <row r="1121" spans="1:1">
      <c r="A1121" s="15"/>
    </row>
    <row r="1122" spans="1:1">
      <c r="A1122" s="15"/>
    </row>
    <row r="1123" spans="1:1">
      <c r="A1123" s="15"/>
    </row>
    <row r="1124" spans="1:1">
      <c r="A1124" s="15"/>
    </row>
    <row r="1125" spans="1:1">
      <c r="A1125" s="15"/>
    </row>
    <row r="1126" spans="1:1">
      <c r="A1126" s="15"/>
    </row>
    <row r="1127" spans="1:1">
      <c r="A1127" s="15"/>
    </row>
    <row r="1128" spans="1:1">
      <c r="A1128" s="15"/>
    </row>
    <row r="1129" spans="1:1">
      <c r="A1129" s="15"/>
    </row>
    <row r="1130" spans="1:1">
      <c r="A1130" s="15"/>
    </row>
    <row r="1131" spans="1:1">
      <c r="A1131" s="15"/>
    </row>
    <row r="1132" spans="1:1">
      <c r="A1132" s="15"/>
    </row>
    <row r="1133" spans="1:1">
      <c r="A1133" s="15"/>
    </row>
    <row r="1134" spans="1:1">
      <c r="A1134" s="15"/>
    </row>
    <row r="1135" spans="1:1">
      <c r="A1135" s="15"/>
    </row>
    <row r="1136" spans="1:1">
      <c r="A1136" s="15"/>
    </row>
    <row r="1137" spans="1:1">
      <c r="A1137" s="15"/>
    </row>
    <row r="1138" spans="1:1">
      <c r="A1138" s="15"/>
    </row>
    <row r="1139" spans="1:1">
      <c r="A1139" s="15"/>
    </row>
    <row r="1140" spans="1:1">
      <c r="A1140" s="15"/>
    </row>
    <row r="1141" spans="1:1">
      <c r="A1141" s="15"/>
    </row>
    <row r="1142" spans="1:1">
      <c r="A1142" s="15"/>
    </row>
    <row r="1143" spans="1:1">
      <c r="A1143" s="15"/>
    </row>
    <row r="1144" spans="1:1">
      <c r="A1144" s="15"/>
    </row>
    <row r="1145" spans="1:1">
      <c r="A1145" s="15"/>
    </row>
    <row r="1146" spans="1:1">
      <c r="A1146" s="15"/>
    </row>
    <row r="1147" spans="1:1">
      <c r="A1147" s="15"/>
    </row>
    <row r="1148" spans="1:1">
      <c r="A1148" s="15"/>
    </row>
    <row r="1149" spans="1:1">
      <c r="A1149" s="15"/>
    </row>
    <row r="1150" spans="1:1">
      <c r="A1150" s="15"/>
    </row>
    <row r="1151" spans="1:1">
      <c r="A1151" s="15"/>
    </row>
    <row r="1152" spans="1:1">
      <c r="A1152" s="15"/>
    </row>
    <row r="1153" spans="1:1">
      <c r="A1153" s="15"/>
    </row>
    <row r="1154" spans="1:1">
      <c r="A1154" s="15"/>
    </row>
    <row r="1155" spans="1:1">
      <c r="A1155" s="15"/>
    </row>
    <row r="1156" spans="1:1">
      <c r="A1156" s="15"/>
    </row>
    <row r="1157" spans="1:1">
      <c r="A1157" s="15"/>
    </row>
    <row r="1158" spans="1:1">
      <c r="A1158" s="15"/>
    </row>
    <row r="1159" spans="1:1">
      <c r="A1159" s="15"/>
    </row>
    <row r="1160" spans="1:1">
      <c r="A1160" s="15"/>
    </row>
    <row r="1161" spans="1:1">
      <c r="A1161" s="15"/>
    </row>
    <row r="1162" spans="1:1">
      <c r="A1162" s="15"/>
    </row>
    <row r="1163" spans="1:1">
      <c r="A1163" s="15"/>
    </row>
    <row r="1164" spans="1:1">
      <c r="A1164" s="15"/>
    </row>
    <row r="1165" spans="1:1">
      <c r="A1165" s="15"/>
    </row>
    <row r="1166" spans="1:1">
      <c r="A1166" s="15"/>
    </row>
    <row r="1167" spans="1:1">
      <c r="A1167" s="15"/>
    </row>
    <row r="1168" spans="1:1">
      <c r="A1168" s="15"/>
    </row>
    <row r="1169" spans="1:1">
      <c r="A1169" s="15"/>
    </row>
    <row r="1170" spans="1:1">
      <c r="A1170" s="15"/>
    </row>
    <row r="1171" spans="1:1">
      <c r="A1171" s="15"/>
    </row>
    <row r="1172" spans="1:1">
      <c r="A1172" s="15"/>
    </row>
    <row r="1173" spans="1:1">
      <c r="A1173" s="15"/>
    </row>
    <row r="1174" spans="1:1">
      <c r="A1174" s="15"/>
    </row>
    <row r="1175" spans="1:1">
      <c r="A1175" s="15"/>
    </row>
    <row r="1176" spans="1:1">
      <c r="A1176" s="15"/>
    </row>
    <row r="1177" spans="1:1">
      <c r="A1177" s="15"/>
    </row>
    <row r="1178" spans="1:1">
      <c r="A1178" s="15"/>
    </row>
    <row r="1179" spans="1:1">
      <c r="A1179" s="15"/>
    </row>
    <row r="1180" spans="1:1">
      <c r="A1180" s="15"/>
    </row>
    <row r="1181" spans="1:1">
      <c r="A1181" s="15"/>
    </row>
    <row r="1182" spans="1:1">
      <c r="A1182" s="15"/>
    </row>
    <row r="1183" spans="1:1">
      <c r="A1183" s="15"/>
    </row>
    <row r="1184" spans="1:1">
      <c r="A1184" s="15"/>
    </row>
    <row r="1185" spans="1:1">
      <c r="A1185" s="15"/>
    </row>
    <row r="1186" spans="1:1">
      <c r="A1186" s="15"/>
    </row>
    <row r="1187" spans="1:1">
      <c r="A1187" s="15"/>
    </row>
    <row r="1188" spans="1:1">
      <c r="A1188" s="15"/>
    </row>
    <row r="1189" spans="1:1">
      <c r="A1189" s="15"/>
    </row>
    <row r="1190" spans="1:1">
      <c r="A1190" s="15"/>
    </row>
    <row r="1191" spans="1:1">
      <c r="A1191" s="15"/>
    </row>
    <row r="1192" spans="1:1">
      <c r="A1192" s="15"/>
    </row>
    <row r="1193" spans="1:1">
      <c r="A1193" s="15"/>
    </row>
    <row r="1194" spans="1:1">
      <c r="A1194" s="15"/>
    </row>
    <row r="1195" spans="1:1">
      <c r="A1195" s="15"/>
    </row>
    <row r="1196" spans="1:1">
      <c r="A1196" s="15"/>
    </row>
    <row r="1197" spans="1:1">
      <c r="A1197" s="15"/>
    </row>
    <row r="1198" spans="1:1">
      <c r="A1198" s="15"/>
    </row>
    <row r="1199" spans="1:1">
      <c r="A1199" s="15"/>
    </row>
    <row r="1200" spans="1:1">
      <c r="A1200" s="15"/>
    </row>
    <row r="1201" spans="1:1">
      <c r="A1201" s="15"/>
    </row>
    <row r="1202" spans="1:1">
      <c r="A1202" s="15"/>
    </row>
    <row r="1203" spans="1:1">
      <c r="A1203" s="15"/>
    </row>
    <row r="1204" spans="1:1">
      <c r="A1204" s="15"/>
    </row>
    <row r="1205" spans="1:1">
      <c r="A1205" s="15"/>
    </row>
    <row r="1206" spans="1:1">
      <c r="A1206" s="15"/>
    </row>
    <row r="1207" spans="1:1">
      <c r="A1207" s="15"/>
    </row>
    <row r="1208" spans="1:1">
      <c r="A1208" s="15"/>
    </row>
    <row r="1209" spans="1:1">
      <c r="A1209" s="15"/>
    </row>
    <row r="1210" spans="1:1">
      <c r="A1210" s="15"/>
    </row>
    <row r="1211" spans="1:1">
      <c r="A1211" s="15"/>
    </row>
    <row r="1212" spans="1:1">
      <c r="A1212" s="15"/>
    </row>
    <row r="1213" spans="1:1">
      <c r="A1213" s="15"/>
    </row>
    <row r="1214" spans="1:1">
      <c r="A1214" s="15"/>
    </row>
    <row r="1215" spans="1:1">
      <c r="A1215" s="15"/>
    </row>
    <row r="1216" spans="1:1">
      <c r="A1216" s="15"/>
    </row>
    <row r="1217" spans="1:1">
      <c r="A1217" s="15"/>
    </row>
    <row r="1218" spans="1:1">
      <c r="A1218" s="15"/>
    </row>
    <row r="1219" spans="1:1">
      <c r="A1219" s="15"/>
    </row>
    <row r="1220" spans="1:1">
      <c r="A1220" s="15"/>
    </row>
    <row r="1221" spans="1:1">
      <c r="A1221" s="15"/>
    </row>
    <row r="1222" spans="1:1">
      <c r="A1222" s="15"/>
    </row>
    <row r="1223" spans="1:1">
      <c r="A1223" s="15"/>
    </row>
    <row r="1224" spans="1:1">
      <c r="A1224" s="15"/>
    </row>
    <row r="1225" spans="1:1">
      <c r="A1225" s="15"/>
    </row>
    <row r="1226" spans="1:1">
      <c r="A1226" s="15"/>
    </row>
    <row r="1227" spans="1:1">
      <c r="A1227" s="15"/>
    </row>
    <row r="1228" spans="1:1">
      <c r="A1228" s="15"/>
    </row>
    <row r="1229" spans="1:1">
      <c r="A1229" s="15"/>
    </row>
    <row r="1230" spans="1:1">
      <c r="A1230" s="15"/>
    </row>
    <row r="1231" spans="1:1">
      <c r="A1231" s="15"/>
    </row>
    <row r="1232" spans="1:1">
      <c r="A1232" s="15"/>
    </row>
    <row r="1233" spans="1:1">
      <c r="A1233" s="15"/>
    </row>
    <row r="1234" spans="1:1">
      <c r="A1234" s="15"/>
    </row>
    <row r="1235" spans="1:1">
      <c r="A1235" s="15"/>
    </row>
    <row r="1236" spans="1:1">
      <c r="A1236" s="15"/>
    </row>
    <row r="1237" spans="1:1">
      <c r="A1237" s="15"/>
    </row>
    <row r="1238" spans="1:1">
      <c r="A1238" s="15"/>
    </row>
    <row r="1239" spans="1:1">
      <c r="A1239" s="15"/>
    </row>
    <row r="1240" spans="1:1">
      <c r="A1240" s="15"/>
    </row>
    <row r="1241" spans="1:1">
      <c r="A1241" s="15"/>
    </row>
    <row r="1242" spans="1:1">
      <c r="A1242" s="15"/>
    </row>
    <row r="1243" spans="1:1">
      <c r="A1243" s="15"/>
    </row>
    <row r="1244" spans="1:1">
      <c r="A1244" s="15"/>
    </row>
    <row r="1245" spans="1:1">
      <c r="A1245" s="15"/>
    </row>
    <row r="1246" spans="1:1">
      <c r="A1246" s="15"/>
    </row>
    <row r="1247" spans="1:1">
      <c r="A1247" s="15"/>
    </row>
    <row r="1248" spans="1:1">
      <c r="A1248" s="15"/>
    </row>
    <row r="1249" spans="1:1">
      <c r="A1249" s="15"/>
    </row>
    <row r="1250" spans="1:1">
      <c r="A1250" s="15"/>
    </row>
    <row r="1251" spans="1:1">
      <c r="A1251" s="15"/>
    </row>
    <row r="1252" spans="1:1">
      <c r="A1252" s="15"/>
    </row>
    <row r="1253" spans="1:1">
      <c r="A1253" s="15"/>
    </row>
    <row r="1254" spans="1:1">
      <c r="A1254" s="15"/>
    </row>
    <row r="1255" spans="1:1">
      <c r="A1255" s="15"/>
    </row>
    <row r="1256" spans="1:1">
      <c r="A1256" s="15"/>
    </row>
    <row r="1257" spans="1:1">
      <c r="A1257" s="15"/>
    </row>
    <row r="1258" spans="1:1">
      <c r="A1258" s="15"/>
    </row>
    <row r="1259" spans="1:1">
      <c r="A1259" s="15"/>
    </row>
    <row r="1260" spans="1:1">
      <c r="A1260" s="15"/>
    </row>
    <row r="1261" spans="1:1">
      <c r="A1261" s="15"/>
    </row>
    <row r="1262" spans="1:1">
      <c r="A1262" s="15"/>
    </row>
    <row r="1263" spans="1:1">
      <c r="A1263" s="15"/>
    </row>
    <row r="1264" spans="1:1">
      <c r="A1264" s="15"/>
    </row>
    <row r="1265" spans="1:1">
      <c r="A1265" s="15"/>
    </row>
    <row r="1266" spans="1:1">
      <c r="A1266" s="15"/>
    </row>
    <row r="1267" spans="1:1">
      <c r="A1267" s="15"/>
    </row>
    <row r="1268" spans="1:1">
      <c r="A1268" s="15"/>
    </row>
    <row r="1269" spans="1:1">
      <c r="A1269" s="15"/>
    </row>
    <row r="1270" spans="1:1">
      <c r="A1270" s="15"/>
    </row>
    <row r="1271" spans="1:1">
      <c r="A1271" s="15"/>
    </row>
    <row r="1272" spans="1:1">
      <c r="A1272" s="15"/>
    </row>
    <row r="1273" spans="1:1">
      <c r="A1273" s="15"/>
    </row>
    <row r="1274" spans="1:1">
      <c r="A1274" s="15"/>
    </row>
    <row r="1275" spans="1:1">
      <c r="A1275" s="15"/>
    </row>
    <row r="1276" spans="1:1">
      <c r="A1276" s="15"/>
    </row>
    <row r="1277" spans="1:1">
      <c r="A1277" s="15"/>
    </row>
    <row r="1278" spans="1:1">
      <c r="A1278" s="15"/>
    </row>
    <row r="1279" spans="1:1">
      <c r="A1279" s="15"/>
    </row>
    <row r="1280" spans="1:1">
      <c r="A1280" s="15"/>
    </row>
    <row r="1281" spans="1:1">
      <c r="A1281" s="15"/>
    </row>
    <row r="1282" spans="1:1">
      <c r="A1282" s="15"/>
    </row>
    <row r="1283" spans="1:1">
      <c r="A1283" s="15"/>
    </row>
    <row r="1284" spans="1:1">
      <c r="A1284" s="15"/>
    </row>
    <row r="1285" spans="1:1">
      <c r="A1285" s="15"/>
    </row>
    <row r="1286" spans="1:1">
      <c r="A1286" s="15"/>
    </row>
    <row r="1287" spans="1:1">
      <c r="A1287" s="15"/>
    </row>
    <row r="1288" spans="1:1">
      <c r="A1288" s="15"/>
    </row>
    <row r="1289" spans="1:1">
      <c r="A1289" s="15"/>
    </row>
    <row r="1290" spans="1:1">
      <c r="A1290" s="15"/>
    </row>
    <row r="1291" spans="1:1">
      <c r="A1291" s="15"/>
    </row>
    <row r="1292" spans="1:1">
      <c r="A1292" s="15"/>
    </row>
    <row r="1293" spans="1:1">
      <c r="A1293" s="15"/>
    </row>
    <row r="1294" spans="1:1">
      <c r="A1294" s="15"/>
    </row>
    <row r="1295" spans="1:1">
      <c r="A1295" s="15"/>
    </row>
    <row r="1296" spans="1:1">
      <c r="A1296" s="15"/>
    </row>
    <row r="1297" spans="1:1">
      <c r="A1297" s="15"/>
    </row>
    <row r="1298" spans="1:1">
      <c r="A1298" s="15"/>
    </row>
    <row r="1299" spans="1:1">
      <c r="A1299" s="15"/>
    </row>
    <row r="1300" spans="1:1">
      <c r="A1300" s="15"/>
    </row>
    <row r="1301" spans="1:1">
      <c r="A1301" s="15"/>
    </row>
    <row r="1302" spans="1:1">
      <c r="A1302" s="15"/>
    </row>
    <row r="1303" spans="1:1">
      <c r="A1303" s="15"/>
    </row>
    <row r="1304" spans="1:1">
      <c r="A1304" s="15"/>
    </row>
    <row r="1305" spans="1:1">
      <c r="A1305" s="15"/>
    </row>
    <row r="1306" spans="1:1">
      <c r="A1306" s="15"/>
    </row>
    <row r="1307" spans="1:1">
      <c r="A1307" s="15"/>
    </row>
    <row r="1308" spans="1:1">
      <c r="A1308" s="15"/>
    </row>
    <row r="1309" spans="1:1">
      <c r="A1309" s="15"/>
    </row>
    <row r="1310" spans="1:1">
      <c r="A1310" s="15"/>
    </row>
    <row r="1311" spans="1:1">
      <c r="A1311" s="15"/>
    </row>
    <row r="1312" spans="1:1">
      <c r="A1312" s="15"/>
    </row>
    <row r="1313" spans="1:1">
      <c r="A1313" s="15"/>
    </row>
    <row r="1314" spans="1:1">
      <c r="A1314" s="15"/>
    </row>
    <row r="1315" spans="1:1">
      <c r="A1315" s="15"/>
    </row>
    <row r="1316" spans="1:1">
      <c r="A1316" s="15"/>
    </row>
    <row r="1317" spans="1:1">
      <c r="A1317" s="15"/>
    </row>
    <row r="1318" spans="1:1">
      <c r="A1318" s="15"/>
    </row>
    <row r="1319" spans="1:1">
      <c r="A1319" s="15"/>
    </row>
    <row r="1320" spans="1:1">
      <c r="A1320" s="15"/>
    </row>
    <row r="1321" spans="1:1">
      <c r="A1321" s="15"/>
    </row>
    <row r="1322" spans="1:1">
      <c r="A1322" s="15"/>
    </row>
    <row r="1323" spans="1:1">
      <c r="A1323" s="15"/>
    </row>
    <row r="1324" spans="1:1">
      <c r="A1324" s="15"/>
    </row>
    <row r="1325" spans="1:1">
      <c r="A1325" s="15"/>
    </row>
    <row r="1326" spans="1:1">
      <c r="A1326" s="15"/>
    </row>
    <row r="1327" spans="1:1">
      <c r="A1327" s="15"/>
    </row>
    <row r="1328" spans="1:1">
      <c r="A1328" s="15"/>
    </row>
    <row r="1329" spans="1:1">
      <c r="A1329" s="15"/>
    </row>
    <row r="1330" spans="1:1">
      <c r="A1330" s="15"/>
    </row>
    <row r="1331" spans="1:1">
      <c r="A1331" s="15"/>
    </row>
    <row r="1332" spans="1:1">
      <c r="A1332" s="15"/>
    </row>
    <row r="1333" spans="1:1">
      <c r="A1333" s="15"/>
    </row>
    <row r="1334" spans="1:1">
      <c r="A1334" s="15"/>
    </row>
    <row r="1335" spans="1:1">
      <c r="A1335" s="15"/>
    </row>
    <row r="1336" spans="1:1">
      <c r="A1336" s="15"/>
    </row>
    <row r="1337" spans="1:1">
      <c r="A1337" s="15"/>
    </row>
    <row r="1338" spans="1:1">
      <c r="A1338" s="15"/>
    </row>
    <row r="1339" spans="1:1">
      <c r="A1339" s="15"/>
    </row>
    <row r="1340" spans="1:1">
      <c r="A1340" s="15"/>
    </row>
    <row r="1341" spans="1:1">
      <c r="A1341" s="15"/>
    </row>
    <row r="1342" spans="1:1">
      <c r="A1342" s="15"/>
    </row>
    <row r="1343" spans="1:1">
      <c r="A1343" s="15"/>
    </row>
    <row r="1344" spans="1:1">
      <c r="A1344" s="15"/>
    </row>
    <row r="1345" spans="1:1">
      <c r="A1345" s="15"/>
    </row>
    <row r="1346" spans="1:1">
      <c r="A1346" s="15"/>
    </row>
    <row r="1347" spans="1:1">
      <c r="A1347" s="15"/>
    </row>
    <row r="1348" spans="1:1">
      <c r="A1348" s="15"/>
    </row>
    <row r="1349" spans="1:1">
      <c r="A1349" s="15"/>
    </row>
    <row r="1350" spans="1:1">
      <c r="A1350" s="15"/>
    </row>
    <row r="1351" spans="1:1">
      <c r="A1351" s="15"/>
    </row>
    <row r="1352" spans="1:1">
      <c r="A1352" s="15"/>
    </row>
    <row r="1353" spans="1:1">
      <c r="A1353" s="15"/>
    </row>
    <row r="1354" spans="1:1">
      <c r="A1354" s="15"/>
    </row>
    <row r="1355" spans="1:1">
      <c r="A1355" s="15"/>
    </row>
    <row r="1356" spans="1:1">
      <c r="A1356" s="15"/>
    </row>
    <row r="1357" spans="1:1">
      <c r="A1357" s="15"/>
    </row>
    <row r="1358" spans="1:1">
      <c r="A1358" s="15"/>
    </row>
    <row r="1359" spans="1:1">
      <c r="A1359" s="15"/>
    </row>
    <row r="1360" spans="1:1">
      <c r="A1360" s="15"/>
    </row>
    <row r="1361" spans="1:1">
      <c r="A1361" s="15"/>
    </row>
    <row r="1362" spans="1:1">
      <c r="A1362" s="15"/>
    </row>
    <row r="1363" spans="1:1">
      <c r="A1363" s="15"/>
    </row>
    <row r="1364" spans="1:1">
      <c r="A1364" s="15"/>
    </row>
    <row r="1365" spans="1:1">
      <c r="A1365" s="15"/>
    </row>
    <row r="1366" spans="1:1">
      <c r="A1366" s="15"/>
    </row>
    <row r="1367" spans="1:1">
      <c r="A1367" s="15"/>
    </row>
    <row r="1368" spans="1:1">
      <c r="A1368" s="15"/>
    </row>
    <row r="1369" spans="1:1">
      <c r="A1369" s="15"/>
    </row>
    <row r="1370" spans="1:1">
      <c r="A1370" s="15"/>
    </row>
    <row r="1371" spans="1:1">
      <c r="A1371" s="15"/>
    </row>
    <row r="1372" spans="1:1">
      <c r="A1372" s="15"/>
    </row>
    <row r="1373" spans="1:1">
      <c r="A1373" s="15"/>
    </row>
    <row r="1374" spans="1:1">
      <c r="A1374" s="15"/>
    </row>
    <row r="1375" spans="1:1">
      <c r="A1375" s="15"/>
    </row>
    <row r="1376" spans="1:1">
      <c r="A1376" s="15"/>
    </row>
    <row r="1377" spans="1:1">
      <c r="A1377" s="15"/>
    </row>
    <row r="1378" spans="1:1">
      <c r="A1378" s="15"/>
    </row>
    <row r="1379" spans="1:1">
      <c r="A1379" s="15"/>
    </row>
    <row r="1380" spans="1:1">
      <c r="A1380" s="15"/>
    </row>
    <row r="1381" spans="1:1">
      <c r="A1381" s="15"/>
    </row>
    <row r="1382" spans="1:1">
      <c r="A1382" s="15"/>
    </row>
    <row r="1383" spans="1:1">
      <c r="A1383" s="15"/>
    </row>
    <row r="1384" spans="1:1">
      <c r="A1384" s="15"/>
    </row>
    <row r="1385" spans="1:1">
      <c r="A1385" s="15"/>
    </row>
    <row r="1386" spans="1:1">
      <c r="A1386" s="15"/>
    </row>
    <row r="1387" spans="1:1">
      <c r="A1387" s="15"/>
    </row>
    <row r="1388" spans="1:1">
      <c r="A1388" s="15"/>
    </row>
    <row r="1389" spans="1:1">
      <c r="A1389" s="15"/>
    </row>
    <row r="1390" spans="1:1">
      <c r="A1390" s="15"/>
    </row>
    <row r="1391" spans="1:1">
      <c r="A1391" s="15"/>
    </row>
    <row r="1392" spans="1:1">
      <c r="A1392" s="15"/>
    </row>
    <row r="1393" spans="1:1">
      <c r="A1393" s="15"/>
    </row>
    <row r="1394" spans="1:1">
      <c r="A1394" s="15"/>
    </row>
    <row r="1395" spans="1:1">
      <c r="A1395" s="15"/>
    </row>
    <row r="1396" spans="1:1">
      <c r="A1396" s="15"/>
    </row>
    <row r="1397" spans="1:1">
      <c r="A1397" s="15"/>
    </row>
    <row r="1398" spans="1:1">
      <c r="A1398" s="15"/>
    </row>
    <row r="1399" spans="1:1">
      <c r="A1399" s="15"/>
    </row>
    <row r="1400" spans="1:1">
      <c r="A1400" s="15"/>
    </row>
    <row r="1401" spans="1:1">
      <c r="A1401" s="15"/>
    </row>
    <row r="1402" spans="1:1">
      <c r="A1402" s="15"/>
    </row>
    <row r="1403" spans="1:1">
      <c r="A1403" s="15"/>
    </row>
    <row r="1404" spans="1:1">
      <c r="A1404" s="15"/>
    </row>
    <row r="1405" spans="1:1">
      <c r="A1405" s="15"/>
    </row>
    <row r="1406" spans="1:1">
      <c r="A1406" s="15"/>
    </row>
    <row r="1407" spans="1:1">
      <c r="A1407" s="15"/>
    </row>
    <row r="1408" spans="1:1">
      <c r="A1408" s="15"/>
    </row>
    <row r="1409" spans="1:1">
      <c r="A1409" s="15"/>
    </row>
    <row r="1410" spans="1:1">
      <c r="A1410" s="15"/>
    </row>
    <row r="1411" spans="1:1">
      <c r="A1411" s="15"/>
    </row>
    <row r="1412" spans="1:1">
      <c r="A1412" s="15"/>
    </row>
    <row r="1413" spans="1:1">
      <c r="A1413" s="15"/>
    </row>
    <row r="1414" spans="1:1">
      <c r="A1414" s="15"/>
    </row>
    <row r="1415" spans="1:1">
      <c r="A1415" s="15"/>
    </row>
    <row r="1416" spans="1:1">
      <c r="A1416" s="15"/>
    </row>
    <row r="1417" spans="1:1">
      <c r="A1417" s="15"/>
    </row>
    <row r="1418" spans="1:1">
      <c r="A1418" s="15"/>
    </row>
    <row r="1419" spans="1:1">
      <c r="A1419" s="15"/>
    </row>
    <row r="1420" spans="1:1">
      <c r="A1420" s="15"/>
    </row>
    <row r="1421" spans="1:1">
      <c r="A1421" s="15"/>
    </row>
    <row r="1422" spans="1:1">
      <c r="A1422" s="15"/>
    </row>
    <row r="1423" spans="1:1">
      <c r="A1423" s="15"/>
    </row>
    <row r="1424" spans="1:1">
      <c r="A1424" s="15"/>
    </row>
    <row r="1425" spans="1:1">
      <c r="A1425" s="15"/>
    </row>
    <row r="1426" spans="1:1">
      <c r="A1426" s="15"/>
    </row>
    <row r="1427" spans="1:1">
      <c r="A1427" s="15"/>
    </row>
    <row r="1428" spans="1:1">
      <c r="A1428" s="15"/>
    </row>
    <row r="1429" spans="1:1">
      <c r="A1429" s="15"/>
    </row>
    <row r="1430" spans="1:1">
      <c r="A1430" s="15"/>
    </row>
    <row r="1431" spans="1:1">
      <c r="A1431" s="15"/>
    </row>
    <row r="1432" spans="1:1">
      <c r="A1432" s="15"/>
    </row>
    <row r="1433" spans="1:1">
      <c r="A1433" s="15"/>
    </row>
    <row r="1434" spans="1:1">
      <c r="A1434" s="15"/>
    </row>
    <row r="1435" spans="1:1">
      <c r="A1435" s="15"/>
    </row>
    <row r="1436" spans="1:1">
      <c r="A1436" s="15"/>
    </row>
    <row r="1437" spans="1:1">
      <c r="A1437" s="15"/>
    </row>
    <row r="1438" spans="1:1">
      <c r="A1438" s="15"/>
    </row>
    <row r="1439" spans="1:1">
      <c r="A1439" s="15"/>
    </row>
    <row r="1440" spans="1:1">
      <c r="A1440" s="15"/>
    </row>
    <row r="1441" spans="1:1">
      <c r="A1441" s="15"/>
    </row>
    <row r="1442" spans="1:1">
      <c r="A1442" s="15"/>
    </row>
    <row r="1443" spans="1:1">
      <c r="A1443" s="15"/>
    </row>
    <row r="1444" spans="1:1">
      <c r="A1444" s="15"/>
    </row>
    <row r="1445" spans="1:1">
      <c r="A1445" s="15"/>
    </row>
    <row r="1446" spans="1:1">
      <c r="A1446" s="15"/>
    </row>
    <row r="1447" spans="1:1">
      <c r="A1447" s="15"/>
    </row>
    <row r="1448" spans="1:1">
      <c r="A1448" s="15"/>
    </row>
    <row r="1449" spans="1:1">
      <c r="A1449" s="15"/>
    </row>
    <row r="1450" spans="1:1">
      <c r="A1450" s="15"/>
    </row>
    <row r="1451" spans="1:1">
      <c r="A1451" s="15"/>
    </row>
    <row r="1452" spans="1:1">
      <c r="A1452" s="15"/>
    </row>
    <row r="1453" spans="1:1">
      <c r="A1453" s="15"/>
    </row>
    <row r="1454" spans="1:1">
      <c r="A1454" s="15"/>
    </row>
    <row r="1455" spans="1:1">
      <c r="A1455" s="15"/>
    </row>
    <row r="1456" spans="1:1">
      <c r="A1456" s="15"/>
    </row>
    <row r="1457" spans="1:1">
      <c r="A1457" s="15"/>
    </row>
    <row r="1458" spans="1:1">
      <c r="A1458" s="15"/>
    </row>
    <row r="1459" spans="1:1">
      <c r="A1459" s="15"/>
    </row>
    <row r="1460" spans="1:1">
      <c r="A1460" s="15"/>
    </row>
    <row r="1461" spans="1:1">
      <c r="A1461" s="15"/>
    </row>
    <row r="1462" spans="1:1">
      <c r="A1462" s="15"/>
    </row>
    <row r="1463" spans="1:1">
      <c r="A1463" s="15"/>
    </row>
    <row r="1464" spans="1:1">
      <c r="A1464" s="15"/>
    </row>
    <row r="1465" spans="1:1">
      <c r="A1465" s="15"/>
    </row>
    <row r="1466" spans="1:1">
      <c r="A1466" s="15"/>
    </row>
    <row r="1467" spans="1:1">
      <c r="A1467" s="15"/>
    </row>
    <row r="1468" spans="1:1">
      <c r="A1468" s="15"/>
    </row>
    <row r="1469" spans="1:1">
      <c r="A1469" s="15"/>
    </row>
    <row r="1470" spans="1:1">
      <c r="A1470" s="15"/>
    </row>
    <row r="1471" spans="1:1">
      <c r="A1471" s="15"/>
    </row>
    <row r="1472" spans="1:1">
      <c r="A1472" s="15"/>
    </row>
    <row r="1473" spans="1:1">
      <c r="A1473" s="15"/>
    </row>
    <row r="1474" spans="1:1">
      <c r="A1474" s="15"/>
    </row>
    <row r="1475" spans="1:1">
      <c r="A1475" s="15"/>
    </row>
    <row r="1476" spans="1:1">
      <c r="A1476" s="15"/>
    </row>
    <row r="1477" spans="1:1">
      <c r="A1477" s="15"/>
    </row>
    <row r="1478" spans="1:1">
      <c r="A1478" s="15"/>
    </row>
    <row r="1479" spans="1:1">
      <c r="A1479" s="15"/>
    </row>
    <row r="1480" spans="1:1">
      <c r="A1480" s="15"/>
    </row>
    <row r="1481" spans="1:1">
      <c r="A1481" s="15"/>
    </row>
    <row r="1482" spans="1:1">
      <c r="A1482" s="15"/>
    </row>
    <row r="1483" spans="1:1">
      <c r="A1483" s="15"/>
    </row>
    <row r="1484" spans="1:1">
      <c r="A1484" s="15"/>
    </row>
    <row r="1485" spans="1:1">
      <c r="A1485" s="15"/>
    </row>
    <row r="1486" spans="1:1">
      <c r="A1486" s="15"/>
    </row>
    <row r="1487" spans="1:1">
      <c r="A1487" s="15"/>
    </row>
    <row r="1488" spans="1:1">
      <c r="A1488" s="15"/>
    </row>
    <row r="1489" spans="1:1">
      <c r="A1489" s="15"/>
    </row>
    <row r="1490" spans="1:1">
      <c r="A1490" s="15"/>
    </row>
    <row r="1491" spans="1:1">
      <c r="A1491" s="15"/>
    </row>
    <row r="1492" spans="1:1">
      <c r="A1492" s="15"/>
    </row>
    <row r="1493" spans="1:1">
      <c r="A1493" s="15"/>
    </row>
    <row r="1494" spans="1:1">
      <c r="A1494" s="15"/>
    </row>
    <row r="1495" spans="1:1">
      <c r="A1495" s="15"/>
    </row>
    <row r="1496" spans="1:1">
      <c r="A1496" s="15"/>
    </row>
    <row r="1497" spans="1:1">
      <c r="A1497" s="15"/>
    </row>
    <row r="1498" spans="1:1">
      <c r="A1498" s="15"/>
    </row>
    <row r="1499" spans="1:1">
      <c r="A1499" s="15"/>
    </row>
    <row r="1500" spans="1:1">
      <c r="A1500" s="15"/>
    </row>
    <row r="1501" spans="1:1">
      <c r="A1501" s="15"/>
    </row>
    <row r="1502" spans="1:1">
      <c r="A1502" s="15"/>
    </row>
    <row r="1503" spans="1:1">
      <c r="A1503" s="15"/>
    </row>
    <row r="1504" spans="1:1">
      <c r="A1504" s="15"/>
    </row>
    <row r="1505" spans="1:1">
      <c r="A1505" s="15"/>
    </row>
    <row r="1506" spans="1:1">
      <c r="A1506" s="15"/>
    </row>
    <row r="1507" spans="1:1">
      <c r="A1507" s="15"/>
    </row>
    <row r="1508" spans="1:1">
      <c r="A1508" s="15"/>
    </row>
    <row r="1509" spans="1:1">
      <c r="A1509" s="15"/>
    </row>
    <row r="1510" spans="1:1">
      <c r="A1510" s="15"/>
    </row>
    <row r="1511" spans="1:1">
      <c r="A1511" s="15"/>
    </row>
    <row r="1512" spans="1:1">
      <c r="A1512" s="15"/>
    </row>
    <row r="1513" spans="1:1">
      <c r="A1513" s="15"/>
    </row>
    <row r="1514" spans="1:1">
      <c r="A1514" s="15"/>
    </row>
    <row r="1515" spans="1:1">
      <c r="A1515" s="15"/>
    </row>
    <row r="1516" spans="1:1">
      <c r="A1516" s="15"/>
    </row>
    <row r="1517" spans="1:1">
      <c r="A1517" s="15"/>
    </row>
    <row r="1518" spans="1:1">
      <c r="A1518" s="15"/>
    </row>
    <row r="1519" spans="1:1">
      <c r="A1519" s="15"/>
    </row>
    <row r="1520" spans="1:1">
      <c r="A1520" s="15"/>
    </row>
    <row r="1521" spans="1:1">
      <c r="A1521" s="15"/>
    </row>
    <row r="1522" spans="1:1">
      <c r="A1522" s="15"/>
    </row>
    <row r="1523" spans="1:1">
      <c r="A1523" s="15"/>
    </row>
    <row r="1524" spans="1:1">
      <c r="A1524" s="15"/>
    </row>
    <row r="1525" spans="1:1">
      <c r="A1525" s="15"/>
    </row>
    <row r="1526" spans="1:1">
      <c r="A1526" s="15"/>
    </row>
    <row r="1527" spans="1:1">
      <c r="A1527" s="15"/>
    </row>
    <row r="1528" spans="1:1">
      <c r="A1528" s="15"/>
    </row>
    <row r="1529" spans="1:1">
      <c r="A1529" s="15"/>
    </row>
    <row r="1530" spans="1:1">
      <c r="A1530" s="15"/>
    </row>
    <row r="1531" spans="1:1">
      <c r="A1531" s="15"/>
    </row>
    <row r="1532" spans="1:1">
      <c r="A1532" s="15"/>
    </row>
    <row r="1533" spans="1:1">
      <c r="A1533" s="15"/>
    </row>
    <row r="1534" spans="1:1">
      <c r="A1534" s="15"/>
    </row>
    <row r="1535" spans="1:1">
      <c r="A1535" s="15"/>
    </row>
    <row r="1536" spans="1:1">
      <c r="A1536" s="15"/>
    </row>
    <row r="1537" spans="1:1">
      <c r="A1537" s="15"/>
    </row>
    <row r="1538" spans="1:1">
      <c r="A1538" s="15"/>
    </row>
    <row r="1539" spans="1:1">
      <c r="A1539" s="15"/>
    </row>
    <row r="1540" spans="1:1">
      <c r="A1540" s="15"/>
    </row>
    <row r="1541" spans="1:1">
      <c r="A1541" s="15"/>
    </row>
    <row r="1542" spans="1:1">
      <c r="A1542" s="15"/>
    </row>
    <row r="1543" spans="1:1">
      <c r="A1543" s="15"/>
    </row>
    <row r="1544" spans="1:1">
      <c r="A1544" s="15"/>
    </row>
    <row r="1545" spans="1:1">
      <c r="A1545" s="15"/>
    </row>
    <row r="1546" spans="1:1">
      <c r="A1546" s="15"/>
    </row>
    <row r="1547" spans="1:1">
      <c r="A1547" s="15"/>
    </row>
    <row r="1548" spans="1:1">
      <c r="A1548" s="15"/>
    </row>
    <row r="1549" spans="1:1">
      <c r="A1549" s="15"/>
    </row>
    <row r="1550" spans="1:1">
      <c r="A1550" s="15"/>
    </row>
    <row r="1551" spans="1:1">
      <c r="A1551" s="15"/>
    </row>
    <row r="1552" spans="1:1">
      <c r="A1552" s="15"/>
    </row>
    <row r="1553" spans="1:1">
      <c r="A1553" s="15"/>
    </row>
    <row r="1554" spans="1:1">
      <c r="A1554" s="15"/>
    </row>
    <row r="1555" spans="1:1">
      <c r="A1555" s="15"/>
    </row>
    <row r="1556" spans="1:1">
      <c r="A1556" s="15"/>
    </row>
    <row r="1557" spans="1:1">
      <c r="A1557" s="15"/>
    </row>
    <row r="1558" spans="1:1">
      <c r="A1558" s="15"/>
    </row>
    <row r="1559" spans="1:1">
      <c r="A1559" s="15"/>
    </row>
    <row r="1560" spans="1:1">
      <c r="A1560" s="15"/>
    </row>
    <row r="1561" spans="1:1">
      <c r="A1561" s="15"/>
    </row>
    <row r="1562" spans="1:1">
      <c r="A1562" s="15"/>
    </row>
    <row r="1563" spans="1:1">
      <c r="A1563" s="15"/>
    </row>
    <row r="1564" spans="1:1">
      <c r="A1564" s="15"/>
    </row>
    <row r="1565" spans="1:1">
      <c r="A1565" s="15"/>
    </row>
    <row r="1566" spans="1:1">
      <c r="A1566" s="15"/>
    </row>
    <row r="1567" spans="1:1">
      <c r="A1567" s="15"/>
    </row>
    <row r="1568" spans="1:1">
      <c r="A1568" s="15"/>
    </row>
    <row r="1569" spans="1:1">
      <c r="A1569" s="15"/>
    </row>
    <row r="1570" spans="1:1">
      <c r="A1570" s="15"/>
    </row>
    <row r="1571" spans="1:1">
      <c r="A1571" s="15"/>
    </row>
    <row r="1572" spans="1:1">
      <c r="A1572" s="15"/>
    </row>
    <row r="1573" spans="1:1">
      <c r="A1573" s="15"/>
    </row>
    <row r="1574" spans="1:1">
      <c r="A1574" s="15"/>
    </row>
    <row r="1575" spans="1:1">
      <c r="A1575" s="15"/>
    </row>
    <row r="1576" spans="1:1">
      <c r="A1576" s="15"/>
    </row>
    <row r="1577" spans="1:1">
      <c r="A1577" s="15"/>
    </row>
    <row r="1578" spans="1:1">
      <c r="A1578" s="15"/>
    </row>
    <row r="1579" spans="1:1">
      <c r="A1579" s="15"/>
    </row>
    <row r="1580" spans="1:1">
      <c r="A1580" s="15"/>
    </row>
    <row r="1581" spans="1:1">
      <c r="A1581" s="15"/>
    </row>
    <row r="1582" spans="1:1">
      <c r="A1582" s="15"/>
    </row>
    <row r="1583" spans="1:1">
      <c r="A1583" s="15"/>
    </row>
    <row r="1584" spans="1:1">
      <c r="A1584" s="15"/>
    </row>
    <row r="1585" spans="1:1">
      <c r="A1585" s="15"/>
    </row>
    <row r="1586" spans="1:1">
      <c r="A1586" s="15"/>
    </row>
    <row r="1587" spans="1:1">
      <c r="A1587" s="15"/>
    </row>
    <row r="1588" spans="1:1">
      <c r="A1588" s="15"/>
    </row>
    <row r="1589" spans="1:1">
      <c r="A1589" s="15"/>
    </row>
    <row r="1590" spans="1:1">
      <c r="A1590" s="15"/>
    </row>
    <row r="1591" spans="1:1">
      <c r="A1591" s="15"/>
    </row>
    <row r="1592" spans="1:1">
      <c r="A1592" s="15"/>
    </row>
    <row r="1593" spans="1:1">
      <c r="A1593" s="15"/>
    </row>
    <row r="1594" spans="1:1">
      <c r="A1594" s="15"/>
    </row>
    <row r="1595" spans="1:1">
      <c r="A1595" s="15"/>
    </row>
    <row r="1596" spans="1:1">
      <c r="A1596" s="15"/>
    </row>
    <row r="1597" spans="1:1">
      <c r="A1597" s="15"/>
    </row>
    <row r="1598" spans="1:1">
      <c r="A1598" s="15"/>
    </row>
    <row r="1599" spans="1:1">
      <c r="A1599" s="15"/>
    </row>
    <row r="1600" spans="1:1">
      <c r="A1600" s="15"/>
    </row>
    <row r="1601" spans="1:1">
      <c r="A1601" s="15"/>
    </row>
    <row r="1602" spans="1:1">
      <c r="A1602" s="15"/>
    </row>
    <row r="1603" spans="1:1">
      <c r="A1603" s="15"/>
    </row>
    <row r="1604" spans="1:1">
      <c r="A1604" s="15"/>
    </row>
    <row r="1605" spans="1:1">
      <c r="A1605" s="15"/>
    </row>
    <row r="1606" spans="1:1">
      <c r="A1606" s="15"/>
    </row>
    <row r="1607" spans="1:1">
      <c r="A1607" s="15"/>
    </row>
    <row r="1608" spans="1:1">
      <c r="A1608" s="15"/>
    </row>
    <row r="1609" spans="1:1">
      <c r="A1609" s="15"/>
    </row>
    <row r="1610" spans="1:1">
      <c r="A1610" s="15"/>
    </row>
    <row r="1611" spans="1:1">
      <c r="A1611" s="15"/>
    </row>
    <row r="1612" spans="1:1">
      <c r="A1612" s="15"/>
    </row>
    <row r="1613" spans="1:1">
      <c r="A1613" s="15"/>
    </row>
    <row r="1614" spans="1:1">
      <c r="A1614" s="15"/>
    </row>
    <row r="1615" spans="1:1">
      <c r="A1615" s="15"/>
    </row>
    <row r="1616" spans="1:1">
      <c r="A1616" s="15"/>
    </row>
    <row r="1617" spans="1:1">
      <c r="A1617" s="15"/>
    </row>
    <row r="1618" spans="1:1">
      <c r="A1618" s="15"/>
    </row>
    <row r="1619" spans="1:1">
      <c r="A1619" s="15"/>
    </row>
    <row r="1620" spans="1:1">
      <c r="A1620" s="15"/>
    </row>
    <row r="1621" spans="1:1">
      <c r="A1621" s="15"/>
    </row>
    <row r="1622" spans="1:1">
      <c r="A1622" s="15"/>
    </row>
    <row r="1623" spans="1:1">
      <c r="A1623" s="15"/>
    </row>
    <row r="1624" spans="1:1">
      <c r="A1624" s="15"/>
    </row>
    <row r="1625" spans="1:1">
      <c r="A1625" s="15"/>
    </row>
    <row r="1626" spans="1:1">
      <c r="A1626" s="15"/>
    </row>
    <row r="1627" spans="1:1">
      <c r="A1627" s="15"/>
    </row>
    <row r="1628" spans="1:1">
      <c r="A1628" s="15"/>
    </row>
    <row r="1629" spans="1:1">
      <c r="A1629" s="15"/>
    </row>
    <row r="1630" spans="1:1">
      <c r="A1630" s="15"/>
    </row>
    <row r="1631" spans="1:1">
      <c r="A1631" s="15"/>
    </row>
    <row r="1632" spans="1:1">
      <c r="A1632" s="15"/>
    </row>
    <row r="1633" spans="1:1">
      <c r="A1633" s="15"/>
    </row>
    <row r="1634" spans="1:1">
      <c r="A1634" s="15"/>
    </row>
    <row r="1635" spans="1:1">
      <c r="A1635" s="15"/>
    </row>
    <row r="1636" spans="1:1">
      <c r="A1636" s="15"/>
    </row>
    <row r="1637" spans="1:1">
      <c r="A1637" s="15"/>
    </row>
    <row r="1638" spans="1:1">
      <c r="A1638" s="15"/>
    </row>
    <row r="1639" spans="1:1">
      <c r="A1639" s="15"/>
    </row>
    <row r="1640" spans="1:1">
      <c r="A1640" s="15"/>
    </row>
    <row r="1641" spans="1:1">
      <c r="A1641" s="15"/>
    </row>
    <row r="1642" spans="1:1">
      <c r="A1642" s="15"/>
    </row>
    <row r="1643" spans="1:1">
      <c r="A1643" s="15"/>
    </row>
    <row r="1644" spans="1:1">
      <c r="A1644" s="15"/>
    </row>
    <row r="1645" spans="1:1">
      <c r="A1645" s="15"/>
    </row>
    <row r="1646" spans="1:1">
      <c r="A1646" s="15"/>
    </row>
    <row r="1647" spans="1:1">
      <c r="A1647" s="15"/>
    </row>
    <row r="1648" spans="1:1">
      <c r="A1648" s="15"/>
    </row>
    <row r="1649" spans="1:1">
      <c r="A1649" s="15"/>
    </row>
    <row r="1650" spans="1:1">
      <c r="A1650" s="15"/>
    </row>
    <row r="1651" spans="1:1">
      <c r="A1651" s="15"/>
    </row>
    <row r="1652" spans="1:1">
      <c r="A1652" s="15"/>
    </row>
    <row r="1653" spans="1:1">
      <c r="A1653" s="15"/>
    </row>
    <row r="1654" spans="1:1">
      <c r="A1654" s="15"/>
    </row>
    <row r="1655" spans="1:1">
      <c r="A1655" s="15"/>
    </row>
    <row r="1656" spans="1:1">
      <c r="A1656" s="15"/>
    </row>
    <row r="1657" spans="1:1">
      <c r="A1657" s="15"/>
    </row>
    <row r="1658" spans="1:1">
      <c r="A1658" s="15"/>
    </row>
    <row r="1659" spans="1:1">
      <c r="A1659" s="15"/>
    </row>
    <row r="1660" spans="1:1">
      <c r="A1660" s="15"/>
    </row>
    <row r="1661" spans="1:1">
      <c r="A1661" s="15"/>
    </row>
    <row r="1662" spans="1:1">
      <c r="A1662" s="15"/>
    </row>
    <row r="1663" spans="1:1">
      <c r="A1663" s="15"/>
    </row>
    <row r="1664" spans="1:1">
      <c r="A1664" s="15"/>
    </row>
    <row r="1665" spans="1:1">
      <c r="A1665" s="15"/>
    </row>
    <row r="1666" spans="1:1">
      <c r="A1666" s="15"/>
    </row>
    <row r="1667" spans="1:1">
      <c r="A1667" s="15"/>
    </row>
    <row r="1668" spans="1:1">
      <c r="A1668" s="15"/>
    </row>
    <row r="1669" spans="1:1">
      <c r="A1669" s="15"/>
    </row>
    <row r="1670" spans="1:1">
      <c r="A1670" s="15"/>
    </row>
    <row r="1671" spans="1:1">
      <c r="A1671" s="15"/>
    </row>
    <row r="1672" spans="1:1">
      <c r="A1672" s="15"/>
    </row>
    <row r="1673" spans="1:1">
      <c r="A1673" s="15"/>
    </row>
    <row r="1674" spans="1:1">
      <c r="A1674" s="15"/>
    </row>
    <row r="1675" spans="1:1">
      <c r="A1675" s="15"/>
    </row>
    <row r="1676" spans="1:1">
      <c r="A1676" s="15"/>
    </row>
    <row r="1677" spans="1:1">
      <c r="A1677" s="15"/>
    </row>
    <row r="1678" spans="1:1">
      <c r="A1678" s="15"/>
    </row>
    <row r="1679" spans="1:1">
      <c r="A1679" s="15"/>
    </row>
    <row r="1680" spans="1:1">
      <c r="A1680" s="15"/>
    </row>
    <row r="1681" spans="1:1">
      <c r="A1681" s="15"/>
    </row>
    <row r="1682" spans="1:1">
      <c r="A1682" s="15"/>
    </row>
    <row r="1683" spans="1:1">
      <c r="A1683" s="15"/>
    </row>
    <row r="1684" spans="1:1">
      <c r="A1684" s="15"/>
    </row>
    <row r="1685" spans="1:1">
      <c r="A1685" s="15"/>
    </row>
    <row r="1686" spans="1:1">
      <c r="A1686" s="15"/>
    </row>
    <row r="1687" spans="1:1">
      <c r="A1687" s="15"/>
    </row>
    <row r="1688" spans="1:1">
      <c r="A1688" s="15"/>
    </row>
    <row r="1689" spans="1:1">
      <c r="A1689" s="15"/>
    </row>
    <row r="1690" spans="1:1">
      <c r="A1690" s="15"/>
    </row>
    <row r="1691" spans="1:1">
      <c r="A1691" s="15"/>
    </row>
    <row r="1692" spans="1:1">
      <c r="A1692" s="15"/>
    </row>
    <row r="1693" spans="1:1">
      <c r="A1693" s="15"/>
    </row>
    <row r="1694" spans="1:1">
      <c r="A1694" s="15"/>
    </row>
    <row r="1695" spans="1:1">
      <c r="A1695" s="15"/>
    </row>
    <row r="1696" spans="1:1">
      <c r="A1696" s="15"/>
    </row>
    <row r="1697" spans="1:1">
      <c r="A1697" s="15"/>
    </row>
    <row r="1698" spans="1:1">
      <c r="A1698" s="15"/>
    </row>
    <row r="1699" spans="1:1">
      <c r="A1699" s="15"/>
    </row>
    <row r="1700" spans="1:1">
      <c r="A1700" s="15"/>
    </row>
    <row r="1701" spans="1:1">
      <c r="A1701" s="15"/>
    </row>
    <row r="1702" spans="1:1">
      <c r="A1702" s="15"/>
    </row>
    <row r="1703" spans="1:1">
      <c r="A1703" s="15"/>
    </row>
    <row r="1704" spans="1:1">
      <c r="A1704" s="15"/>
    </row>
    <row r="1705" spans="1:1">
      <c r="A1705" s="15"/>
    </row>
    <row r="1706" spans="1:1">
      <c r="A1706" s="15"/>
    </row>
    <row r="1707" spans="1:1">
      <c r="A1707" s="15"/>
    </row>
    <row r="1708" spans="1:1">
      <c r="A1708" s="15"/>
    </row>
    <row r="1709" spans="1:1">
      <c r="A1709" s="15"/>
    </row>
    <row r="1710" spans="1:1">
      <c r="A1710" s="15"/>
    </row>
    <row r="1711" spans="1:1">
      <c r="A1711" s="15"/>
    </row>
    <row r="1712" spans="1:1">
      <c r="A1712" s="15"/>
    </row>
    <row r="1713" spans="1:1">
      <c r="A1713" s="15"/>
    </row>
    <row r="1714" spans="1:1">
      <c r="A1714" s="15"/>
    </row>
    <row r="1715" spans="1:1">
      <c r="A1715" s="15"/>
    </row>
    <row r="1716" spans="1:1">
      <c r="A1716" s="15"/>
    </row>
    <row r="1717" spans="1:1">
      <c r="A1717" s="15"/>
    </row>
    <row r="1718" spans="1:1">
      <c r="A1718" s="15"/>
    </row>
    <row r="1719" spans="1:1">
      <c r="A1719" s="15"/>
    </row>
    <row r="1720" spans="1:1">
      <c r="A1720" s="15"/>
    </row>
    <row r="1721" spans="1:1">
      <c r="A1721" s="15"/>
    </row>
    <row r="1722" spans="1:1">
      <c r="A1722" s="15"/>
    </row>
    <row r="1723" spans="1:1">
      <c r="A1723" s="15"/>
    </row>
    <row r="1724" spans="1:1">
      <c r="A1724" s="15"/>
    </row>
    <row r="1725" spans="1:1">
      <c r="A1725" s="15"/>
    </row>
    <row r="1726" spans="1:1">
      <c r="A1726" s="15"/>
    </row>
    <row r="1727" spans="1:1">
      <c r="A1727" s="15"/>
    </row>
    <row r="1728" spans="1:1">
      <c r="A1728" s="15"/>
    </row>
    <row r="1729" spans="1:1">
      <c r="A1729" s="15"/>
    </row>
    <row r="1730" spans="1:1">
      <c r="A1730" s="15"/>
    </row>
    <row r="1731" spans="1:1">
      <c r="A1731" s="15"/>
    </row>
    <row r="1732" spans="1:1">
      <c r="A1732" s="15"/>
    </row>
    <row r="1733" spans="1:1">
      <c r="A1733" s="15"/>
    </row>
    <row r="1734" spans="1:1">
      <c r="A1734" s="15"/>
    </row>
    <row r="1735" spans="1:1">
      <c r="A1735" s="15"/>
    </row>
    <row r="1736" spans="1:1">
      <c r="A1736" s="15"/>
    </row>
    <row r="1737" spans="1:1">
      <c r="A1737" s="15"/>
    </row>
    <row r="1738" spans="1:1">
      <c r="A1738" s="15"/>
    </row>
    <row r="1739" spans="1:1">
      <c r="A1739" s="15"/>
    </row>
    <row r="1740" spans="1:1">
      <c r="A1740" s="15"/>
    </row>
    <row r="1741" spans="1:1">
      <c r="A1741" s="15"/>
    </row>
    <row r="1742" spans="1:1">
      <c r="A1742" s="15"/>
    </row>
    <row r="1743" spans="1:1">
      <c r="A1743" s="15"/>
    </row>
    <row r="1744" spans="1:1">
      <c r="A1744" s="15"/>
    </row>
    <row r="1745" spans="1:1">
      <c r="A1745" s="15"/>
    </row>
    <row r="1746" spans="1:1">
      <c r="A1746" s="15"/>
    </row>
    <row r="1747" spans="1:1">
      <c r="A1747" s="15"/>
    </row>
    <row r="1748" spans="1:1">
      <c r="A1748" s="15"/>
    </row>
    <row r="1749" spans="1:1">
      <c r="A1749" s="15"/>
    </row>
    <row r="1750" spans="1:1">
      <c r="A1750" s="15"/>
    </row>
    <row r="1751" spans="1:1">
      <c r="A1751" s="15"/>
    </row>
    <row r="1752" spans="1:1">
      <c r="A1752" s="15"/>
    </row>
    <row r="1753" spans="1:1">
      <c r="A1753" s="15"/>
    </row>
    <row r="1754" spans="1:1">
      <c r="A1754" s="15"/>
    </row>
    <row r="1755" spans="1:1">
      <c r="A1755" s="15"/>
    </row>
    <row r="1756" spans="1:1">
      <c r="A1756" s="15"/>
    </row>
    <row r="1757" spans="1:1">
      <c r="A1757" s="15"/>
    </row>
    <row r="1758" spans="1:1">
      <c r="A1758" s="15"/>
    </row>
    <row r="1759" spans="1:1">
      <c r="A1759" s="15"/>
    </row>
    <row r="1760" spans="1:1">
      <c r="A1760" s="15"/>
    </row>
    <row r="1761" spans="1:1">
      <c r="A1761" s="15"/>
    </row>
    <row r="1762" spans="1:1">
      <c r="A1762" s="15"/>
    </row>
    <row r="1763" spans="1:1">
      <c r="A1763" s="15"/>
    </row>
    <row r="1764" spans="1:1">
      <c r="A1764" s="15"/>
    </row>
    <row r="1765" spans="1:1">
      <c r="A1765" s="15"/>
    </row>
    <row r="1766" spans="1:1">
      <c r="A1766" s="15"/>
    </row>
    <row r="1767" spans="1:1">
      <c r="A1767" s="15"/>
    </row>
    <row r="1768" spans="1:1">
      <c r="A1768" s="15"/>
    </row>
    <row r="1769" spans="1:1">
      <c r="A1769" s="15"/>
    </row>
    <row r="1770" spans="1:1">
      <c r="A1770" s="15"/>
    </row>
    <row r="1771" spans="1:1">
      <c r="A1771" s="15"/>
    </row>
    <row r="1772" spans="1:1">
      <c r="A1772" s="15"/>
    </row>
    <row r="1773" spans="1:1">
      <c r="A1773" s="15"/>
    </row>
    <row r="1774" spans="1:1">
      <c r="A1774" s="15"/>
    </row>
    <row r="1775" spans="1:1">
      <c r="A1775" s="15"/>
    </row>
    <row r="1776" spans="1:1">
      <c r="A1776" s="15"/>
    </row>
    <row r="1777" spans="1:1">
      <c r="A1777" s="15"/>
    </row>
    <row r="1778" spans="1:1">
      <c r="A1778" s="15"/>
    </row>
    <row r="1779" spans="1:1">
      <c r="A1779" s="15"/>
    </row>
    <row r="1780" spans="1:1">
      <c r="A1780" s="15"/>
    </row>
    <row r="1781" spans="1:1">
      <c r="A1781" s="15"/>
    </row>
    <row r="1782" spans="1:1">
      <c r="A1782" s="15"/>
    </row>
    <row r="1783" spans="1:1">
      <c r="A1783" s="15"/>
    </row>
    <row r="1784" spans="1:1">
      <c r="A1784" s="15"/>
    </row>
    <row r="1785" spans="1:1">
      <c r="A1785" s="15"/>
    </row>
    <row r="1786" spans="1:1">
      <c r="A1786" s="15"/>
    </row>
    <row r="1787" spans="1:1">
      <c r="A1787" s="15"/>
    </row>
    <row r="1788" spans="1:1">
      <c r="A1788" s="15"/>
    </row>
    <row r="1789" spans="1:1">
      <c r="A1789" s="15"/>
    </row>
    <row r="1790" spans="1:1">
      <c r="A1790" s="15"/>
    </row>
    <row r="1791" spans="1:1">
      <c r="A1791" s="15"/>
    </row>
    <row r="1792" spans="1:1">
      <c r="A1792" s="15"/>
    </row>
    <row r="1793" spans="1:1">
      <c r="A1793" s="15"/>
    </row>
    <row r="1794" spans="1:1">
      <c r="A1794" s="15"/>
    </row>
    <row r="1795" spans="1:1">
      <c r="A1795" s="15"/>
    </row>
    <row r="1796" spans="1:1">
      <c r="A1796" s="15"/>
    </row>
    <row r="1797" spans="1:1">
      <c r="A1797" s="15"/>
    </row>
    <row r="1798" spans="1:1">
      <c r="A1798" s="15"/>
    </row>
    <row r="1799" spans="1:1">
      <c r="A1799" s="15"/>
    </row>
    <row r="1800" spans="1:1">
      <c r="A1800" s="15"/>
    </row>
    <row r="1801" spans="1:1">
      <c r="A1801" s="15"/>
    </row>
    <row r="1802" spans="1:1">
      <c r="A1802" s="15"/>
    </row>
    <row r="1803" spans="1:1">
      <c r="A1803" s="15"/>
    </row>
    <row r="1804" spans="1:1">
      <c r="A1804" s="15"/>
    </row>
    <row r="1805" spans="1:1">
      <c r="A1805" s="15"/>
    </row>
    <row r="1806" spans="1:1">
      <c r="A1806" s="15"/>
    </row>
    <row r="1807" spans="1:1">
      <c r="A1807" s="15"/>
    </row>
    <row r="1808" spans="1:1">
      <c r="A1808" s="15"/>
    </row>
    <row r="1809" spans="1:1">
      <c r="A1809" s="15"/>
    </row>
    <row r="1810" spans="1:1">
      <c r="A1810" s="15"/>
    </row>
    <row r="1811" spans="1:1">
      <c r="A1811" s="15"/>
    </row>
    <row r="1812" spans="1:1">
      <c r="A1812" s="15"/>
    </row>
    <row r="1813" spans="1:1">
      <c r="A1813" s="15"/>
    </row>
    <row r="1814" spans="1:1">
      <c r="A1814" s="15"/>
    </row>
    <row r="1815" spans="1:1">
      <c r="A1815" s="15"/>
    </row>
    <row r="1816" spans="1:1">
      <c r="A1816" s="15"/>
    </row>
    <row r="1817" spans="1:1">
      <c r="A1817" s="15"/>
    </row>
    <row r="1818" spans="1:1">
      <c r="A1818" s="15"/>
    </row>
    <row r="1819" spans="1:1">
      <c r="A1819" s="15"/>
    </row>
    <row r="1820" spans="1:1">
      <c r="A1820" s="15"/>
    </row>
    <row r="1821" spans="1:1">
      <c r="A1821" s="15"/>
    </row>
    <row r="1822" spans="1:1">
      <c r="A1822" s="15"/>
    </row>
    <row r="1823" spans="1:1">
      <c r="A1823" s="15"/>
    </row>
    <row r="1824" spans="1:1">
      <c r="A1824" s="15"/>
    </row>
    <row r="1825" spans="1:1">
      <c r="A1825" s="15"/>
    </row>
    <row r="1826" spans="1:1">
      <c r="A1826" s="15"/>
    </row>
    <row r="1827" spans="1:1">
      <c r="A1827" s="15"/>
    </row>
    <row r="1828" spans="1:1">
      <c r="A1828" s="15"/>
    </row>
    <row r="1829" spans="1:1">
      <c r="A1829" s="15"/>
    </row>
    <row r="1830" spans="1:1">
      <c r="A1830" s="15"/>
    </row>
    <row r="1831" spans="1:1">
      <c r="A1831" s="15"/>
    </row>
    <row r="1832" spans="1:1">
      <c r="A1832" s="15"/>
    </row>
    <row r="1833" spans="1:1">
      <c r="A1833" s="15"/>
    </row>
    <row r="1834" spans="1:1">
      <c r="A1834" s="15"/>
    </row>
    <row r="1835" spans="1:1">
      <c r="A1835" s="15"/>
    </row>
    <row r="1836" spans="1:1">
      <c r="A1836" s="15"/>
    </row>
    <row r="1837" spans="1:1">
      <c r="A1837" s="15"/>
    </row>
    <row r="1838" spans="1:1">
      <c r="A1838" s="15"/>
    </row>
    <row r="1839" spans="1:1">
      <c r="A1839" s="15"/>
    </row>
    <row r="1840" spans="1:1">
      <c r="A1840" s="15"/>
    </row>
    <row r="1841" spans="1:1">
      <c r="A1841" s="15"/>
    </row>
    <row r="1842" spans="1:1">
      <c r="A1842" s="15"/>
    </row>
    <row r="1843" spans="1:1">
      <c r="A1843" s="15"/>
    </row>
    <row r="1844" spans="1:1">
      <c r="A1844" s="15"/>
    </row>
    <row r="1845" spans="1:1">
      <c r="A1845" s="15"/>
    </row>
    <row r="1846" spans="1:1">
      <c r="A1846" s="15"/>
    </row>
    <row r="1847" spans="1:1">
      <c r="A1847" s="15"/>
    </row>
    <row r="1848" spans="1:1">
      <c r="A1848" s="15"/>
    </row>
    <row r="1849" spans="1:1">
      <c r="A1849" s="15"/>
    </row>
    <row r="1850" spans="1:1">
      <c r="A1850" s="15"/>
    </row>
    <row r="1851" spans="1:1">
      <c r="A1851" s="15"/>
    </row>
    <row r="1852" spans="1:1">
      <c r="A1852" s="15"/>
    </row>
    <row r="1853" spans="1:1">
      <c r="A1853" s="15"/>
    </row>
    <row r="1854" spans="1:1">
      <c r="A1854" s="15"/>
    </row>
    <row r="1855" spans="1:1">
      <c r="A1855" s="15"/>
    </row>
    <row r="1856" spans="1:1">
      <c r="A1856" s="15"/>
    </row>
    <row r="1857" spans="1:1">
      <c r="A1857" s="15"/>
    </row>
    <row r="1858" spans="1:1">
      <c r="A1858" s="15"/>
    </row>
    <row r="1859" spans="1:1">
      <c r="A1859" s="15"/>
    </row>
    <row r="1860" spans="1:1">
      <c r="A1860" s="15"/>
    </row>
    <row r="1861" spans="1:1">
      <c r="A1861" s="15"/>
    </row>
    <row r="1862" spans="1:1">
      <c r="A1862" s="15"/>
    </row>
    <row r="1863" spans="1:1">
      <c r="A1863" s="15"/>
    </row>
    <row r="1864" spans="1:1">
      <c r="A1864" s="15"/>
    </row>
    <row r="1865" spans="1:1">
      <c r="A1865" s="15"/>
    </row>
    <row r="1866" spans="1:1">
      <c r="A1866" s="15"/>
    </row>
    <row r="1867" spans="1:1">
      <c r="A1867" s="15"/>
    </row>
    <row r="1868" spans="1:1">
      <c r="A1868" s="15"/>
    </row>
    <row r="1869" spans="1:1">
      <c r="A1869" s="15"/>
    </row>
    <row r="1870" spans="1:1">
      <c r="A1870" s="15"/>
    </row>
    <row r="1871" spans="1:1">
      <c r="A1871" s="15"/>
    </row>
    <row r="1872" spans="1:1">
      <c r="A1872" s="15"/>
    </row>
    <row r="1873" spans="1:1">
      <c r="A1873" s="15"/>
    </row>
    <row r="1874" spans="1:1">
      <c r="A1874" s="15"/>
    </row>
    <row r="1875" spans="1:1">
      <c r="A1875" s="15"/>
    </row>
    <row r="1876" spans="1:1">
      <c r="A1876" s="15"/>
    </row>
    <row r="1877" spans="1:1">
      <c r="A1877" s="15"/>
    </row>
    <row r="1878" spans="1:1">
      <c r="A1878" s="15"/>
    </row>
    <row r="1879" spans="1:1">
      <c r="A1879" s="15"/>
    </row>
    <row r="1880" spans="1:1">
      <c r="A1880" s="15"/>
    </row>
    <row r="1881" spans="1:1">
      <c r="A1881" s="15"/>
    </row>
    <row r="1882" spans="1:1">
      <c r="A1882" s="15"/>
    </row>
    <row r="1883" spans="1:1">
      <c r="A1883" s="15"/>
    </row>
    <row r="1884" spans="1:1">
      <c r="A1884" s="15"/>
    </row>
    <row r="1885" spans="1:1">
      <c r="A1885" s="15"/>
    </row>
    <row r="1886" spans="1:1">
      <c r="A1886" s="15"/>
    </row>
    <row r="1887" spans="1:1">
      <c r="A1887" s="15"/>
    </row>
    <row r="1888" spans="1:1">
      <c r="A1888" s="15"/>
    </row>
    <row r="1889" spans="1:1">
      <c r="A1889" s="15"/>
    </row>
    <row r="1890" spans="1:1">
      <c r="A1890" s="15"/>
    </row>
    <row r="1891" spans="1:1">
      <c r="A1891" s="15"/>
    </row>
    <row r="1892" spans="1:1">
      <c r="A1892" s="15"/>
    </row>
    <row r="1893" spans="1:1">
      <c r="A1893" s="15"/>
    </row>
    <row r="1894" spans="1:1">
      <c r="A1894" s="15"/>
    </row>
    <row r="1895" spans="1:1">
      <c r="A1895" s="15"/>
    </row>
    <row r="1896" spans="1:1">
      <c r="A1896" s="15"/>
    </row>
    <row r="1897" spans="1:1">
      <c r="A1897" s="15"/>
    </row>
    <row r="1898" spans="1:1">
      <c r="A1898" s="15"/>
    </row>
    <row r="1899" spans="1:1">
      <c r="A1899" s="15"/>
    </row>
    <row r="1900" spans="1:1">
      <c r="A1900" s="15"/>
    </row>
    <row r="1901" spans="1:1">
      <c r="A1901" s="15"/>
    </row>
    <row r="1902" spans="1:1">
      <c r="A1902" s="15"/>
    </row>
    <row r="1903" spans="1:1">
      <c r="A1903" s="15"/>
    </row>
    <row r="1904" spans="1:1">
      <c r="A1904" s="15"/>
    </row>
    <row r="1905" spans="1:1">
      <c r="A1905" s="15"/>
    </row>
    <row r="1906" spans="1:1">
      <c r="A1906" s="15"/>
    </row>
    <row r="1907" spans="1:1">
      <c r="A1907" s="15"/>
    </row>
    <row r="1908" spans="1:1">
      <c r="A1908" s="15"/>
    </row>
    <row r="1909" spans="1:1">
      <c r="A1909" s="15"/>
    </row>
    <row r="1910" spans="1:1">
      <c r="A1910" s="15"/>
    </row>
    <row r="1911" spans="1:1">
      <c r="A1911" s="15"/>
    </row>
    <row r="1912" spans="1:1">
      <c r="A1912" s="15"/>
    </row>
    <row r="1913" spans="1:1">
      <c r="A1913" s="15"/>
    </row>
    <row r="1914" spans="1:1">
      <c r="A1914" s="15"/>
    </row>
    <row r="1915" spans="1:1">
      <c r="A1915" s="15"/>
    </row>
    <row r="1916" spans="1:1">
      <c r="A1916" s="15"/>
    </row>
    <row r="1917" spans="1:1">
      <c r="A1917" s="15"/>
    </row>
    <row r="1918" spans="1:1">
      <c r="A1918" s="15"/>
    </row>
    <row r="1919" spans="1:1">
      <c r="A1919" s="15"/>
    </row>
    <row r="1920" spans="1:1">
      <c r="A1920" s="15"/>
    </row>
    <row r="1921" spans="1:1">
      <c r="A1921" s="15"/>
    </row>
    <row r="1922" spans="1:1">
      <c r="A1922" s="15"/>
    </row>
    <row r="1923" spans="1:1">
      <c r="A1923" s="15"/>
    </row>
    <row r="1924" spans="1:1">
      <c r="A1924" s="15"/>
    </row>
    <row r="1925" spans="1:1">
      <c r="A1925" s="15"/>
    </row>
    <row r="1926" spans="1:1">
      <c r="A1926" s="15"/>
    </row>
    <row r="1927" spans="1:1">
      <c r="A1927" s="15"/>
    </row>
    <row r="1928" spans="1:1">
      <c r="A1928" s="15"/>
    </row>
    <row r="1929" spans="1:1">
      <c r="A1929" s="15"/>
    </row>
    <row r="1930" spans="1:1">
      <c r="A1930" s="15"/>
    </row>
    <row r="1931" spans="1:1">
      <c r="A1931" s="15"/>
    </row>
    <row r="1932" spans="1:1">
      <c r="A1932" s="15"/>
    </row>
    <row r="1933" spans="1:1">
      <c r="A1933" s="15"/>
    </row>
    <row r="1934" spans="1:1">
      <c r="A1934" s="15"/>
    </row>
    <row r="1935" spans="1:1">
      <c r="A1935" s="15"/>
    </row>
    <row r="1936" spans="1:1">
      <c r="A1936" s="15"/>
    </row>
    <row r="1937" spans="1:1">
      <c r="A1937" s="15"/>
    </row>
    <row r="1938" spans="1:1">
      <c r="A1938" s="15"/>
    </row>
    <row r="1939" spans="1:1">
      <c r="A1939" s="15"/>
    </row>
    <row r="1940" spans="1:1">
      <c r="A1940" s="15"/>
    </row>
    <row r="1941" spans="1:1">
      <c r="A1941" s="15"/>
    </row>
    <row r="1942" spans="1:1">
      <c r="A1942" s="15"/>
    </row>
    <row r="1943" spans="1:1">
      <c r="A1943" s="15"/>
    </row>
    <row r="1944" spans="1:1">
      <c r="A1944" s="15"/>
    </row>
    <row r="1945" spans="1:1">
      <c r="A1945" s="15"/>
    </row>
    <row r="1946" spans="1:1">
      <c r="A1946" s="15"/>
    </row>
    <row r="1947" spans="1:1">
      <c r="A1947" s="15"/>
    </row>
    <row r="1948" spans="1:1">
      <c r="A1948" s="15"/>
    </row>
    <row r="1949" spans="1:1">
      <c r="A1949" s="15"/>
    </row>
    <row r="1950" spans="1:1">
      <c r="A1950" s="15"/>
    </row>
    <row r="1951" spans="1:1">
      <c r="A1951" s="15"/>
    </row>
    <row r="1952" spans="1:1">
      <c r="A1952" s="15"/>
    </row>
    <row r="1953" spans="1:1">
      <c r="A1953" s="15"/>
    </row>
    <row r="1954" spans="1:1">
      <c r="A1954" s="15"/>
    </row>
    <row r="1955" spans="1:1">
      <c r="A1955" s="15"/>
    </row>
    <row r="1956" spans="1:1">
      <c r="A1956" s="15"/>
    </row>
    <row r="1957" spans="1:1">
      <c r="A1957" s="15"/>
    </row>
    <row r="1958" spans="1:1">
      <c r="A1958" s="15"/>
    </row>
    <row r="1959" spans="1:1">
      <c r="A1959" s="15"/>
    </row>
    <row r="1960" spans="1:1">
      <c r="A1960" s="15"/>
    </row>
    <row r="1961" spans="1:1">
      <c r="A1961" s="15"/>
    </row>
    <row r="1962" spans="1:1">
      <c r="A1962" s="15"/>
    </row>
    <row r="1963" spans="1:1">
      <c r="A1963" s="15"/>
    </row>
    <row r="1964" spans="1:1">
      <c r="A1964" s="15"/>
    </row>
    <row r="1965" spans="1:1">
      <c r="A1965" s="15"/>
    </row>
    <row r="1966" spans="1:1">
      <c r="A1966" s="15"/>
    </row>
    <row r="1967" spans="1:1">
      <c r="A1967" s="15"/>
    </row>
    <row r="1968" spans="1:1">
      <c r="A1968" s="15"/>
    </row>
    <row r="1969" spans="1:1">
      <c r="A1969" s="15"/>
    </row>
    <row r="1970" spans="1:1">
      <c r="A1970" s="15"/>
    </row>
    <row r="1971" spans="1:1">
      <c r="A1971" s="15"/>
    </row>
    <row r="1972" spans="1:1">
      <c r="A1972" s="15"/>
    </row>
    <row r="1973" spans="1:1">
      <c r="A1973" s="15"/>
    </row>
    <row r="1974" spans="1:1">
      <c r="A1974" s="15"/>
    </row>
    <row r="1975" spans="1:1">
      <c r="A1975" s="15"/>
    </row>
    <row r="1976" spans="1:1">
      <c r="A1976" s="15"/>
    </row>
    <row r="1977" spans="1:1">
      <c r="A1977" s="15"/>
    </row>
    <row r="1978" spans="1:1">
      <c r="A1978" s="15"/>
    </row>
    <row r="1979" spans="1:1">
      <c r="A1979" s="15"/>
    </row>
    <row r="1980" spans="1:1">
      <c r="A1980" s="15"/>
    </row>
    <row r="1981" spans="1:1">
      <c r="A1981" s="15"/>
    </row>
    <row r="1982" spans="1:1">
      <c r="A1982" s="15"/>
    </row>
    <row r="1983" spans="1:1">
      <c r="A1983" s="15"/>
    </row>
    <row r="1984" spans="1:1">
      <c r="A1984" s="15"/>
    </row>
    <row r="1985" spans="1:1">
      <c r="A1985" s="15"/>
    </row>
    <row r="1986" spans="1:1">
      <c r="A1986" s="15"/>
    </row>
    <row r="1987" spans="1:1">
      <c r="A1987" s="15"/>
    </row>
    <row r="1988" spans="1:1">
      <c r="A1988" s="15"/>
    </row>
    <row r="1989" spans="1:1">
      <c r="A1989" s="15"/>
    </row>
    <row r="1990" spans="1:1">
      <c r="A1990" s="15"/>
    </row>
    <row r="1991" spans="1:1">
      <c r="A1991" s="15"/>
    </row>
    <row r="1992" spans="1:1">
      <c r="A1992" s="15"/>
    </row>
    <row r="1993" spans="1:1">
      <c r="A1993" s="15"/>
    </row>
    <row r="1994" spans="1:1">
      <c r="A1994" s="15"/>
    </row>
    <row r="1995" spans="1:1">
      <c r="A1995" s="15"/>
    </row>
    <row r="1996" spans="1:1">
      <c r="A1996" s="15"/>
    </row>
    <row r="1997" spans="1:1">
      <c r="A1997" s="15"/>
    </row>
    <row r="1998" spans="1:1">
      <c r="A1998" s="15"/>
    </row>
    <row r="1999" spans="1:1">
      <c r="A1999" s="15"/>
    </row>
    <row r="2000" spans="1:1">
      <c r="A2000" s="15"/>
    </row>
    <row r="2001" spans="1:1">
      <c r="A2001" s="15"/>
    </row>
    <row r="2002" spans="1:1">
      <c r="A2002" s="15"/>
    </row>
    <row r="2003" spans="1:1">
      <c r="A2003" s="15"/>
    </row>
    <row r="2004" spans="1:1">
      <c r="A2004" s="15"/>
    </row>
    <row r="2005" spans="1:1">
      <c r="A2005" s="15"/>
    </row>
    <row r="2006" spans="1:1">
      <c r="A2006" s="15"/>
    </row>
    <row r="2007" spans="1:1">
      <c r="A2007" s="15"/>
    </row>
    <row r="2008" spans="1:1">
      <c r="A2008" s="15"/>
    </row>
    <row r="2009" spans="1:1">
      <c r="A2009" s="15"/>
    </row>
    <row r="2010" spans="1:1">
      <c r="A2010" s="15"/>
    </row>
    <row r="2011" spans="1:1">
      <c r="A2011" s="15"/>
    </row>
    <row r="2012" spans="1:1">
      <c r="A2012" s="15"/>
    </row>
    <row r="2013" spans="1:1">
      <c r="A2013" s="15"/>
    </row>
    <row r="2014" spans="1:1">
      <c r="A2014" s="15"/>
    </row>
    <row r="2015" spans="1:1">
      <c r="A2015" s="15"/>
    </row>
    <row r="2016" spans="1:1">
      <c r="A2016" s="15"/>
    </row>
    <row r="2017" spans="1:1">
      <c r="A2017" s="15"/>
    </row>
    <row r="2018" spans="1:1">
      <c r="A2018" s="15"/>
    </row>
    <row r="2019" spans="1:1">
      <c r="A2019" s="15"/>
    </row>
    <row r="2020" spans="1:1">
      <c r="A2020" s="15"/>
    </row>
    <row r="2021" spans="1:1">
      <c r="A2021" s="15"/>
    </row>
    <row r="2022" spans="1:1">
      <c r="A2022" s="15"/>
    </row>
    <row r="2023" spans="1:1">
      <c r="A2023" s="15"/>
    </row>
    <row r="2024" spans="1:1">
      <c r="A2024" s="15"/>
    </row>
    <row r="2025" spans="1:1">
      <c r="A2025" s="15"/>
    </row>
    <row r="2026" spans="1:1">
      <c r="A2026" s="15"/>
    </row>
    <row r="2027" spans="1:1">
      <c r="A2027" s="15"/>
    </row>
    <row r="2028" spans="1:1">
      <c r="A2028" s="15"/>
    </row>
    <row r="2029" spans="1:1">
      <c r="A2029" s="15"/>
    </row>
    <row r="2030" spans="1:1">
      <c r="A2030" s="15"/>
    </row>
    <row r="2031" spans="1:1">
      <c r="A2031" s="15"/>
    </row>
    <row r="2032" spans="1:1">
      <c r="A2032" s="15"/>
    </row>
    <row r="2033" spans="1:1">
      <c r="A2033" s="15"/>
    </row>
    <row r="2034" spans="1:1">
      <c r="A2034" s="15"/>
    </row>
    <row r="2035" spans="1:1">
      <c r="A2035" s="15"/>
    </row>
    <row r="2036" spans="1:1">
      <c r="A2036" s="15"/>
    </row>
    <row r="2037" spans="1:1">
      <c r="A2037" s="15"/>
    </row>
    <row r="2038" spans="1:1">
      <c r="A2038" s="15"/>
    </row>
    <row r="2039" spans="1:1">
      <c r="A2039" s="15"/>
    </row>
    <row r="2040" spans="1:1">
      <c r="A2040" s="15"/>
    </row>
    <row r="2041" spans="1:1">
      <c r="A2041" s="15"/>
    </row>
    <row r="2042" spans="1:1">
      <c r="A2042" s="15"/>
    </row>
    <row r="2043" spans="1:1">
      <c r="A2043" s="15"/>
    </row>
    <row r="2044" spans="1:1">
      <c r="A2044" s="15"/>
    </row>
    <row r="2045" spans="1:1">
      <c r="A2045" s="15"/>
    </row>
    <row r="2046" spans="1:1">
      <c r="A2046" s="15"/>
    </row>
    <row r="2047" spans="1:1">
      <c r="A2047" s="15"/>
    </row>
    <row r="2048" spans="1:1">
      <c r="A2048" s="15"/>
    </row>
    <row r="2049" spans="1:1">
      <c r="A2049" s="15"/>
    </row>
    <row r="2050" spans="1:1">
      <c r="A2050" s="15"/>
    </row>
    <row r="2051" spans="1:1">
      <c r="A2051" s="15"/>
    </row>
    <row r="2052" spans="1:1">
      <c r="A2052" s="15"/>
    </row>
    <row r="2053" spans="1:1">
      <c r="A2053" s="15"/>
    </row>
    <row r="2054" spans="1:1">
      <c r="A2054" s="15"/>
    </row>
    <row r="2055" spans="1:1">
      <c r="A2055" s="15"/>
    </row>
    <row r="2056" spans="1:1">
      <c r="A2056" s="15"/>
    </row>
    <row r="2057" spans="1:1">
      <c r="A2057" s="15"/>
    </row>
    <row r="2058" spans="1:1">
      <c r="A2058" s="15"/>
    </row>
    <row r="2059" spans="1:1">
      <c r="A2059" s="15"/>
    </row>
    <row r="2060" spans="1:1">
      <c r="A2060" s="15"/>
    </row>
    <row r="2061" spans="1:1">
      <c r="A2061" s="15"/>
    </row>
    <row r="2062" spans="1:1">
      <c r="A2062" s="15"/>
    </row>
    <row r="2063" spans="1:1">
      <c r="A2063" s="15"/>
    </row>
    <row r="2064" spans="1:1">
      <c r="A2064" s="15"/>
    </row>
    <row r="2065" spans="1:1">
      <c r="A2065" s="15"/>
    </row>
    <row r="2066" spans="1:1">
      <c r="A2066" s="15"/>
    </row>
    <row r="2067" spans="1:1">
      <c r="A2067" s="15"/>
    </row>
    <row r="2068" spans="1:1">
      <c r="A2068" s="15"/>
    </row>
    <row r="2069" spans="1:1">
      <c r="A2069" s="15"/>
    </row>
    <row r="2070" spans="1:1">
      <c r="A2070" s="15"/>
    </row>
    <row r="2071" spans="1:1">
      <c r="A2071" s="15"/>
    </row>
    <row r="2072" spans="1:1">
      <c r="A2072" s="15"/>
    </row>
    <row r="2073" spans="1:1">
      <c r="A2073" s="15"/>
    </row>
    <row r="2074" spans="1:1">
      <c r="A2074" s="15"/>
    </row>
    <row r="2075" spans="1:1">
      <c r="A2075" s="15"/>
    </row>
    <row r="2076" spans="1:1">
      <c r="A2076" s="15"/>
    </row>
    <row r="2077" spans="1:1">
      <c r="A2077" s="15"/>
    </row>
    <row r="2078" spans="1:1">
      <c r="A2078" s="15"/>
    </row>
    <row r="2079" spans="1:1">
      <c r="A2079" s="15"/>
    </row>
    <row r="2080" spans="1:1">
      <c r="A2080" s="15"/>
    </row>
    <row r="2081" spans="1:1">
      <c r="A2081" s="15"/>
    </row>
    <row r="2082" spans="1:1">
      <c r="A2082" s="15"/>
    </row>
    <row r="2083" spans="1:1">
      <c r="A2083" s="15"/>
    </row>
    <row r="2084" spans="1:1">
      <c r="A2084" s="15"/>
    </row>
    <row r="2085" spans="1:1">
      <c r="A2085" s="15"/>
    </row>
    <row r="2086" spans="1:1">
      <c r="A2086" s="15"/>
    </row>
    <row r="2087" spans="1:1">
      <c r="A2087" s="15"/>
    </row>
    <row r="2088" spans="1:1">
      <c r="A2088" s="15"/>
    </row>
    <row r="2089" spans="1:1">
      <c r="A2089" s="15"/>
    </row>
    <row r="2090" spans="1:1">
      <c r="A2090" s="15"/>
    </row>
    <row r="2091" spans="1:1">
      <c r="A2091" s="15"/>
    </row>
    <row r="2092" spans="1:1">
      <c r="A2092" s="15"/>
    </row>
    <row r="2093" spans="1:1">
      <c r="A2093" s="15"/>
    </row>
    <row r="2094" spans="1:1">
      <c r="A2094" s="15"/>
    </row>
    <row r="2095" spans="1:1">
      <c r="A2095" s="15"/>
    </row>
    <row r="2096" spans="1:1">
      <c r="A2096" s="15"/>
    </row>
    <row r="2097" spans="1:1">
      <c r="A2097" s="15"/>
    </row>
    <row r="2098" spans="1:1">
      <c r="A2098" s="15"/>
    </row>
    <row r="2099" spans="1:1">
      <c r="A2099" s="15"/>
    </row>
    <row r="2100" spans="1:1">
      <c r="A2100" s="15"/>
    </row>
    <row r="2101" spans="1:1">
      <c r="A2101" s="15"/>
    </row>
    <row r="2102" spans="1:1">
      <c r="A2102" s="15"/>
    </row>
    <row r="2103" spans="1:1">
      <c r="A2103" s="15"/>
    </row>
    <row r="2104" spans="1:1">
      <c r="A2104" s="15"/>
    </row>
    <row r="2105" spans="1:1">
      <c r="A2105" s="15"/>
    </row>
    <row r="2106" spans="1:1">
      <c r="A2106" s="15"/>
    </row>
    <row r="2107" spans="1:1">
      <c r="A2107" s="15"/>
    </row>
    <row r="2108" spans="1:1">
      <c r="A2108" s="15"/>
    </row>
    <row r="2109" spans="1:1">
      <c r="A2109" s="15"/>
    </row>
    <row r="2110" spans="1:1">
      <c r="A2110" s="15"/>
    </row>
    <row r="2111" spans="1:1">
      <c r="A2111" s="15"/>
    </row>
    <row r="2112" spans="1:1">
      <c r="A2112" s="15"/>
    </row>
    <row r="2113" spans="1:1">
      <c r="A2113" s="15"/>
    </row>
    <row r="2114" spans="1:1">
      <c r="A2114" s="15"/>
    </row>
    <row r="2115" spans="1:1">
      <c r="A2115" s="15"/>
    </row>
    <row r="2116" spans="1:1">
      <c r="A2116" s="15"/>
    </row>
    <row r="2117" spans="1:1">
      <c r="A2117" s="15"/>
    </row>
    <row r="2118" spans="1:1">
      <c r="A2118" s="15"/>
    </row>
    <row r="2119" spans="1:1">
      <c r="A2119" s="15"/>
    </row>
    <row r="2120" spans="1:1">
      <c r="A2120" s="15"/>
    </row>
    <row r="2121" spans="1:1">
      <c r="A2121" s="15"/>
    </row>
    <row r="2122" spans="1:1">
      <c r="A2122" s="15"/>
    </row>
    <row r="2123" spans="1:1">
      <c r="A2123" s="15"/>
    </row>
    <row r="2124" spans="1:1">
      <c r="A2124" s="15"/>
    </row>
    <row r="2125" spans="1:1">
      <c r="A2125" s="15"/>
    </row>
    <row r="2126" spans="1:1">
      <c r="A2126" s="15"/>
    </row>
    <row r="2127" spans="1:1">
      <c r="A2127" s="15"/>
    </row>
    <row r="2128" spans="1:1">
      <c r="A2128" s="15"/>
    </row>
    <row r="2129" spans="1:1">
      <c r="A2129" s="15"/>
    </row>
    <row r="2130" spans="1:1">
      <c r="A2130" s="15"/>
    </row>
    <row r="2131" spans="1:1">
      <c r="A2131" s="15"/>
    </row>
    <row r="2132" spans="1:1">
      <c r="A2132" s="15"/>
    </row>
    <row r="2133" spans="1:1">
      <c r="A2133" s="15"/>
    </row>
    <row r="2134" spans="1:1">
      <c r="A2134" s="15"/>
    </row>
    <row r="2135" spans="1:1">
      <c r="A2135" s="15"/>
    </row>
    <row r="2136" spans="1:1">
      <c r="A2136" s="15"/>
    </row>
    <row r="2137" spans="1:1">
      <c r="A2137" s="15"/>
    </row>
    <row r="2138" spans="1:1">
      <c r="A2138" s="15"/>
    </row>
    <row r="2139" spans="1:1">
      <c r="A2139" s="15"/>
    </row>
    <row r="2140" spans="1:1">
      <c r="A2140" s="15"/>
    </row>
    <row r="2141" spans="1:1">
      <c r="A2141" s="15"/>
    </row>
    <row r="2142" spans="1:1">
      <c r="A2142" s="15"/>
    </row>
    <row r="2143" spans="1:1">
      <c r="A2143" s="15"/>
    </row>
    <row r="2144" spans="1:1">
      <c r="A2144" s="15"/>
    </row>
    <row r="2145" spans="1:1">
      <c r="A2145" s="15"/>
    </row>
    <row r="2146" spans="1:1">
      <c r="A2146" s="15"/>
    </row>
    <row r="2147" spans="1:1">
      <c r="A2147" s="15"/>
    </row>
    <row r="2148" spans="1:1">
      <c r="A2148" s="15"/>
    </row>
    <row r="2149" spans="1:1">
      <c r="A2149" s="15"/>
    </row>
    <row r="2150" spans="1:1">
      <c r="A2150" s="15"/>
    </row>
    <row r="2151" spans="1:1">
      <c r="A2151" s="15"/>
    </row>
    <row r="2152" spans="1:1">
      <c r="A2152" s="15"/>
    </row>
    <row r="2153" spans="1:1">
      <c r="A2153" s="15"/>
    </row>
    <row r="2154" spans="1:1">
      <c r="A2154" s="15"/>
    </row>
    <row r="2155" spans="1:1">
      <c r="A2155" s="15"/>
    </row>
    <row r="2156" spans="1:1">
      <c r="A2156" s="15"/>
    </row>
    <row r="2157" spans="1:1">
      <c r="A2157" s="15"/>
    </row>
    <row r="2158" spans="1:1">
      <c r="A2158" s="15"/>
    </row>
    <row r="2159" spans="1:1">
      <c r="A2159" s="15"/>
    </row>
    <row r="2160" spans="1:1">
      <c r="A2160" s="15"/>
    </row>
    <row r="2161" spans="1:1">
      <c r="A2161" s="15"/>
    </row>
    <row r="2162" spans="1:1">
      <c r="A2162" s="15"/>
    </row>
    <row r="2163" spans="1:1">
      <c r="A2163" s="15"/>
    </row>
    <row r="2164" spans="1:1">
      <c r="A2164" s="15"/>
    </row>
    <row r="2165" spans="1:1">
      <c r="A2165" s="15"/>
    </row>
    <row r="2166" spans="1:1">
      <c r="A2166" s="15"/>
    </row>
    <row r="2167" spans="1:1">
      <c r="A2167" s="15"/>
    </row>
    <row r="2168" spans="1:1">
      <c r="A2168" s="15"/>
    </row>
    <row r="2169" spans="1:1">
      <c r="A2169" s="15"/>
    </row>
    <row r="2170" spans="1:1">
      <c r="A2170" s="15"/>
    </row>
    <row r="2171" spans="1:1">
      <c r="A2171" s="15"/>
    </row>
    <row r="2172" spans="1:1">
      <c r="A2172" s="15"/>
    </row>
    <row r="2173" spans="1:1">
      <c r="A2173" s="15"/>
    </row>
    <row r="2174" spans="1:1">
      <c r="A2174" s="15"/>
    </row>
    <row r="2175" spans="1:1">
      <c r="A2175" s="15"/>
    </row>
    <row r="2176" spans="1:1">
      <c r="A2176" s="15"/>
    </row>
    <row r="2177" spans="1:1">
      <c r="A2177" s="15"/>
    </row>
    <row r="2178" spans="1:1">
      <c r="A2178" s="15"/>
    </row>
    <row r="2179" spans="1:1">
      <c r="A2179" s="15"/>
    </row>
    <row r="2180" spans="1:1">
      <c r="A2180" s="15"/>
    </row>
    <row r="2181" spans="1:1">
      <c r="A2181" s="15"/>
    </row>
    <row r="2182" spans="1:1">
      <c r="A2182" s="15"/>
    </row>
    <row r="2183" spans="1:1">
      <c r="A2183" s="15"/>
    </row>
    <row r="2184" spans="1:1">
      <c r="A2184" s="15"/>
    </row>
    <row r="2185" spans="1:1">
      <c r="A2185" s="15"/>
    </row>
    <row r="2186" spans="1:1">
      <c r="A2186" s="15"/>
    </row>
    <row r="2187" spans="1:1">
      <c r="A2187" s="15"/>
    </row>
    <row r="2188" spans="1:1">
      <c r="A2188" s="15"/>
    </row>
    <row r="2189" spans="1:1">
      <c r="A2189" s="15"/>
    </row>
    <row r="2190" spans="1:1">
      <c r="A2190" s="15"/>
    </row>
    <row r="2191" spans="1:1">
      <c r="A2191" s="15"/>
    </row>
    <row r="2192" spans="1:1">
      <c r="A2192" s="15"/>
    </row>
    <row r="2193" spans="1:1">
      <c r="A2193" s="15"/>
    </row>
    <row r="2194" spans="1:1">
      <c r="A2194" s="15"/>
    </row>
    <row r="2195" spans="1:1">
      <c r="A2195" s="15"/>
    </row>
    <row r="2196" spans="1:1">
      <c r="A2196" s="15"/>
    </row>
    <row r="2197" spans="1:1">
      <c r="A2197" s="15"/>
    </row>
    <row r="2198" spans="1:1">
      <c r="A2198" s="15"/>
    </row>
    <row r="2199" spans="1:1">
      <c r="A2199" s="15"/>
    </row>
    <row r="2200" spans="1:1">
      <c r="A2200" s="15"/>
    </row>
    <row r="2201" spans="1:1">
      <c r="A2201" s="15"/>
    </row>
    <row r="2202" spans="1:1">
      <c r="A2202" s="15"/>
    </row>
    <row r="2203" spans="1:1">
      <c r="A2203" s="15"/>
    </row>
    <row r="2204" spans="1:1">
      <c r="A2204" s="15"/>
    </row>
    <row r="2205" spans="1:1">
      <c r="A2205" s="15"/>
    </row>
    <row r="2206" spans="1:1">
      <c r="A2206" s="15"/>
    </row>
    <row r="2207" spans="1:1">
      <c r="A2207" s="15"/>
    </row>
    <row r="2208" spans="1:1">
      <c r="A2208" s="15"/>
    </row>
    <row r="2209" spans="1:1">
      <c r="A2209" s="15"/>
    </row>
    <row r="2210" spans="1:1">
      <c r="A2210" s="15"/>
    </row>
    <row r="2211" spans="1:1">
      <c r="A2211" s="15"/>
    </row>
    <row r="2212" spans="1:1">
      <c r="A2212" s="15"/>
    </row>
    <row r="2213" spans="1:1">
      <c r="A2213" s="15"/>
    </row>
    <row r="2214" spans="1:1">
      <c r="A2214" s="15"/>
    </row>
    <row r="2215" spans="1:1">
      <c r="A2215" s="15"/>
    </row>
    <row r="2216" spans="1:1">
      <c r="A2216" s="15"/>
    </row>
    <row r="2217" spans="1:1">
      <c r="A2217" s="15"/>
    </row>
    <row r="2218" spans="1:1">
      <c r="A2218" s="15"/>
    </row>
    <row r="2219" spans="1:1">
      <c r="A2219" s="15"/>
    </row>
    <row r="2220" spans="1:1">
      <c r="A2220" s="15"/>
    </row>
    <row r="2221" spans="1:1">
      <c r="A2221" s="15"/>
    </row>
    <row r="2222" spans="1:1">
      <c r="A2222" s="15"/>
    </row>
    <row r="2223" spans="1:1">
      <c r="A2223" s="15"/>
    </row>
    <row r="2224" spans="1:1">
      <c r="A2224" s="15"/>
    </row>
    <row r="2225" spans="1:1">
      <c r="A2225" s="15"/>
    </row>
    <row r="2226" spans="1:1">
      <c r="A2226" s="15"/>
    </row>
    <row r="2227" spans="1:1">
      <c r="A2227" s="15"/>
    </row>
    <row r="2228" spans="1:1">
      <c r="A2228" s="15"/>
    </row>
    <row r="2229" spans="1:1">
      <c r="A2229" s="15"/>
    </row>
    <row r="2230" spans="1:1">
      <c r="A2230" s="15"/>
    </row>
    <row r="2231" spans="1:1">
      <c r="A2231" s="15"/>
    </row>
    <row r="2232" spans="1:1">
      <c r="A2232" s="15"/>
    </row>
    <row r="2233" spans="1:1">
      <c r="A2233" s="15"/>
    </row>
    <row r="2234" spans="1:1">
      <c r="A2234" s="15"/>
    </row>
    <row r="2235" spans="1:1">
      <c r="A2235" s="15"/>
    </row>
    <row r="2236" spans="1:1">
      <c r="A2236" s="15"/>
    </row>
    <row r="2237" spans="1:1">
      <c r="A2237" s="15"/>
    </row>
    <row r="2238" spans="1:1">
      <c r="A2238" s="15"/>
    </row>
    <row r="2239" spans="1:1">
      <c r="A2239" s="15"/>
    </row>
    <row r="2240" spans="1:1">
      <c r="A2240" s="15"/>
    </row>
    <row r="2241" spans="1:1">
      <c r="A2241" s="15"/>
    </row>
    <row r="2242" spans="1:1">
      <c r="A2242" s="15"/>
    </row>
    <row r="2243" spans="1:1">
      <c r="A2243" s="15"/>
    </row>
    <row r="2244" spans="1:1">
      <c r="A2244" s="15"/>
    </row>
    <row r="2245" spans="1:1">
      <c r="A2245" s="15"/>
    </row>
    <row r="2246" spans="1:1">
      <c r="A2246" s="15"/>
    </row>
    <row r="2247" spans="1:1">
      <c r="A2247" s="15"/>
    </row>
    <row r="2248" spans="1:1">
      <c r="A2248" s="15"/>
    </row>
    <row r="2249" spans="1:1">
      <c r="A2249" s="15"/>
    </row>
    <row r="2250" spans="1:1">
      <c r="A2250" s="15"/>
    </row>
    <row r="2251" spans="1:1">
      <c r="A2251" s="15"/>
    </row>
    <row r="2252" spans="1:1">
      <c r="A2252" s="15"/>
    </row>
    <row r="2253" spans="1:1">
      <c r="A2253" s="15"/>
    </row>
    <row r="2254" spans="1:1">
      <c r="A2254" s="15"/>
    </row>
    <row r="2255" spans="1:1">
      <c r="A2255" s="15"/>
    </row>
    <row r="2256" spans="1:1">
      <c r="A2256" s="15"/>
    </row>
    <row r="2257" spans="1:1">
      <c r="A2257" s="15"/>
    </row>
    <row r="2258" spans="1:1">
      <c r="A2258" s="15"/>
    </row>
    <row r="2259" spans="1:1">
      <c r="A2259" s="15"/>
    </row>
    <row r="2260" spans="1:1">
      <c r="A2260" s="15"/>
    </row>
    <row r="2261" spans="1:1">
      <c r="A2261" s="15"/>
    </row>
    <row r="2262" spans="1:1">
      <c r="A2262" s="15"/>
    </row>
    <row r="2263" spans="1:1">
      <c r="A2263" s="15"/>
    </row>
    <row r="2264" spans="1:1">
      <c r="A2264" s="15"/>
    </row>
    <row r="2265" spans="1:1">
      <c r="A2265" s="15"/>
    </row>
    <row r="2266" spans="1:1">
      <c r="A2266" s="15"/>
    </row>
    <row r="2267" spans="1:1">
      <c r="A2267" s="15"/>
    </row>
    <row r="2268" spans="1:1">
      <c r="A2268" s="15"/>
    </row>
    <row r="2269" spans="1:1">
      <c r="A2269" s="15"/>
    </row>
    <row r="2270" spans="1:1">
      <c r="A2270" s="15"/>
    </row>
    <row r="2271" spans="1:1">
      <c r="A2271" s="15"/>
    </row>
    <row r="2272" spans="1:1">
      <c r="A2272" s="15"/>
    </row>
    <row r="2273" spans="1:1">
      <c r="A2273" s="15"/>
    </row>
    <row r="2274" spans="1:1">
      <c r="A2274" s="15"/>
    </row>
    <row r="2275" spans="1:1">
      <c r="A2275" s="15"/>
    </row>
    <row r="2276" spans="1:1">
      <c r="A2276" s="15"/>
    </row>
    <row r="2277" spans="1:1">
      <c r="A2277" s="15"/>
    </row>
    <row r="2278" spans="1:1">
      <c r="A2278" s="15"/>
    </row>
    <row r="2279" spans="1:1">
      <c r="A2279" s="15"/>
    </row>
    <row r="2280" spans="1:1">
      <c r="A2280" s="15"/>
    </row>
    <row r="2281" spans="1:1">
      <c r="A2281" s="15"/>
    </row>
    <row r="2282" spans="1:1">
      <c r="A2282" s="15"/>
    </row>
    <row r="2283" spans="1:1">
      <c r="A2283" s="15"/>
    </row>
    <row r="2284" spans="1:1">
      <c r="A2284" s="15"/>
    </row>
    <row r="2285" spans="1:1">
      <c r="A2285" s="15"/>
    </row>
    <row r="2286" spans="1:1">
      <c r="A2286" s="15"/>
    </row>
    <row r="2287" spans="1:1">
      <c r="A2287" s="15"/>
    </row>
    <row r="2288" spans="1:1">
      <c r="A2288" s="15"/>
    </row>
    <row r="2289" spans="1:1">
      <c r="A2289" s="15"/>
    </row>
    <row r="2290" spans="1:1">
      <c r="A2290" s="15"/>
    </row>
    <row r="2291" spans="1:1">
      <c r="A2291" s="15"/>
    </row>
    <row r="2292" spans="1:1">
      <c r="A2292" s="15"/>
    </row>
    <row r="2293" spans="1:1">
      <c r="A2293" s="15"/>
    </row>
    <row r="2294" spans="1:1">
      <c r="A2294" s="15"/>
    </row>
    <row r="2295" spans="1:1">
      <c r="A2295" s="15"/>
    </row>
    <row r="2296" spans="1:1">
      <c r="A2296" s="15"/>
    </row>
    <row r="2297" spans="1:1">
      <c r="A2297" s="15"/>
    </row>
    <row r="2298" spans="1:1">
      <c r="A2298" s="15"/>
    </row>
    <row r="2299" spans="1:1">
      <c r="A2299" s="15"/>
    </row>
    <row r="2300" spans="1:1">
      <c r="A2300" s="15"/>
    </row>
    <row r="2301" spans="1:1">
      <c r="A2301" s="15"/>
    </row>
    <row r="2302" spans="1:1">
      <c r="A2302" s="15"/>
    </row>
    <row r="2303" spans="1:1">
      <c r="A2303" s="15"/>
    </row>
    <row r="2304" spans="1:1">
      <c r="A2304" s="15"/>
    </row>
    <row r="2305" spans="1:1">
      <c r="A2305" s="15"/>
    </row>
    <row r="2306" spans="1:1">
      <c r="A2306" s="15"/>
    </row>
    <row r="2307" spans="1:1">
      <c r="A2307" s="15"/>
    </row>
    <row r="2308" spans="1:1">
      <c r="A2308" s="15"/>
    </row>
    <row r="2309" spans="1:1">
      <c r="A2309" s="15"/>
    </row>
    <row r="2310" spans="1:1">
      <c r="A2310" s="15"/>
    </row>
    <row r="2311" spans="1:1">
      <c r="A2311" s="15"/>
    </row>
    <row r="2312" spans="1:1">
      <c r="A2312" s="15"/>
    </row>
    <row r="2313" spans="1:1">
      <c r="A2313" s="15"/>
    </row>
    <row r="2314" spans="1:1">
      <c r="A2314" s="15"/>
    </row>
    <row r="2315" spans="1:1">
      <c r="A2315" s="15"/>
    </row>
    <row r="2316" spans="1:1">
      <c r="A2316" s="15"/>
    </row>
    <row r="2317" spans="1:1">
      <c r="A2317" s="15"/>
    </row>
    <row r="2318" spans="1:1">
      <c r="A2318" s="15"/>
    </row>
    <row r="2319" spans="1:1">
      <c r="A2319" s="15"/>
    </row>
    <row r="2320" spans="1:1">
      <c r="A2320" s="15"/>
    </row>
    <row r="2321" spans="1:1">
      <c r="A2321" s="15"/>
    </row>
    <row r="2322" spans="1:1">
      <c r="A2322" s="15"/>
    </row>
    <row r="2323" spans="1:1">
      <c r="A2323" s="15"/>
    </row>
    <row r="2324" spans="1:1">
      <c r="A2324" s="15"/>
    </row>
    <row r="2325" spans="1:1">
      <c r="A2325" s="15"/>
    </row>
    <row r="2326" spans="1:1">
      <c r="A2326" s="15"/>
    </row>
    <row r="2327" spans="1:1">
      <c r="A2327" s="15"/>
    </row>
    <row r="2328" spans="1:1">
      <c r="A2328" s="15"/>
    </row>
    <row r="2329" spans="1:1">
      <c r="A2329" s="15"/>
    </row>
    <row r="2330" spans="1:1">
      <c r="A2330" s="15"/>
    </row>
    <row r="2331" spans="1:1">
      <c r="A2331" s="15"/>
    </row>
    <row r="2332" spans="1:1">
      <c r="A2332" s="15"/>
    </row>
    <row r="2333" spans="1:1">
      <c r="A2333" s="15"/>
    </row>
    <row r="2334" spans="1:1">
      <c r="A2334" s="15"/>
    </row>
    <row r="2335" spans="1:1">
      <c r="A2335" s="15"/>
    </row>
    <row r="2336" spans="1:1">
      <c r="A2336" s="15"/>
    </row>
    <row r="2337" spans="1:1">
      <c r="A2337" s="15"/>
    </row>
    <row r="2338" spans="1:1">
      <c r="A2338" s="15"/>
    </row>
    <row r="2339" spans="1:1">
      <c r="A2339" s="15"/>
    </row>
    <row r="2340" spans="1:1">
      <c r="A2340" s="15"/>
    </row>
    <row r="2341" spans="1:1">
      <c r="A2341" s="15"/>
    </row>
    <row r="2342" spans="1:1">
      <c r="A2342" s="15"/>
    </row>
    <row r="2343" spans="1:1">
      <c r="A2343" s="15"/>
    </row>
    <row r="2344" spans="1:1">
      <c r="A2344" s="15"/>
    </row>
    <row r="2345" spans="1:1">
      <c r="A2345" s="15"/>
    </row>
    <row r="2346" spans="1:1">
      <c r="A2346" s="15"/>
    </row>
    <row r="2347" spans="1:1">
      <c r="A2347" s="15"/>
    </row>
    <row r="2348" spans="1:1">
      <c r="A2348" s="15"/>
    </row>
    <row r="2349" spans="1:1">
      <c r="A2349" s="15"/>
    </row>
    <row r="2350" spans="1:1">
      <c r="A2350" s="15"/>
    </row>
    <row r="2351" spans="1:1">
      <c r="A2351" s="15"/>
    </row>
    <row r="2352" spans="1:1">
      <c r="A2352" s="15"/>
    </row>
    <row r="2353" spans="1:1">
      <c r="A2353" s="15"/>
    </row>
    <row r="2354" spans="1:1">
      <c r="A2354" s="15"/>
    </row>
    <row r="2355" spans="1:1">
      <c r="A2355" s="15"/>
    </row>
    <row r="2356" spans="1:1">
      <c r="A2356" s="15"/>
    </row>
    <row r="2357" spans="1:1">
      <c r="A2357" s="15"/>
    </row>
    <row r="2358" spans="1:1">
      <c r="A2358" s="15"/>
    </row>
    <row r="2359" spans="1:1">
      <c r="A2359" s="15"/>
    </row>
    <row r="2360" spans="1:1">
      <c r="A2360" s="15"/>
    </row>
    <row r="2361" spans="1:1">
      <c r="A2361" s="15"/>
    </row>
    <row r="2362" spans="1:1">
      <c r="A2362" s="15"/>
    </row>
    <row r="2363" spans="1:1">
      <c r="A2363" s="15"/>
    </row>
    <row r="2364" spans="1:1">
      <c r="A2364" s="15"/>
    </row>
    <row r="2365" spans="1:1">
      <c r="A2365" s="15"/>
    </row>
    <row r="2366" spans="1:1">
      <c r="A2366" s="15"/>
    </row>
    <row r="2367" spans="1:1">
      <c r="A2367" s="15"/>
    </row>
    <row r="2368" spans="1:1">
      <c r="A2368" s="15"/>
    </row>
    <row r="2369" spans="1:1">
      <c r="A2369" s="15"/>
    </row>
    <row r="2370" spans="1:1">
      <c r="A2370" s="15"/>
    </row>
    <row r="2371" spans="1:1">
      <c r="A2371" s="15"/>
    </row>
    <row r="2372" spans="1:1">
      <c r="A2372" s="15"/>
    </row>
    <row r="2373" spans="1:1">
      <c r="A2373" s="15"/>
    </row>
    <row r="2374" spans="1:1">
      <c r="A2374" s="15"/>
    </row>
    <row r="2375" spans="1:1">
      <c r="A2375" s="15"/>
    </row>
    <row r="2376" spans="1:1">
      <c r="A2376" s="15"/>
    </row>
    <row r="2377" spans="1:1">
      <c r="A2377" s="15"/>
    </row>
    <row r="2378" spans="1:1">
      <c r="A2378" s="15"/>
    </row>
    <row r="2379" spans="1:1">
      <c r="A2379" s="15"/>
    </row>
    <row r="2380" spans="1:1">
      <c r="A2380" s="15"/>
    </row>
    <row r="2381" spans="1:1">
      <c r="A2381" s="15"/>
    </row>
    <row r="2382" spans="1:1">
      <c r="A2382" s="15"/>
    </row>
    <row r="2383" spans="1:1">
      <c r="A2383" s="15"/>
    </row>
    <row r="2384" spans="1:1">
      <c r="A2384" s="15"/>
    </row>
    <row r="2385" spans="1:1">
      <c r="A2385" s="15"/>
    </row>
    <row r="2386" spans="1:1">
      <c r="A2386" s="15"/>
    </row>
    <row r="2387" spans="1:1">
      <c r="A2387" s="15"/>
    </row>
    <row r="2388" spans="1:1">
      <c r="A2388" s="15"/>
    </row>
    <row r="2389" spans="1:1">
      <c r="A2389" s="15"/>
    </row>
    <row r="2390" spans="1:1">
      <c r="A2390" s="15"/>
    </row>
    <row r="2391" spans="1:1">
      <c r="A2391" s="15"/>
    </row>
    <row r="2392" spans="1:1">
      <c r="A2392" s="15"/>
    </row>
    <row r="2393" spans="1:1">
      <c r="A2393" s="15"/>
    </row>
    <row r="2394" spans="1:1">
      <c r="A2394" s="15"/>
    </row>
    <row r="2395" spans="1:1">
      <c r="A2395" s="15"/>
    </row>
    <row r="2396" spans="1:1">
      <c r="A2396" s="15"/>
    </row>
    <row r="2397" spans="1:1">
      <c r="A2397" s="15"/>
    </row>
    <row r="2398" spans="1:1">
      <c r="A2398" s="15"/>
    </row>
    <row r="2399" spans="1:1">
      <c r="A2399" s="15"/>
    </row>
    <row r="2400" spans="1:1">
      <c r="A2400" s="15"/>
    </row>
    <row r="2401" spans="1:1">
      <c r="A2401" s="15"/>
    </row>
    <row r="2402" spans="1:1">
      <c r="A2402" s="15"/>
    </row>
    <row r="2403" spans="1:1">
      <c r="A2403" s="15"/>
    </row>
    <row r="2404" spans="1:1">
      <c r="A2404" s="15"/>
    </row>
    <row r="2405" spans="1:1">
      <c r="A2405" s="15"/>
    </row>
    <row r="2406" spans="1:1">
      <c r="A2406" s="15"/>
    </row>
    <row r="2407" spans="1:1">
      <c r="A2407" s="15"/>
    </row>
    <row r="2408" spans="1:1">
      <c r="A2408" s="15"/>
    </row>
    <row r="2409" spans="1:1">
      <c r="A2409" s="15"/>
    </row>
    <row r="2410" spans="1:1">
      <c r="A2410" s="15"/>
    </row>
    <row r="2411" spans="1:1">
      <c r="A2411" s="15"/>
    </row>
    <row r="2412" spans="1:1">
      <c r="A2412" s="15"/>
    </row>
    <row r="2413" spans="1:1">
      <c r="A2413" s="15"/>
    </row>
    <row r="2414" spans="1:1">
      <c r="A2414" s="15"/>
    </row>
    <row r="2415" spans="1:1">
      <c r="A2415" s="15"/>
    </row>
    <row r="2416" spans="1:1">
      <c r="A2416" s="15"/>
    </row>
    <row r="2417" spans="1:1">
      <c r="A2417" s="15"/>
    </row>
    <row r="2418" spans="1:1">
      <c r="A2418" s="15"/>
    </row>
    <row r="2419" spans="1:1">
      <c r="A2419" s="15"/>
    </row>
    <row r="2420" spans="1:1">
      <c r="A2420" s="15"/>
    </row>
    <row r="2421" spans="1:1">
      <c r="A2421" s="15"/>
    </row>
    <row r="2422" spans="1:1">
      <c r="A2422" s="15"/>
    </row>
    <row r="2423" spans="1:1">
      <c r="A2423" s="15"/>
    </row>
    <row r="2424" spans="1:1">
      <c r="A2424" s="15"/>
    </row>
    <row r="2425" spans="1:1">
      <c r="A2425" s="15"/>
    </row>
    <row r="2426" spans="1:1">
      <c r="A2426" s="15"/>
    </row>
    <row r="2427" spans="1:1">
      <c r="A2427" s="15"/>
    </row>
    <row r="2428" spans="1:1">
      <c r="A2428" s="15"/>
    </row>
    <row r="2429" spans="1:1">
      <c r="A2429" s="15"/>
    </row>
    <row r="2430" spans="1:1">
      <c r="A2430" s="15"/>
    </row>
    <row r="2431" spans="1:1">
      <c r="A2431" s="15"/>
    </row>
    <row r="2432" spans="1:1">
      <c r="A2432" s="15"/>
    </row>
    <row r="2433" spans="1:1">
      <c r="A2433" s="15"/>
    </row>
    <row r="2434" spans="1:1">
      <c r="A2434" s="15"/>
    </row>
    <row r="2435" spans="1:1">
      <c r="A2435" s="15"/>
    </row>
    <row r="2436" spans="1:1">
      <c r="A2436" s="15"/>
    </row>
    <row r="2437" spans="1:1">
      <c r="A2437" s="15"/>
    </row>
    <row r="2438" spans="1:1">
      <c r="A2438" s="15"/>
    </row>
    <row r="2439" spans="1:1">
      <c r="A2439" s="15"/>
    </row>
    <row r="2440" spans="1:1">
      <c r="A2440" s="15"/>
    </row>
    <row r="2441" spans="1:1">
      <c r="A2441" s="15"/>
    </row>
    <row r="2442" spans="1:1">
      <c r="A2442" s="15"/>
    </row>
    <row r="2443" spans="1:1">
      <c r="A2443" s="15"/>
    </row>
    <row r="2444" spans="1:1">
      <c r="A2444" s="15"/>
    </row>
    <row r="2445" spans="1:1">
      <c r="A2445" s="15"/>
    </row>
    <row r="2446" spans="1:1">
      <c r="A2446" s="15"/>
    </row>
    <row r="2447" spans="1:1">
      <c r="A2447" s="15"/>
    </row>
    <row r="2448" spans="1:1">
      <c r="A2448" s="15"/>
    </row>
    <row r="2449" spans="1:1">
      <c r="A2449" s="15"/>
    </row>
    <row r="2450" spans="1:1">
      <c r="A2450" s="15"/>
    </row>
    <row r="2451" spans="1:1">
      <c r="A2451" s="15"/>
    </row>
    <row r="2452" spans="1:1">
      <c r="A2452" s="15"/>
    </row>
    <row r="2453" spans="1:1">
      <c r="A2453" s="15"/>
    </row>
    <row r="2454" spans="1:1">
      <c r="A2454" s="15"/>
    </row>
    <row r="2455" spans="1:1">
      <c r="A2455" s="15"/>
    </row>
    <row r="2456" spans="1:1">
      <c r="A2456" s="15"/>
    </row>
    <row r="2457" spans="1:1">
      <c r="A2457" s="15"/>
    </row>
    <row r="2458" spans="1:1">
      <c r="A2458" s="15"/>
    </row>
    <row r="2459" spans="1:1">
      <c r="A2459" s="15"/>
    </row>
    <row r="2460" spans="1:1">
      <c r="A2460" s="15"/>
    </row>
    <row r="2461" spans="1:1">
      <c r="A2461" s="15"/>
    </row>
    <row r="2462" spans="1:1">
      <c r="A2462" s="15"/>
    </row>
    <row r="2463" spans="1:1">
      <c r="A2463" s="15"/>
    </row>
    <row r="2464" spans="1:1">
      <c r="A2464" s="15"/>
    </row>
    <row r="2465" spans="1:1">
      <c r="A2465" s="15"/>
    </row>
    <row r="2466" spans="1:1">
      <c r="A2466" s="15"/>
    </row>
    <row r="2467" spans="1:1">
      <c r="A2467" s="15"/>
    </row>
    <row r="2468" spans="1:1">
      <c r="A2468" s="15"/>
    </row>
    <row r="2469" spans="1:1">
      <c r="A2469" s="15"/>
    </row>
    <row r="2470" spans="1:1">
      <c r="A2470" s="15"/>
    </row>
    <row r="2471" spans="1:1">
      <c r="A2471" s="15"/>
    </row>
    <row r="2472" spans="1:1">
      <c r="A2472" s="15"/>
    </row>
    <row r="2473" spans="1:1">
      <c r="A2473" s="15"/>
    </row>
    <row r="2474" spans="1:1">
      <c r="A2474" s="15"/>
    </row>
    <row r="2475" spans="1:1">
      <c r="A2475" s="15"/>
    </row>
    <row r="2476" spans="1:1">
      <c r="A2476" s="15"/>
    </row>
    <row r="2477" spans="1:1">
      <c r="A2477" s="15"/>
    </row>
    <row r="2478" spans="1:1">
      <c r="A2478" s="15"/>
    </row>
    <row r="2479" spans="1:1">
      <c r="A2479" s="15"/>
    </row>
    <row r="2480" spans="1:1">
      <c r="A2480" s="15"/>
    </row>
    <row r="2481" spans="1:1">
      <c r="A2481" s="15"/>
    </row>
    <row r="2482" spans="1:1">
      <c r="A2482" s="15"/>
    </row>
    <row r="2483" spans="1:1">
      <c r="A2483" s="15"/>
    </row>
    <row r="2484" spans="1:1">
      <c r="A2484" s="15"/>
    </row>
    <row r="2485" spans="1:1">
      <c r="A2485" s="15"/>
    </row>
    <row r="2486" spans="1:1">
      <c r="A2486" s="15"/>
    </row>
    <row r="2487" spans="1:1">
      <c r="A2487" s="15"/>
    </row>
    <row r="2488" spans="1:1">
      <c r="A2488" s="15"/>
    </row>
    <row r="2489" spans="1:1">
      <c r="A2489" s="15"/>
    </row>
    <row r="2490" spans="1:1">
      <c r="A2490" s="15"/>
    </row>
    <row r="2491" spans="1:1">
      <c r="A2491" s="15"/>
    </row>
    <row r="2492" spans="1:1">
      <c r="A2492" s="15"/>
    </row>
    <row r="2493" spans="1:1">
      <c r="A2493" s="15"/>
    </row>
    <row r="2494" spans="1:1">
      <c r="A2494" s="15"/>
    </row>
    <row r="2495" spans="1:1">
      <c r="A2495" s="15"/>
    </row>
    <row r="2496" spans="1:1">
      <c r="A2496" s="15"/>
    </row>
    <row r="2497" spans="1:1">
      <c r="A2497" s="15"/>
    </row>
    <row r="2498" spans="1:1">
      <c r="A2498" s="15"/>
    </row>
    <row r="2499" spans="1:1">
      <c r="A2499" s="15"/>
    </row>
    <row r="2500" spans="1:1">
      <c r="A2500" s="15"/>
    </row>
    <row r="2501" spans="1:1">
      <c r="A2501" s="15"/>
    </row>
    <row r="2502" spans="1:1">
      <c r="A2502" s="15"/>
    </row>
    <row r="2503" spans="1:1">
      <c r="A2503" s="15"/>
    </row>
    <row r="2504" spans="1:1">
      <c r="A2504" s="15"/>
    </row>
    <row r="2505" spans="1:1">
      <c r="A2505" s="15"/>
    </row>
    <row r="2506" spans="1:1">
      <c r="A2506" s="15"/>
    </row>
    <row r="2507" spans="1:1">
      <c r="A2507" s="15"/>
    </row>
    <row r="2508" spans="1:1">
      <c r="A2508" s="15"/>
    </row>
    <row r="2509" spans="1:1">
      <c r="A2509" s="15"/>
    </row>
    <row r="2510" spans="1:1">
      <c r="A2510" s="15"/>
    </row>
    <row r="2511" spans="1:1">
      <c r="A2511" s="15"/>
    </row>
    <row r="2512" spans="1:1">
      <c r="A2512" s="15"/>
    </row>
    <row r="2513" spans="1:1">
      <c r="A2513" s="15"/>
    </row>
    <row r="2514" spans="1:1">
      <c r="A2514" s="15"/>
    </row>
    <row r="2515" spans="1:1">
      <c r="A2515" s="15"/>
    </row>
    <row r="2516" spans="1:1">
      <c r="A2516" s="15"/>
    </row>
    <row r="2517" spans="1:1">
      <c r="A2517" s="15"/>
    </row>
    <row r="2518" spans="1:1">
      <c r="A2518" s="15"/>
    </row>
    <row r="2519" spans="1:1">
      <c r="A2519" s="15"/>
    </row>
    <row r="2520" spans="1:1">
      <c r="A2520" s="15"/>
    </row>
    <row r="2521" spans="1:1">
      <c r="A2521" s="15"/>
    </row>
    <row r="2522" spans="1:1">
      <c r="A2522" s="15"/>
    </row>
    <row r="2523" spans="1:1">
      <c r="A2523" s="15"/>
    </row>
    <row r="2524" spans="1:1">
      <c r="A2524" s="15"/>
    </row>
    <row r="2525" spans="1:1">
      <c r="A2525" s="15"/>
    </row>
    <row r="2526" spans="1:1">
      <c r="A2526" s="15"/>
    </row>
    <row r="2527" spans="1:1">
      <c r="A2527" s="15"/>
    </row>
    <row r="2528" spans="1:1">
      <c r="A2528" s="15"/>
    </row>
    <row r="2529" spans="1:1">
      <c r="A2529" s="15"/>
    </row>
    <row r="2530" spans="1:1">
      <c r="A2530" s="15"/>
    </row>
    <row r="2531" spans="1:1">
      <c r="A2531" s="15"/>
    </row>
    <row r="2532" spans="1:1">
      <c r="A2532" s="15"/>
    </row>
    <row r="2533" spans="1:1">
      <c r="A2533" s="15"/>
    </row>
    <row r="2534" spans="1:1">
      <c r="A2534" s="15"/>
    </row>
    <row r="2535" spans="1:1">
      <c r="A2535" s="15"/>
    </row>
    <row r="2536" spans="1:1">
      <c r="A2536" s="15"/>
    </row>
    <row r="2537" spans="1:1">
      <c r="A2537" s="15"/>
    </row>
    <row r="2538" spans="1:1">
      <c r="A2538" s="15"/>
    </row>
    <row r="2539" spans="1:1">
      <c r="A2539" s="15"/>
    </row>
    <row r="2540" spans="1:1">
      <c r="A2540" s="15"/>
    </row>
    <row r="2541" spans="1:1">
      <c r="A2541" s="15"/>
    </row>
    <row r="2542" spans="1:1">
      <c r="A2542" s="15"/>
    </row>
    <row r="2543" spans="1:1">
      <c r="A2543" s="15"/>
    </row>
    <row r="2544" spans="1:1">
      <c r="A2544" s="15"/>
    </row>
    <row r="2545" spans="1:1">
      <c r="A2545" s="15"/>
    </row>
    <row r="2546" spans="1:1">
      <c r="A2546" s="15"/>
    </row>
    <row r="2547" spans="1:1">
      <c r="A2547" s="15"/>
    </row>
    <row r="2548" spans="1:1">
      <c r="A2548" s="15"/>
    </row>
    <row r="2549" spans="1:1">
      <c r="A2549" s="15"/>
    </row>
    <row r="2550" spans="1:1">
      <c r="A2550" s="15"/>
    </row>
    <row r="2551" spans="1:1">
      <c r="A2551" s="15"/>
    </row>
    <row r="2552" spans="1:1">
      <c r="A2552" s="15"/>
    </row>
    <row r="2553" spans="1:1">
      <c r="A2553" s="15"/>
    </row>
    <row r="2554" spans="1:1">
      <c r="A2554" s="15"/>
    </row>
    <row r="2555" spans="1:1">
      <c r="A2555" s="15"/>
    </row>
    <row r="2556" spans="1:1">
      <c r="A2556" s="15"/>
    </row>
    <row r="2557" spans="1:1">
      <c r="A2557" s="15"/>
    </row>
    <row r="2558" spans="1:1">
      <c r="A2558" s="15"/>
    </row>
    <row r="2559" spans="1:1">
      <c r="A2559" s="15"/>
    </row>
    <row r="2560" spans="1:1">
      <c r="A2560" s="15"/>
    </row>
    <row r="2561" spans="1:1">
      <c r="A2561" s="15"/>
    </row>
    <row r="2562" spans="1:1">
      <c r="A2562" s="15"/>
    </row>
    <row r="2563" spans="1:1">
      <c r="A2563" s="15"/>
    </row>
    <row r="2564" spans="1:1">
      <c r="A2564" s="15"/>
    </row>
    <row r="2565" spans="1:1">
      <c r="A2565" s="15"/>
    </row>
    <row r="2566" spans="1:1">
      <c r="A2566" s="15"/>
    </row>
    <row r="2567" spans="1:1">
      <c r="A2567" s="15"/>
    </row>
    <row r="2568" spans="1:1">
      <c r="A2568" s="15"/>
    </row>
    <row r="2569" spans="1:1">
      <c r="A2569" s="15"/>
    </row>
    <row r="2570" spans="1:1">
      <c r="A2570" s="15"/>
    </row>
    <row r="2571" spans="1:1">
      <c r="A2571" s="15"/>
    </row>
    <row r="2572" spans="1:1">
      <c r="A2572" s="15"/>
    </row>
    <row r="2573" spans="1:1">
      <c r="A2573" s="15"/>
    </row>
    <row r="2574" spans="1:1">
      <c r="A2574" s="15"/>
    </row>
    <row r="2575" spans="1:1">
      <c r="A2575" s="15"/>
    </row>
    <row r="2576" spans="1:1">
      <c r="A2576" s="15"/>
    </row>
    <row r="2577" spans="1:1">
      <c r="A2577" s="15"/>
    </row>
    <row r="2578" spans="1:1">
      <c r="A2578" s="15"/>
    </row>
    <row r="2579" spans="1:1">
      <c r="A2579" s="15"/>
    </row>
    <row r="2580" spans="1:1">
      <c r="A2580" s="15"/>
    </row>
    <row r="2581" spans="1:1">
      <c r="A2581" s="15"/>
    </row>
    <row r="2582" spans="1:1">
      <c r="A2582" s="15"/>
    </row>
    <row r="2583" spans="1:1">
      <c r="A2583" s="15"/>
    </row>
    <row r="2584" spans="1:1">
      <c r="A2584" s="15"/>
    </row>
    <row r="2585" spans="1:1">
      <c r="A2585" s="15"/>
    </row>
    <row r="2586" spans="1:1">
      <c r="A2586" s="15"/>
    </row>
    <row r="2587" spans="1:1">
      <c r="A2587" s="15"/>
    </row>
    <row r="2588" spans="1:1">
      <c r="A2588" s="15"/>
    </row>
    <row r="2589" spans="1:1">
      <c r="A2589" s="15"/>
    </row>
    <row r="2590" spans="1:1">
      <c r="A2590" s="15"/>
    </row>
    <row r="2591" spans="1:1">
      <c r="A2591" s="15"/>
    </row>
    <row r="2592" spans="1:1">
      <c r="A2592" s="15"/>
    </row>
    <row r="2593" spans="1:1">
      <c r="A2593" s="15"/>
    </row>
    <row r="2594" spans="1:1">
      <c r="A2594" s="15"/>
    </row>
    <row r="2595" spans="1:1">
      <c r="A2595" s="15"/>
    </row>
    <row r="2596" spans="1:1">
      <c r="A2596" s="15"/>
    </row>
    <row r="2597" spans="1:1">
      <c r="A2597" s="15"/>
    </row>
    <row r="2598" spans="1:1">
      <c r="A2598" s="15"/>
    </row>
    <row r="2599" spans="1:1">
      <c r="A2599" s="15"/>
    </row>
    <row r="2600" spans="1:1">
      <c r="A2600" s="15"/>
    </row>
    <row r="2601" spans="1:1">
      <c r="A2601" s="15"/>
    </row>
    <row r="2602" spans="1:1">
      <c r="A2602" s="15"/>
    </row>
    <row r="2603" spans="1:1">
      <c r="A2603" s="15"/>
    </row>
    <row r="2604" spans="1:1">
      <c r="A2604" s="15"/>
    </row>
    <row r="2605" spans="1:1">
      <c r="A2605" s="15"/>
    </row>
    <row r="2606" spans="1:1">
      <c r="A2606" s="15"/>
    </row>
    <row r="2607" spans="1:1">
      <c r="A2607" s="15"/>
    </row>
    <row r="2608" spans="1:1">
      <c r="A2608" s="15"/>
    </row>
    <row r="2609" spans="1:1">
      <c r="A2609" s="15"/>
    </row>
    <row r="2610" spans="1:1">
      <c r="A2610" s="15"/>
    </row>
    <row r="2611" spans="1:1">
      <c r="A2611" s="15"/>
    </row>
    <row r="2612" spans="1:1">
      <c r="A2612" s="15"/>
    </row>
    <row r="2613" spans="1:1">
      <c r="A2613" s="15"/>
    </row>
    <row r="2614" spans="1:1">
      <c r="A2614" s="15"/>
    </row>
    <row r="2615" spans="1:1">
      <c r="A2615" s="15"/>
    </row>
    <row r="2616" spans="1:1">
      <c r="A2616" s="15"/>
    </row>
    <row r="2617" spans="1:1">
      <c r="A2617" s="15"/>
    </row>
    <row r="2618" spans="1:1">
      <c r="A2618" s="15"/>
    </row>
    <row r="2619" spans="1:1">
      <c r="A2619" s="15"/>
    </row>
    <row r="2620" spans="1:1">
      <c r="A2620" s="15"/>
    </row>
    <row r="2621" spans="1:1">
      <c r="A2621" s="15"/>
    </row>
    <row r="2622" spans="1:1">
      <c r="A2622" s="15"/>
    </row>
    <row r="2623" spans="1:1">
      <c r="A2623" s="15"/>
    </row>
    <row r="2624" spans="1:1">
      <c r="A2624" s="15"/>
    </row>
    <row r="2625" spans="1:1">
      <c r="A2625" s="15"/>
    </row>
    <row r="2626" spans="1:1">
      <c r="A2626" s="15"/>
    </row>
    <row r="2627" spans="1:1">
      <c r="A2627" s="15"/>
    </row>
    <row r="2628" spans="1:1">
      <c r="A2628" s="15"/>
    </row>
    <row r="2629" spans="1:1">
      <c r="A2629" s="15"/>
    </row>
    <row r="2630" spans="1:1">
      <c r="A2630" s="15"/>
    </row>
    <row r="2631" spans="1:1">
      <c r="A2631" s="15"/>
    </row>
    <row r="2632" spans="1:1">
      <c r="A2632" s="15"/>
    </row>
    <row r="2633" spans="1:1">
      <c r="A2633" s="15"/>
    </row>
    <row r="2634" spans="1:1">
      <c r="A2634" s="15"/>
    </row>
    <row r="2635" spans="1:1">
      <c r="A2635" s="15"/>
    </row>
    <row r="2636" spans="1:1">
      <c r="A2636" s="15"/>
    </row>
    <row r="2637" spans="1:1">
      <c r="A2637" s="15"/>
    </row>
    <row r="2638" spans="1:1">
      <c r="A2638" s="15"/>
    </row>
    <row r="2639" spans="1:1">
      <c r="A2639" s="15"/>
    </row>
    <row r="2640" spans="1:1">
      <c r="A2640" s="15"/>
    </row>
    <row r="2641" spans="1:1">
      <c r="A2641" s="15"/>
    </row>
    <row r="2642" spans="1:1">
      <c r="A2642" s="15"/>
    </row>
    <row r="2643" spans="1:1">
      <c r="A2643" s="15"/>
    </row>
    <row r="2644" spans="1:1">
      <c r="A2644" s="15"/>
    </row>
    <row r="2645" spans="1:1">
      <c r="A2645" s="15"/>
    </row>
    <row r="2646" spans="1:1">
      <c r="A2646" s="15"/>
    </row>
    <row r="2647" spans="1:1">
      <c r="A2647" s="15"/>
    </row>
    <row r="2648" spans="1:1">
      <c r="A2648" s="15"/>
    </row>
    <row r="2649" spans="1:1">
      <c r="A2649" s="15"/>
    </row>
    <row r="2650" spans="1:1">
      <c r="A2650" s="15"/>
    </row>
    <row r="2651" spans="1:1">
      <c r="A2651" s="15"/>
    </row>
    <row r="2652" spans="1:1">
      <c r="A2652" s="15"/>
    </row>
    <row r="2653" spans="1:1">
      <c r="A2653" s="15"/>
    </row>
    <row r="2654" spans="1:1">
      <c r="A2654" s="15"/>
    </row>
    <row r="2655" spans="1:1">
      <c r="A2655" s="15"/>
    </row>
    <row r="2656" spans="1:1">
      <c r="A2656" s="15"/>
    </row>
    <row r="2657" spans="1:1">
      <c r="A2657" s="15"/>
    </row>
    <row r="2658" spans="1:1">
      <c r="A2658" s="15"/>
    </row>
    <row r="2659" spans="1:1">
      <c r="A2659" s="15"/>
    </row>
    <row r="2660" spans="1:1">
      <c r="A2660" s="15"/>
    </row>
    <row r="2661" spans="1:1">
      <c r="A2661" s="15"/>
    </row>
    <row r="2662" spans="1:1">
      <c r="A2662" s="15"/>
    </row>
    <row r="2663" spans="1:1">
      <c r="A2663" s="15"/>
    </row>
    <row r="2664" spans="1:1">
      <c r="A2664" s="15"/>
    </row>
    <row r="2665" spans="1:1">
      <c r="A2665" s="15"/>
    </row>
    <row r="2666" spans="1:1">
      <c r="A2666" s="15"/>
    </row>
    <row r="2667" spans="1:1">
      <c r="A2667" s="15"/>
    </row>
    <row r="2668" spans="1:1">
      <c r="A2668" s="15"/>
    </row>
    <row r="2669" spans="1:1">
      <c r="A2669" s="15"/>
    </row>
    <row r="2670" spans="1:1">
      <c r="A2670" s="15"/>
    </row>
    <row r="2671" spans="1:1">
      <c r="A2671" s="15"/>
    </row>
    <row r="2672" spans="1:1">
      <c r="A2672" s="15"/>
    </row>
    <row r="2673" spans="1:1">
      <c r="A2673" s="15"/>
    </row>
    <row r="2674" spans="1:1">
      <c r="A2674" s="15"/>
    </row>
    <row r="2675" spans="1:1">
      <c r="A2675" s="15"/>
    </row>
    <row r="2676" spans="1:1">
      <c r="A2676" s="15"/>
    </row>
    <row r="2677" spans="1:1">
      <c r="A2677" s="15"/>
    </row>
    <row r="2678" spans="1:1">
      <c r="A2678" s="15"/>
    </row>
    <row r="2679" spans="1:1">
      <c r="A2679" s="15"/>
    </row>
    <row r="2680" spans="1:1">
      <c r="A2680" s="15"/>
    </row>
    <row r="2681" spans="1:1">
      <c r="A2681" s="15"/>
    </row>
    <row r="2682" spans="1:1">
      <c r="A2682" s="15"/>
    </row>
    <row r="2683" spans="1:1">
      <c r="A2683" s="15"/>
    </row>
    <row r="2684" spans="1:1">
      <c r="A2684" s="15"/>
    </row>
    <row r="2685" spans="1:1">
      <c r="A2685" s="15"/>
    </row>
    <row r="2686" spans="1:1">
      <c r="A2686" s="15"/>
    </row>
    <row r="2687" spans="1:1">
      <c r="A2687" s="15"/>
    </row>
    <row r="2688" spans="1:1">
      <c r="A2688" s="15"/>
    </row>
    <row r="2689" spans="1:1">
      <c r="A2689" s="15"/>
    </row>
    <row r="2690" spans="1:1">
      <c r="A2690" s="15"/>
    </row>
    <row r="2691" spans="1:1">
      <c r="A2691" s="15"/>
    </row>
    <row r="2692" spans="1:1">
      <c r="A2692" s="15"/>
    </row>
    <row r="2693" spans="1:1">
      <c r="A2693" s="15"/>
    </row>
    <row r="2694" spans="1:1">
      <c r="A2694" s="15"/>
    </row>
    <row r="2695" spans="1:1">
      <c r="A2695" s="15"/>
    </row>
    <row r="2696" spans="1:1">
      <c r="A2696" s="15"/>
    </row>
    <row r="2697" spans="1:1">
      <c r="A2697" s="15"/>
    </row>
    <row r="2698" spans="1:1">
      <c r="A2698" s="15"/>
    </row>
    <row r="2699" spans="1:1">
      <c r="A2699" s="15"/>
    </row>
    <row r="2700" spans="1:1">
      <c r="A2700" s="15"/>
    </row>
    <row r="2701" spans="1:1">
      <c r="A2701" s="15"/>
    </row>
    <row r="2702" spans="1:1">
      <c r="A2702" s="15"/>
    </row>
    <row r="2703" spans="1:1">
      <c r="A2703" s="15"/>
    </row>
    <row r="2704" spans="1:1">
      <c r="A2704" s="15"/>
    </row>
    <row r="2705" spans="1:1">
      <c r="A2705" s="15"/>
    </row>
    <row r="2706" spans="1:1">
      <c r="A2706" s="15"/>
    </row>
    <row r="2707" spans="1:1">
      <c r="A2707" s="15"/>
    </row>
    <row r="2708" spans="1:1">
      <c r="A2708" s="15"/>
    </row>
    <row r="2709" spans="1:1">
      <c r="A2709" s="15"/>
    </row>
    <row r="2710" spans="1:1">
      <c r="A2710" s="15"/>
    </row>
    <row r="2711" spans="1:1">
      <c r="A2711" s="15"/>
    </row>
    <row r="2712" spans="1:1">
      <c r="A2712" s="15"/>
    </row>
    <row r="2713" spans="1:1">
      <c r="A2713" s="15"/>
    </row>
    <row r="2714" spans="1:1">
      <c r="A2714" s="15"/>
    </row>
    <row r="2715" spans="1:1">
      <c r="A2715" s="15"/>
    </row>
    <row r="2716" spans="1:1">
      <c r="A2716" s="15"/>
    </row>
    <row r="2717" spans="1:1">
      <c r="A2717" s="15"/>
    </row>
    <row r="2718" spans="1:1">
      <c r="A2718" s="15"/>
    </row>
    <row r="2719" spans="1:1">
      <c r="A2719" s="15"/>
    </row>
    <row r="2720" spans="1:1">
      <c r="A2720" s="15"/>
    </row>
    <row r="2721" spans="1:1">
      <c r="A2721" s="15"/>
    </row>
    <row r="2722" spans="1:1">
      <c r="A2722" s="15"/>
    </row>
    <row r="2723" spans="1:1">
      <c r="A2723" s="15"/>
    </row>
    <row r="2724" spans="1:1">
      <c r="A2724" s="15"/>
    </row>
    <row r="2725" spans="1:1">
      <c r="A2725" s="15"/>
    </row>
    <row r="2726" spans="1:1">
      <c r="A2726" s="15"/>
    </row>
    <row r="2727" spans="1:1">
      <c r="A2727" s="15"/>
    </row>
    <row r="2728" spans="1:1">
      <c r="A2728" s="15"/>
    </row>
    <row r="2729" spans="1:1">
      <c r="A2729" s="15"/>
    </row>
    <row r="2730" spans="1:1">
      <c r="A2730" s="15"/>
    </row>
    <row r="2731" spans="1:1">
      <c r="A2731" s="15"/>
    </row>
    <row r="2732" spans="1:1">
      <c r="A2732" s="15"/>
    </row>
    <row r="2733" spans="1:1">
      <c r="A2733" s="15"/>
    </row>
    <row r="2734" spans="1:1">
      <c r="A2734" s="15"/>
    </row>
    <row r="2735" spans="1:1">
      <c r="A2735" s="15"/>
    </row>
    <row r="2736" spans="1:1">
      <c r="A2736" s="15"/>
    </row>
    <row r="2737" spans="1:1">
      <c r="A2737" s="15"/>
    </row>
    <row r="2738" spans="1:1">
      <c r="A2738" s="15"/>
    </row>
    <row r="2739" spans="1:1">
      <c r="A2739" s="15"/>
    </row>
    <row r="2740" spans="1:1">
      <c r="A2740" s="15"/>
    </row>
    <row r="2741" spans="1:1">
      <c r="A2741" s="15"/>
    </row>
    <row r="2742" spans="1:1">
      <c r="A2742" s="15"/>
    </row>
    <row r="2743" spans="1:1">
      <c r="A2743" s="15"/>
    </row>
    <row r="2744" spans="1:1">
      <c r="A2744" s="15"/>
    </row>
    <row r="2745" spans="1:1">
      <c r="A2745" s="15"/>
    </row>
    <row r="2746" spans="1:1">
      <c r="A2746" s="15"/>
    </row>
    <row r="2747" spans="1:1">
      <c r="A2747" s="15"/>
    </row>
    <row r="2748" spans="1:1">
      <c r="A2748" s="15"/>
    </row>
    <row r="2749" spans="1:1">
      <c r="A2749" s="15"/>
    </row>
    <row r="2750" spans="1:1">
      <c r="A2750" s="15"/>
    </row>
    <row r="2751" spans="1:1">
      <c r="A2751" s="15"/>
    </row>
    <row r="2752" spans="1:1">
      <c r="A2752" s="15"/>
    </row>
    <row r="2753" spans="1:1">
      <c r="A2753" s="15"/>
    </row>
    <row r="2754" spans="1:1">
      <c r="A2754" s="15"/>
    </row>
    <row r="2755" spans="1:1">
      <c r="A2755" s="15"/>
    </row>
    <row r="2756" spans="1:1">
      <c r="A2756" s="15"/>
    </row>
    <row r="2757" spans="1:1">
      <c r="A2757" s="15"/>
    </row>
    <row r="2758" spans="1:1">
      <c r="A2758" s="15"/>
    </row>
    <row r="2759" spans="1:1">
      <c r="A2759" s="15"/>
    </row>
    <row r="2760" spans="1:1">
      <c r="A2760" s="15"/>
    </row>
    <row r="2761" spans="1:1">
      <c r="A2761" s="15"/>
    </row>
    <row r="2762" spans="1:1">
      <c r="A2762" s="15"/>
    </row>
    <row r="2763" spans="1:1">
      <c r="A2763" s="15"/>
    </row>
    <row r="2764" spans="1:1">
      <c r="A2764" s="15"/>
    </row>
    <row r="2765" spans="1:1">
      <c r="A2765" s="15"/>
    </row>
    <row r="2766" spans="1:1">
      <c r="A2766" s="15"/>
    </row>
    <row r="2767" spans="1:1">
      <c r="A2767" s="15"/>
    </row>
    <row r="2768" spans="1:1">
      <c r="A2768" s="15"/>
    </row>
    <row r="2769" spans="1:1">
      <c r="A2769" s="15"/>
    </row>
    <row r="2770" spans="1:1">
      <c r="A2770" s="15"/>
    </row>
    <row r="2771" spans="1:1">
      <c r="A2771" s="15"/>
    </row>
    <row r="2772" spans="1:1">
      <c r="A2772" s="15"/>
    </row>
    <row r="2773" spans="1:1">
      <c r="A2773" s="15"/>
    </row>
    <row r="2774" spans="1:1">
      <c r="A2774" s="15"/>
    </row>
    <row r="2775" spans="1:1">
      <c r="A2775" s="15"/>
    </row>
    <row r="2776" spans="1:1">
      <c r="A2776" s="15"/>
    </row>
    <row r="2777" spans="1:1">
      <c r="A2777" s="15"/>
    </row>
    <row r="2778" spans="1:1">
      <c r="A2778" s="15"/>
    </row>
    <row r="2779" spans="1:1">
      <c r="A2779" s="15"/>
    </row>
    <row r="2780" spans="1:1">
      <c r="A2780" s="15"/>
    </row>
    <row r="2781" spans="1:1">
      <c r="A2781" s="15"/>
    </row>
    <row r="2782" spans="1:1">
      <c r="A2782" s="15"/>
    </row>
    <row r="2783" spans="1:1">
      <c r="A2783" s="15"/>
    </row>
    <row r="2784" spans="1:1">
      <c r="A2784" s="15"/>
    </row>
    <row r="2785" spans="1:1">
      <c r="A2785" s="15"/>
    </row>
    <row r="2786" spans="1:1">
      <c r="A2786" s="15"/>
    </row>
    <row r="2787" spans="1:1">
      <c r="A2787" s="15"/>
    </row>
    <row r="2788" spans="1:1">
      <c r="A2788" s="15"/>
    </row>
    <row r="2789" spans="1:1">
      <c r="A2789" s="15"/>
    </row>
    <row r="2790" spans="1:1">
      <c r="A2790" s="15"/>
    </row>
    <row r="2791" spans="1:1">
      <c r="A2791" s="15"/>
    </row>
    <row r="2792" spans="1:1">
      <c r="A2792" s="15"/>
    </row>
    <row r="2793" spans="1:1">
      <c r="A2793" s="15"/>
    </row>
    <row r="2794" spans="1:1">
      <c r="A2794" s="15"/>
    </row>
    <row r="2795" spans="1:1">
      <c r="A2795" s="15"/>
    </row>
    <row r="2796" spans="1:1">
      <c r="A2796" s="15"/>
    </row>
    <row r="2797" spans="1:1">
      <c r="A2797" s="15"/>
    </row>
    <row r="2798" spans="1:1">
      <c r="A2798" s="15"/>
    </row>
    <row r="2799" spans="1:1">
      <c r="A2799" s="15"/>
    </row>
    <row r="2800" spans="1:1">
      <c r="A2800" s="15"/>
    </row>
    <row r="2801" spans="1:1">
      <c r="A2801" s="15"/>
    </row>
    <row r="2802" spans="1:1">
      <c r="A2802" s="15"/>
    </row>
    <row r="2803" spans="1:1">
      <c r="A2803" s="15"/>
    </row>
    <row r="2804" spans="1:1">
      <c r="A2804" s="15"/>
    </row>
    <row r="2805" spans="1:1">
      <c r="A2805" s="15"/>
    </row>
    <row r="2806" spans="1:1">
      <c r="A2806" s="15"/>
    </row>
    <row r="2807" spans="1:1">
      <c r="A2807" s="15"/>
    </row>
    <row r="2808" spans="1:1">
      <c r="A2808" s="15"/>
    </row>
    <row r="2809" spans="1:1">
      <c r="A2809" s="15"/>
    </row>
    <row r="2810" spans="1:1">
      <c r="A2810" s="15"/>
    </row>
    <row r="2811" spans="1:1">
      <c r="A2811" s="15"/>
    </row>
    <row r="2812" spans="1:1">
      <c r="A2812" s="15"/>
    </row>
    <row r="2813" spans="1:1">
      <c r="A2813" s="15"/>
    </row>
    <row r="2814" spans="1:1">
      <c r="A2814" s="15"/>
    </row>
    <row r="2815" spans="1:1">
      <c r="A2815" s="15"/>
    </row>
    <row r="2816" spans="1:1">
      <c r="A2816" s="15"/>
    </row>
    <row r="2817" spans="1:1">
      <c r="A2817" s="15"/>
    </row>
    <row r="2818" spans="1:1">
      <c r="A2818" s="15"/>
    </row>
    <row r="2819" spans="1:1">
      <c r="A2819" s="15"/>
    </row>
    <row r="2820" spans="1:1">
      <c r="A2820" s="15"/>
    </row>
    <row r="2821" spans="1:1">
      <c r="A2821" s="15"/>
    </row>
    <row r="2822" spans="1:1">
      <c r="A2822" s="15"/>
    </row>
    <row r="2823" spans="1:1">
      <c r="A2823" s="15"/>
    </row>
    <row r="2824" spans="1:1">
      <c r="A2824" s="15"/>
    </row>
    <row r="2825" spans="1:1">
      <c r="A2825" s="15"/>
    </row>
    <row r="2826" spans="1:1">
      <c r="A2826" s="15"/>
    </row>
    <row r="2827" spans="1:1">
      <c r="A2827" s="15"/>
    </row>
    <row r="2828" spans="1:1">
      <c r="A2828" s="15"/>
    </row>
    <row r="2829" spans="1:1">
      <c r="A2829" s="15"/>
    </row>
    <row r="2830" spans="1:1">
      <c r="A2830" s="15"/>
    </row>
    <row r="2831" spans="1:1">
      <c r="A2831" s="15"/>
    </row>
    <row r="2832" spans="1:1">
      <c r="A2832" s="15"/>
    </row>
    <row r="2833" spans="1:1">
      <c r="A2833" s="15"/>
    </row>
    <row r="2834" spans="1:1">
      <c r="A2834" s="15"/>
    </row>
    <row r="2835" spans="1:1">
      <c r="A2835" s="15"/>
    </row>
    <row r="2836" spans="1:1">
      <c r="A2836" s="15"/>
    </row>
    <row r="2837" spans="1:1">
      <c r="A2837" s="15"/>
    </row>
    <row r="2838" spans="1:1">
      <c r="A2838" s="15"/>
    </row>
    <row r="2839" spans="1:1">
      <c r="A2839" s="15"/>
    </row>
    <row r="2840" spans="1:1">
      <c r="A2840" s="15"/>
    </row>
    <row r="2841" spans="1:1">
      <c r="A2841" s="15"/>
    </row>
    <row r="2842" spans="1:1">
      <c r="A2842" s="15"/>
    </row>
    <row r="2843" spans="1:1">
      <c r="A2843" s="15"/>
    </row>
    <row r="2844" spans="1:1">
      <c r="A2844" s="15"/>
    </row>
    <row r="2845" spans="1:1">
      <c r="A2845" s="15"/>
    </row>
    <row r="2846" spans="1:1">
      <c r="A2846" s="15"/>
    </row>
    <row r="2847" spans="1:1">
      <c r="A2847" s="15"/>
    </row>
    <row r="2848" spans="1:1">
      <c r="A2848" s="15"/>
    </row>
    <row r="2849" spans="1:1">
      <c r="A2849" s="15"/>
    </row>
    <row r="2850" spans="1:1">
      <c r="A2850" s="15"/>
    </row>
    <row r="2851" spans="1:1">
      <c r="A2851" s="15"/>
    </row>
    <row r="2852" spans="1:1">
      <c r="A2852" s="15"/>
    </row>
    <row r="2853" spans="1:1">
      <c r="A2853" s="15"/>
    </row>
    <row r="2854" spans="1:1">
      <c r="A2854" s="15"/>
    </row>
    <row r="2855" spans="1:1">
      <c r="A2855" s="15"/>
    </row>
    <row r="2856" spans="1:1">
      <c r="A2856" s="15"/>
    </row>
    <row r="2857" spans="1:1">
      <c r="A2857" s="15"/>
    </row>
    <row r="2858" spans="1:1">
      <c r="A2858" s="15"/>
    </row>
    <row r="2859" spans="1:1">
      <c r="A2859" s="15"/>
    </row>
    <row r="2860" spans="1:1">
      <c r="A2860" s="15"/>
    </row>
    <row r="2861" spans="1:1">
      <c r="A2861" s="15"/>
    </row>
    <row r="2862" spans="1:1">
      <c r="A2862" s="15"/>
    </row>
    <row r="2863" spans="1:1">
      <c r="A2863" s="15"/>
    </row>
    <row r="2864" spans="1:1">
      <c r="A2864" s="15"/>
    </row>
    <row r="2865" spans="1:1">
      <c r="A2865" s="15"/>
    </row>
    <row r="2866" spans="1:1">
      <c r="A2866" s="15"/>
    </row>
    <row r="2867" spans="1:1">
      <c r="A2867" s="15"/>
    </row>
    <row r="2868" spans="1:1">
      <c r="A2868" s="15"/>
    </row>
    <row r="2869" spans="1:1">
      <c r="A2869" s="15"/>
    </row>
    <row r="2870" spans="1:1">
      <c r="A2870" s="15"/>
    </row>
    <row r="2871" spans="1:1">
      <c r="A2871" s="15"/>
    </row>
    <row r="2872" spans="1:1">
      <c r="A2872" s="15"/>
    </row>
    <row r="2873" spans="1:1">
      <c r="A2873" s="15"/>
    </row>
    <row r="2874" spans="1:1">
      <c r="A2874" s="15"/>
    </row>
    <row r="2875" spans="1:1">
      <c r="A2875" s="15"/>
    </row>
    <row r="2876" spans="1:1">
      <c r="A2876" s="15"/>
    </row>
    <row r="2877" spans="1:1">
      <c r="A2877" s="15"/>
    </row>
    <row r="2878" spans="1:1">
      <c r="A2878" s="15"/>
    </row>
    <row r="2879" spans="1:1">
      <c r="A2879" s="15"/>
    </row>
    <row r="2880" spans="1:1">
      <c r="A2880" s="15"/>
    </row>
    <row r="2881" spans="1:1">
      <c r="A2881" s="15"/>
    </row>
    <row r="2882" spans="1:1">
      <c r="A2882" s="15"/>
    </row>
    <row r="2883" spans="1:1">
      <c r="A2883" s="15"/>
    </row>
    <row r="2884" spans="1:1">
      <c r="A2884" s="15"/>
    </row>
    <row r="2885" spans="1:1">
      <c r="A2885" s="15"/>
    </row>
    <row r="2886" spans="1:1">
      <c r="A2886" s="15"/>
    </row>
    <row r="2887" spans="1:1">
      <c r="A2887" s="15"/>
    </row>
    <row r="2888" spans="1:1">
      <c r="A2888" s="15"/>
    </row>
    <row r="2889" spans="1:1">
      <c r="A2889" s="15"/>
    </row>
    <row r="2890" spans="1:1">
      <c r="A2890" s="15"/>
    </row>
    <row r="2891" spans="1:1">
      <c r="A2891" s="15"/>
    </row>
    <row r="2892" spans="1:1">
      <c r="A2892" s="15"/>
    </row>
    <row r="2893" spans="1:1">
      <c r="A2893" s="15"/>
    </row>
    <row r="2894" spans="1:1">
      <c r="A2894" s="15"/>
    </row>
    <row r="2895" spans="1:1">
      <c r="A2895" s="15"/>
    </row>
    <row r="2896" spans="1:1">
      <c r="A2896" s="15"/>
    </row>
    <row r="2897" spans="1:1">
      <c r="A2897" s="15"/>
    </row>
    <row r="2898" spans="1:1">
      <c r="A2898" s="15"/>
    </row>
    <row r="2899" spans="1:1">
      <c r="A2899" s="15"/>
    </row>
    <row r="2900" spans="1:1">
      <c r="A2900" s="15"/>
    </row>
    <row r="2901" spans="1:1">
      <c r="A2901" s="15"/>
    </row>
    <row r="2902" spans="1:1">
      <c r="A2902" s="15"/>
    </row>
    <row r="2903" spans="1:1">
      <c r="A2903" s="15"/>
    </row>
    <row r="2904" spans="1:1">
      <c r="A2904" s="15"/>
    </row>
    <row r="2905" spans="1:1">
      <c r="A2905" s="15"/>
    </row>
    <row r="2906" spans="1:1">
      <c r="A2906" s="15"/>
    </row>
    <row r="2907" spans="1:1">
      <c r="A2907" s="15"/>
    </row>
    <row r="2908" spans="1:1">
      <c r="A2908" s="15"/>
    </row>
    <row r="2909" spans="1:1">
      <c r="A2909" s="15"/>
    </row>
    <row r="2910" spans="1:1">
      <c r="A2910" s="15"/>
    </row>
    <row r="2911" spans="1:1">
      <c r="A2911" s="15"/>
    </row>
    <row r="2912" spans="1:1">
      <c r="A2912" s="15"/>
    </row>
    <row r="2913" spans="1:1">
      <c r="A2913" s="15"/>
    </row>
    <row r="2914" spans="1:1">
      <c r="A2914" s="15"/>
    </row>
    <row r="2915" spans="1:1">
      <c r="A2915" s="15"/>
    </row>
    <row r="2916" spans="1:1">
      <c r="A2916" s="15"/>
    </row>
    <row r="2917" spans="1:1">
      <c r="A2917" s="15"/>
    </row>
    <row r="2918" spans="1:1">
      <c r="A2918" s="15"/>
    </row>
    <row r="2919" spans="1:1">
      <c r="A2919" s="15"/>
    </row>
    <row r="2920" spans="1:1">
      <c r="A2920" s="15"/>
    </row>
    <row r="2921" spans="1:1">
      <c r="A2921" s="15"/>
    </row>
    <row r="2922" spans="1:1">
      <c r="A2922" s="15"/>
    </row>
    <row r="2923" spans="1:1">
      <c r="A2923" s="15"/>
    </row>
    <row r="2924" spans="1:1">
      <c r="A2924" s="15"/>
    </row>
    <row r="2925" spans="1:1">
      <c r="A2925" s="15"/>
    </row>
    <row r="2926" spans="1:1">
      <c r="A2926" s="15"/>
    </row>
    <row r="2927" spans="1:1">
      <c r="A2927" s="15"/>
    </row>
    <row r="2928" spans="1:1">
      <c r="A2928" s="15"/>
    </row>
    <row r="2929" spans="1:1">
      <c r="A2929" s="15"/>
    </row>
    <row r="2930" spans="1:1">
      <c r="A2930" s="15"/>
    </row>
    <row r="2931" spans="1:1">
      <c r="A2931" s="15"/>
    </row>
    <row r="2932" spans="1:1">
      <c r="A2932" s="15"/>
    </row>
    <row r="2933" spans="1:1">
      <c r="A2933" s="15"/>
    </row>
    <row r="2934" spans="1:1">
      <c r="A2934" s="15"/>
    </row>
    <row r="2935" spans="1:1">
      <c r="A2935" s="15"/>
    </row>
    <row r="2936" spans="1:1">
      <c r="A2936" s="15"/>
    </row>
    <row r="2937" spans="1:1">
      <c r="A2937" s="15"/>
    </row>
    <row r="2938" spans="1:1">
      <c r="A2938" s="15"/>
    </row>
    <row r="2939" spans="1:1">
      <c r="A2939" s="15"/>
    </row>
    <row r="2940" spans="1:1">
      <c r="A2940" s="15"/>
    </row>
    <row r="2941" spans="1:1">
      <c r="A2941" s="15"/>
    </row>
    <row r="2942" spans="1:1">
      <c r="A2942" s="15"/>
    </row>
    <row r="2943" spans="1:1">
      <c r="A2943" s="15"/>
    </row>
    <row r="2944" spans="1:1">
      <c r="A2944" s="15"/>
    </row>
    <row r="2945" spans="1:1">
      <c r="A2945" s="15"/>
    </row>
    <row r="2946" spans="1:1">
      <c r="A2946" s="15"/>
    </row>
    <row r="2947" spans="1:1">
      <c r="A2947" s="15"/>
    </row>
    <row r="2948" spans="1:1">
      <c r="A2948" s="15"/>
    </row>
    <row r="2949" spans="1:1">
      <c r="A2949" s="15"/>
    </row>
    <row r="2950" spans="1:1">
      <c r="A2950" s="15"/>
    </row>
    <row r="2951" spans="1:1">
      <c r="A2951" s="15"/>
    </row>
    <row r="2952" spans="1:1">
      <c r="A2952" s="15"/>
    </row>
    <row r="2953" spans="1:1">
      <c r="A2953" s="15"/>
    </row>
    <row r="2954" spans="1:1">
      <c r="A2954" s="15"/>
    </row>
    <row r="2955" spans="1:1">
      <c r="A2955" s="15"/>
    </row>
    <row r="2956" spans="1:1">
      <c r="A2956" s="15"/>
    </row>
    <row r="2957" spans="1:1">
      <c r="A2957" s="15"/>
    </row>
    <row r="2958" spans="1:1">
      <c r="A2958" s="15"/>
    </row>
    <row r="2959" spans="1:1">
      <c r="A2959" s="15"/>
    </row>
    <row r="2960" spans="1:1">
      <c r="A2960" s="15"/>
    </row>
    <row r="2961" spans="1:1">
      <c r="A2961" s="15"/>
    </row>
    <row r="2962" spans="1:1">
      <c r="A2962" s="15"/>
    </row>
    <row r="2963" spans="1:1">
      <c r="A2963" s="15"/>
    </row>
    <row r="2964" spans="1:1">
      <c r="A2964" s="15"/>
    </row>
    <row r="2965" spans="1:1">
      <c r="A2965" s="15"/>
    </row>
    <row r="2966" spans="1:1">
      <c r="A2966" s="15"/>
    </row>
    <row r="2967" spans="1:1">
      <c r="A2967" s="15"/>
    </row>
    <row r="2968" spans="1:1">
      <c r="A2968" s="15"/>
    </row>
    <row r="2969" spans="1:1">
      <c r="A2969" s="15"/>
    </row>
    <row r="2970" spans="1:1">
      <c r="A2970" s="15"/>
    </row>
    <row r="2971" spans="1:1">
      <c r="A2971" s="15"/>
    </row>
    <row r="2972" spans="1:1">
      <c r="A2972" s="15"/>
    </row>
    <row r="2973" spans="1:1">
      <c r="A2973" s="15"/>
    </row>
    <row r="2974" spans="1:1">
      <c r="A2974" s="15"/>
    </row>
    <row r="2975" spans="1:1">
      <c r="A2975" s="15"/>
    </row>
    <row r="2976" spans="1:1">
      <c r="A2976" s="15"/>
    </row>
    <row r="2977" spans="1:1">
      <c r="A2977" s="15"/>
    </row>
    <row r="2978" spans="1:1">
      <c r="A2978" s="15"/>
    </row>
    <row r="2979" spans="1:1">
      <c r="A2979" s="15"/>
    </row>
    <row r="2980" spans="1:1">
      <c r="A2980" s="15"/>
    </row>
    <row r="2981" spans="1:1">
      <c r="A2981" s="15"/>
    </row>
    <row r="2982" spans="1:1">
      <c r="A2982" s="15"/>
    </row>
    <row r="2983" spans="1:1">
      <c r="A2983" s="15"/>
    </row>
    <row r="2984" spans="1:1">
      <c r="A2984" s="15"/>
    </row>
    <row r="2985" spans="1:1">
      <c r="A2985" s="15"/>
    </row>
    <row r="2986" spans="1:1">
      <c r="A2986" s="15"/>
    </row>
    <row r="2987" spans="1:1">
      <c r="A2987" s="15"/>
    </row>
    <row r="2988" spans="1:1">
      <c r="A2988" s="15"/>
    </row>
    <row r="2989" spans="1:1">
      <c r="A2989" s="15"/>
    </row>
    <row r="2990" spans="1:1">
      <c r="A2990" s="15"/>
    </row>
    <row r="2991" spans="1:1">
      <c r="A2991" s="15"/>
    </row>
    <row r="2992" spans="1:1">
      <c r="A2992" s="15"/>
    </row>
    <row r="2993" spans="1:1">
      <c r="A2993" s="15"/>
    </row>
    <row r="2994" spans="1:1">
      <c r="A2994" s="15"/>
    </row>
    <row r="2995" spans="1:1">
      <c r="A2995" s="15"/>
    </row>
    <row r="2996" spans="1:1">
      <c r="A2996" s="15"/>
    </row>
    <row r="2997" spans="1:1">
      <c r="A2997" s="15"/>
    </row>
    <row r="2998" spans="1:1">
      <c r="A2998" s="15"/>
    </row>
    <row r="2999" spans="1:1">
      <c r="A2999" s="15"/>
    </row>
    <row r="3000" spans="1:1">
      <c r="A3000" s="15"/>
    </row>
    <row r="3001" spans="1:1">
      <c r="A3001" s="15"/>
    </row>
    <row r="3002" spans="1:1">
      <c r="A3002" s="15"/>
    </row>
    <row r="3003" spans="1:1">
      <c r="A3003" s="15"/>
    </row>
    <row r="3004" spans="1:1">
      <c r="A3004" s="15"/>
    </row>
    <row r="3005" spans="1:1">
      <c r="A3005" s="15"/>
    </row>
    <row r="3006" spans="1:1">
      <c r="A3006" s="15"/>
    </row>
    <row r="3007" spans="1:1">
      <c r="A3007" s="15"/>
    </row>
    <row r="3008" spans="1:1">
      <c r="A3008" s="15"/>
    </row>
    <row r="3009" spans="1:1">
      <c r="A3009" s="15"/>
    </row>
    <row r="3010" spans="1:1">
      <c r="A3010" s="15"/>
    </row>
    <row r="3011" spans="1:1">
      <c r="A3011" s="15"/>
    </row>
    <row r="3012" spans="1:1">
      <c r="A3012" s="15"/>
    </row>
    <row r="3013" spans="1:1">
      <c r="A3013" s="15"/>
    </row>
    <row r="3014" spans="1:1">
      <c r="A3014" s="15"/>
    </row>
    <row r="3015" spans="1:1">
      <c r="A3015" s="15"/>
    </row>
    <row r="3016" spans="1:1">
      <c r="A3016" s="15"/>
    </row>
    <row r="3017" spans="1:1">
      <c r="A3017" s="15"/>
    </row>
    <row r="3018" spans="1:1">
      <c r="A3018" s="15"/>
    </row>
    <row r="3019" spans="1:1">
      <c r="A3019" s="15"/>
    </row>
    <row r="3020" spans="1:1">
      <c r="A3020" s="15"/>
    </row>
    <row r="3021" spans="1:1">
      <c r="A3021" s="15"/>
    </row>
    <row r="3022" spans="1:1">
      <c r="A3022" s="15"/>
    </row>
    <row r="3023" spans="1:1">
      <c r="A3023" s="15"/>
    </row>
    <row r="3024" spans="1:1">
      <c r="A3024" s="15"/>
    </row>
    <row r="3025" spans="1:1">
      <c r="A3025" s="15"/>
    </row>
    <row r="3026" spans="1:1">
      <c r="A3026" s="15"/>
    </row>
    <row r="3027" spans="1:1">
      <c r="A3027" s="15"/>
    </row>
    <row r="3028" spans="1:1">
      <c r="A3028" s="15"/>
    </row>
    <row r="3029" spans="1:1">
      <c r="A3029" s="15"/>
    </row>
    <row r="3030" spans="1:1">
      <c r="A3030" s="15"/>
    </row>
    <row r="3031" spans="1:1">
      <c r="A3031" s="15"/>
    </row>
    <row r="3032" spans="1:1">
      <c r="A3032" s="15"/>
    </row>
    <row r="3033" spans="1:1">
      <c r="A3033" s="15"/>
    </row>
    <row r="3034" spans="1:1">
      <c r="A3034" s="15"/>
    </row>
    <row r="3035" spans="1:1">
      <c r="A3035" s="15"/>
    </row>
    <row r="3036" spans="1:1">
      <c r="A3036" s="15"/>
    </row>
    <row r="3037" spans="1:1">
      <c r="A3037" s="15"/>
    </row>
    <row r="3038" spans="1:1">
      <c r="A3038" s="15"/>
    </row>
    <row r="3039" spans="1:1">
      <c r="A3039" s="15"/>
    </row>
    <row r="3040" spans="1:1">
      <c r="A3040" s="15"/>
    </row>
    <row r="3041" spans="1:1">
      <c r="A3041" s="15"/>
    </row>
    <row r="3042" spans="1:1">
      <c r="A3042" s="15"/>
    </row>
    <row r="3043" spans="1:1">
      <c r="A3043" s="15"/>
    </row>
    <row r="3044" spans="1:1">
      <c r="A3044" s="15"/>
    </row>
    <row r="3045" spans="1:1">
      <c r="A3045" s="15"/>
    </row>
    <row r="3046" spans="1:1">
      <c r="A3046" s="15"/>
    </row>
    <row r="3047" spans="1:1">
      <c r="A3047" s="15"/>
    </row>
    <row r="3048" spans="1:1">
      <c r="A3048" s="15"/>
    </row>
    <row r="3049" spans="1:1">
      <c r="A3049" s="15"/>
    </row>
    <row r="3050" spans="1:1">
      <c r="A3050" s="15"/>
    </row>
    <row r="3051" spans="1:1">
      <c r="A3051" s="15"/>
    </row>
    <row r="3052" spans="1:1">
      <c r="A3052" s="15"/>
    </row>
    <row r="3053" spans="1:1">
      <c r="A3053" s="15"/>
    </row>
    <row r="3054" spans="1:1">
      <c r="A3054" s="15"/>
    </row>
    <row r="3055" spans="1:1">
      <c r="A3055" s="15"/>
    </row>
    <row r="3056" spans="1:1">
      <c r="A3056" s="15"/>
    </row>
    <row r="3057" spans="1:1">
      <c r="A3057" s="15"/>
    </row>
    <row r="3058" spans="1:1">
      <c r="A3058" s="15"/>
    </row>
    <row r="3059" spans="1:1">
      <c r="A3059" s="15"/>
    </row>
    <row r="3060" spans="1:1">
      <c r="A3060" s="15"/>
    </row>
    <row r="3061" spans="1:1">
      <c r="A3061" s="15"/>
    </row>
    <row r="3062" spans="1:1">
      <c r="A3062" s="15"/>
    </row>
    <row r="3063" spans="1:1">
      <c r="A3063" s="15"/>
    </row>
    <row r="3064" spans="1:1">
      <c r="A3064" s="15"/>
    </row>
    <row r="3065" spans="1:1">
      <c r="A3065" s="15"/>
    </row>
    <row r="3066" spans="1:1">
      <c r="A3066" s="15"/>
    </row>
    <row r="3067" spans="1:1">
      <c r="A3067" s="15"/>
    </row>
    <row r="3068" spans="1:1">
      <c r="A3068" s="15"/>
    </row>
    <row r="3069" spans="1:1">
      <c r="A3069" s="15"/>
    </row>
    <row r="3070" spans="1:1">
      <c r="A3070" s="15"/>
    </row>
    <row r="3071" spans="1:1">
      <c r="A3071" s="15"/>
    </row>
    <row r="3072" spans="1:1">
      <c r="A3072" s="15"/>
    </row>
    <row r="3073" spans="1:1">
      <c r="A3073" s="15"/>
    </row>
    <row r="3074" spans="1:1">
      <c r="A3074" s="15"/>
    </row>
    <row r="3075" spans="1:1">
      <c r="A3075" s="15"/>
    </row>
    <row r="3076" spans="1:1">
      <c r="A3076" s="15"/>
    </row>
    <row r="3077" spans="1:1">
      <c r="A3077" s="15"/>
    </row>
    <row r="3078" spans="1:1">
      <c r="A3078" s="15"/>
    </row>
    <row r="3079" spans="1:1">
      <c r="A3079" s="15"/>
    </row>
    <row r="3080" spans="1:1">
      <c r="A3080" s="15"/>
    </row>
    <row r="3081" spans="1:1">
      <c r="A3081" s="15"/>
    </row>
    <row r="3082" spans="1:1">
      <c r="A3082" s="15"/>
    </row>
    <row r="3083" spans="1:1">
      <c r="A3083" s="15"/>
    </row>
    <row r="3084" spans="1:1">
      <c r="A3084" s="15"/>
    </row>
    <row r="3085" spans="1:1">
      <c r="A3085" s="15"/>
    </row>
    <row r="3086" spans="1:1">
      <c r="A3086" s="15"/>
    </row>
    <row r="3087" spans="1:1">
      <c r="A3087" s="15"/>
    </row>
    <row r="3088" spans="1:1">
      <c r="A3088" s="15"/>
    </row>
    <row r="3089" spans="1:1">
      <c r="A3089" s="15"/>
    </row>
    <row r="3090" spans="1:1">
      <c r="A3090" s="15"/>
    </row>
    <row r="3091" spans="1:1">
      <c r="A3091" s="15"/>
    </row>
    <row r="3092" spans="1:1">
      <c r="A3092" s="15"/>
    </row>
    <row r="3093" spans="1:1">
      <c r="A3093" s="15"/>
    </row>
    <row r="3094" spans="1:1">
      <c r="A3094" s="15"/>
    </row>
    <row r="3095" spans="1:1">
      <c r="A3095" s="15"/>
    </row>
    <row r="3096" spans="1:1">
      <c r="A3096" s="15"/>
    </row>
    <row r="3097" spans="1:1">
      <c r="A3097" s="15"/>
    </row>
    <row r="3098" spans="1:1">
      <c r="A3098" s="15"/>
    </row>
    <row r="3099" spans="1:1">
      <c r="A3099" s="15"/>
    </row>
    <row r="3100" spans="1:1">
      <c r="A3100" s="15"/>
    </row>
    <row r="3101" spans="1:1">
      <c r="A3101" s="15"/>
    </row>
    <row r="3102" spans="1:1">
      <c r="A3102" s="15"/>
    </row>
    <row r="3103" spans="1:1">
      <c r="A3103" s="15"/>
    </row>
    <row r="3104" spans="1:1">
      <c r="A3104" s="15"/>
    </row>
    <row r="3105" spans="1:1">
      <c r="A3105" s="15"/>
    </row>
    <row r="3106" spans="1:1">
      <c r="A3106" s="15"/>
    </row>
    <row r="3107" spans="1:1">
      <c r="A3107" s="15"/>
    </row>
    <row r="3108" spans="1:1">
      <c r="A3108" s="15"/>
    </row>
    <row r="3109" spans="1:1">
      <c r="A3109" s="15"/>
    </row>
    <row r="3110" spans="1:1">
      <c r="A3110" s="15"/>
    </row>
    <row r="3111" spans="1:1">
      <c r="A3111" s="15"/>
    </row>
    <row r="3112" spans="1:1">
      <c r="A3112" s="15"/>
    </row>
    <row r="3113" spans="1:1">
      <c r="A3113" s="15"/>
    </row>
    <row r="3114" spans="1:1">
      <c r="A3114" s="15"/>
    </row>
    <row r="3115" spans="1:1">
      <c r="A3115" s="15"/>
    </row>
    <row r="3116" spans="1:1">
      <c r="A3116" s="15"/>
    </row>
    <row r="3117" spans="1:1">
      <c r="A3117" s="15"/>
    </row>
    <row r="3118" spans="1:1">
      <c r="A3118" s="15"/>
    </row>
    <row r="3119" spans="1:1">
      <c r="A3119" s="15"/>
    </row>
    <row r="3120" spans="1:1">
      <c r="A3120" s="15"/>
    </row>
    <row r="3121" spans="1:1">
      <c r="A3121" s="15"/>
    </row>
    <row r="3122" spans="1:1">
      <c r="A3122" s="15"/>
    </row>
    <row r="3123" spans="1:1">
      <c r="A3123" s="15"/>
    </row>
    <row r="3124" spans="1:1">
      <c r="A3124" s="15"/>
    </row>
    <row r="3125" spans="1:1">
      <c r="A3125" s="15"/>
    </row>
    <row r="3126" spans="1:1">
      <c r="A3126" s="15"/>
    </row>
    <row r="3127" spans="1:1">
      <c r="A3127" s="15"/>
    </row>
    <row r="3128" spans="1:1">
      <c r="A3128" s="15"/>
    </row>
    <row r="3129" spans="1:1">
      <c r="A3129" s="15"/>
    </row>
    <row r="3130" spans="1:1">
      <c r="A3130" s="15"/>
    </row>
    <row r="3131" spans="1:1">
      <c r="A3131" s="15"/>
    </row>
    <row r="3132" spans="1:1">
      <c r="A3132" s="15"/>
    </row>
    <row r="3133" spans="1:1">
      <c r="A3133" s="15"/>
    </row>
    <row r="3134" spans="1:1">
      <c r="A3134" s="15"/>
    </row>
    <row r="3135" spans="1:1">
      <c r="A3135" s="15"/>
    </row>
    <row r="3136" spans="1:1">
      <c r="A3136" s="15"/>
    </row>
    <row r="3137" spans="1:1">
      <c r="A3137" s="15"/>
    </row>
    <row r="3138" spans="1:1">
      <c r="A3138" s="15"/>
    </row>
    <row r="3139" spans="1:1">
      <c r="A3139" s="15"/>
    </row>
    <row r="3140" spans="1:1">
      <c r="A3140" s="15"/>
    </row>
    <row r="3141" spans="1:1">
      <c r="A3141" s="15"/>
    </row>
    <row r="3142" spans="1:1">
      <c r="A3142" s="15"/>
    </row>
    <row r="3143" spans="1:1">
      <c r="A3143" s="15"/>
    </row>
    <row r="3144" spans="1:1">
      <c r="A3144" s="15"/>
    </row>
    <row r="3145" spans="1:1">
      <c r="A3145" s="15"/>
    </row>
    <row r="3146" spans="1:1">
      <c r="A3146" s="15"/>
    </row>
    <row r="3147" spans="1:1">
      <c r="A3147" s="15"/>
    </row>
    <row r="3148" spans="1:1">
      <c r="A3148" s="15"/>
    </row>
    <row r="3149" spans="1:1">
      <c r="A3149" s="15"/>
    </row>
    <row r="3150" spans="1:1">
      <c r="A3150" s="15"/>
    </row>
    <row r="3151" spans="1:1">
      <c r="A3151" s="15"/>
    </row>
    <row r="3152" spans="1:1">
      <c r="A3152" s="15"/>
    </row>
    <row r="3153" spans="1:1">
      <c r="A3153" s="15"/>
    </row>
    <row r="3154" spans="1:1">
      <c r="A3154" s="15"/>
    </row>
    <row r="3155" spans="1:1">
      <c r="A3155" s="15"/>
    </row>
    <row r="3156" spans="1:1">
      <c r="A3156" s="15"/>
    </row>
    <row r="3157" spans="1:1">
      <c r="A3157" s="15"/>
    </row>
    <row r="3158" spans="1:1">
      <c r="A3158" s="15"/>
    </row>
    <row r="3159" spans="1:1">
      <c r="A3159" s="15"/>
    </row>
    <row r="3160" spans="1:1">
      <c r="A3160" s="15"/>
    </row>
    <row r="3161" spans="1:1">
      <c r="A3161" s="15"/>
    </row>
    <row r="3162" spans="1:1">
      <c r="A3162" s="15"/>
    </row>
    <row r="3163" spans="1:1">
      <c r="A3163" s="15"/>
    </row>
    <row r="3164" spans="1:1">
      <c r="A3164" s="15"/>
    </row>
    <row r="3165" spans="1:1">
      <c r="A3165" s="15"/>
    </row>
    <row r="3166" spans="1:1">
      <c r="A3166" s="15"/>
    </row>
    <row r="3167" spans="1:1">
      <c r="A3167" s="15"/>
    </row>
    <row r="3168" spans="1:1">
      <c r="A3168" s="15"/>
    </row>
    <row r="3169" spans="1:1">
      <c r="A3169" s="15"/>
    </row>
    <row r="3170" spans="1:1">
      <c r="A3170" s="15"/>
    </row>
    <row r="3171" spans="1:1">
      <c r="A3171" s="15"/>
    </row>
    <row r="3172" spans="1:1">
      <c r="A3172" s="15"/>
    </row>
    <row r="3173" spans="1:1">
      <c r="A3173" s="15"/>
    </row>
    <row r="3174" spans="1:1">
      <c r="A3174" s="15"/>
    </row>
    <row r="3175" spans="1:1">
      <c r="A3175" s="15"/>
    </row>
    <row r="3176" spans="1:1">
      <c r="A3176" s="15"/>
    </row>
    <row r="3177" spans="1:1">
      <c r="A3177" s="15"/>
    </row>
    <row r="3178" spans="1:1">
      <c r="A3178" s="15"/>
    </row>
    <row r="3179" spans="1:1">
      <c r="A3179" s="15"/>
    </row>
    <row r="3180" spans="1:1">
      <c r="A3180" s="15"/>
    </row>
    <row r="3181" spans="1:1">
      <c r="A3181" s="15"/>
    </row>
    <row r="3182" spans="1:1">
      <c r="A3182" s="15"/>
    </row>
    <row r="3183" spans="1:1">
      <c r="A3183" s="15"/>
    </row>
    <row r="3184" spans="1:1">
      <c r="A3184" s="15"/>
    </row>
    <row r="3185" spans="1:1">
      <c r="A3185" s="15"/>
    </row>
    <row r="3186" spans="1:1">
      <c r="A3186" s="15"/>
    </row>
    <row r="3187" spans="1:1">
      <c r="A3187" s="15"/>
    </row>
    <row r="3188" spans="1:1">
      <c r="A3188" s="15"/>
    </row>
    <row r="3189" spans="1:1">
      <c r="A3189" s="15"/>
    </row>
    <row r="3190" spans="1:1">
      <c r="A3190" s="15"/>
    </row>
    <row r="3191" spans="1:1">
      <c r="A3191" s="15"/>
    </row>
    <row r="3192" spans="1:1">
      <c r="A3192" s="15"/>
    </row>
    <row r="3193" spans="1:1">
      <c r="A3193" s="15"/>
    </row>
    <row r="3194" spans="1:1">
      <c r="A3194" s="15"/>
    </row>
    <row r="3195" spans="1:1">
      <c r="A3195" s="15"/>
    </row>
    <row r="3196" spans="1:1">
      <c r="A3196" s="15"/>
    </row>
    <row r="3197" spans="1:1">
      <c r="A3197" s="15"/>
    </row>
    <row r="3198" spans="1:1">
      <c r="A3198" s="15"/>
    </row>
    <row r="3199" spans="1:1">
      <c r="A3199" s="15"/>
    </row>
    <row r="3200" spans="1:1">
      <c r="A3200" s="15"/>
    </row>
    <row r="3201" spans="1:1">
      <c r="A3201" s="15"/>
    </row>
    <row r="3202" spans="1:1">
      <c r="A3202" s="15"/>
    </row>
    <row r="3203" spans="1:1">
      <c r="A3203" s="15"/>
    </row>
    <row r="3204" spans="1:1">
      <c r="A3204" s="15"/>
    </row>
    <row r="3205" spans="1:1">
      <c r="A3205" s="15"/>
    </row>
    <row r="3206" spans="1:1">
      <c r="A3206" s="15"/>
    </row>
    <row r="3207" spans="1:1">
      <c r="A3207" s="15"/>
    </row>
    <row r="3208" spans="1:1">
      <c r="A3208" s="15"/>
    </row>
    <row r="3209" spans="1:1">
      <c r="A3209" s="15"/>
    </row>
    <row r="3210" spans="1:1">
      <c r="A3210" s="15"/>
    </row>
    <row r="3211" spans="1:1">
      <c r="A3211" s="15"/>
    </row>
    <row r="3212" spans="1:1">
      <c r="A3212" s="15"/>
    </row>
    <row r="3213" spans="1:1">
      <c r="A3213" s="15"/>
    </row>
    <row r="3214" spans="1:1">
      <c r="A3214" s="15"/>
    </row>
    <row r="3215" spans="1:1">
      <c r="A3215" s="15"/>
    </row>
    <row r="3216" spans="1:1">
      <c r="A3216" s="15"/>
    </row>
    <row r="3217" spans="1:1">
      <c r="A3217" s="15"/>
    </row>
    <row r="3218" spans="1:1">
      <c r="A3218" s="15"/>
    </row>
    <row r="3219" spans="1:1">
      <c r="A3219" s="15"/>
    </row>
    <row r="3220" spans="1:1">
      <c r="A3220" s="15"/>
    </row>
    <row r="3221" spans="1:1">
      <c r="A3221" s="15"/>
    </row>
    <row r="3222" spans="1:1">
      <c r="A3222" s="15"/>
    </row>
    <row r="3223" spans="1:1">
      <c r="A3223" s="15"/>
    </row>
    <row r="3224" spans="1:1">
      <c r="A3224" s="15"/>
    </row>
    <row r="3225" spans="1:1">
      <c r="A3225" s="15"/>
    </row>
    <row r="3226" spans="1:1">
      <c r="A3226" s="15"/>
    </row>
    <row r="3227" spans="1:1">
      <c r="A3227" s="15"/>
    </row>
    <row r="3228" spans="1:1">
      <c r="A3228" s="15"/>
    </row>
    <row r="3229" spans="1:1">
      <c r="A3229" s="15"/>
    </row>
    <row r="3230" spans="1:1">
      <c r="A3230" s="15"/>
    </row>
    <row r="3231" spans="1:1">
      <c r="A3231" s="15"/>
    </row>
    <row r="3232" spans="1:1">
      <c r="A3232" s="15"/>
    </row>
    <row r="3233" spans="1:1">
      <c r="A3233" s="15"/>
    </row>
    <row r="3234" spans="1:1">
      <c r="A3234" s="15"/>
    </row>
    <row r="3235" spans="1:1">
      <c r="A3235" s="15"/>
    </row>
    <row r="3236" spans="1:1">
      <c r="A3236" s="15"/>
    </row>
    <row r="3237" spans="1:1">
      <c r="A3237" s="15"/>
    </row>
    <row r="3238" spans="1:1">
      <c r="A3238" s="15"/>
    </row>
    <row r="3239" spans="1:1">
      <c r="A3239" s="15"/>
    </row>
    <row r="3240" spans="1:1">
      <c r="A3240" s="15"/>
    </row>
    <row r="3241" spans="1:1">
      <c r="A3241" s="15"/>
    </row>
    <row r="3242" spans="1:1">
      <c r="A3242" s="15"/>
    </row>
    <row r="3243" spans="1:1">
      <c r="A3243" s="15"/>
    </row>
    <row r="3244" spans="1:1">
      <c r="A3244" s="15"/>
    </row>
    <row r="3245" spans="1:1">
      <c r="A3245" s="15"/>
    </row>
    <row r="3246" spans="1:1">
      <c r="A3246" s="15"/>
    </row>
    <row r="3247" spans="1:1">
      <c r="A3247" s="15"/>
    </row>
    <row r="3248" spans="1:1">
      <c r="A3248" s="15"/>
    </row>
    <row r="3249" spans="1:1">
      <c r="A3249" s="15"/>
    </row>
    <row r="3250" spans="1:1">
      <c r="A3250" s="15"/>
    </row>
    <row r="3251" spans="1:1">
      <c r="A3251" s="15"/>
    </row>
    <row r="3252" spans="1:1">
      <c r="A3252" s="15"/>
    </row>
    <row r="3253" spans="1:1">
      <c r="A3253" s="15"/>
    </row>
    <row r="3254" spans="1:1">
      <c r="A3254" s="15"/>
    </row>
    <row r="3255" spans="1:1">
      <c r="A3255" s="15"/>
    </row>
    <row r="3256" spans="1:1">
      <c r="A3256" s="15"/>
    </row>
    <row r="3257" spans="1:1">
      <c r="A3257" s="15"/>
    </row>
    <row r="3258" spans="1:1">
      <c r="A3258" s="15"/>
    </row>
    <row r="3259" spans="1:1">
      <c r="A3259" s="15"/>
    </row>
    <row r="3260" spans="1:1">
      <c r="A3260" s="15"/>
    </row>
    <row r="3261" spans="1:1">
      <c r="A3261" s="15"/>
    </row>
    <row r="3262" spans="1:1">
      <c r="A3262" s="15"/>
    </row>
    <row r="3263" spans="1:1">
      <c r="A3263" s="15"/>
    </row>
    <row r="3264" spans="1:1">
      <c r="A3264" s="15"/>
    </row>
    <row r="3265" spans="1:1">
      <c r="A3265" s="15"/>
    </row>
    <row r="3266" spans="1:1">
      <c r="A3266" s="15"/>
    </row>
    <row r="3267" spans="1:1">
      <c r="A3267" s="15"/>
    </row>
    <row r="3268" spans="1:1">
      <c r="A3268" s="15"/>
    </row>
    <row r="3269" spans="1:1">
      <c r="A3269" s="15"/>
    </row>
    <row r="3270" spans="1:1">
      <c r="A3270" s="15"/>
    </row>
    <row r="3271" spans="1:1">
      <c r="A3271" s="15"/>
    </row>
    <row r="3272" spans="1:1">
      <c r="A3272" s="15"/>
    </row>
    <row r="3273" spans="1:1">
      <c r="A3273" s="15"/>
    </row>
    <row r="3274" spans="1:1">
      <c r="A3274" s="15"/>
    </row>
    <row r="3275" spans="1:1">
      <c r="A3275" s="15"/>
    </row>
    <row r="3276" spans="1:1">
      <c r="A3276" s="15"/>
    </row>
    <row r="3277" spans="1:1">
      <c r="A3277" s="15"/>
    </row>
    <row r="3278" spans="1:1">
      <c r="A3278" s="15"/>
    </row>
    <row r="3279" spans="1:1">
      <c r="A3279" s="15"/>
    </row>
    <row r="3280" spans="1:1">
      <c r="A3280" s="15"/>
    </row>
    <row r="3281" spans="1:1">
      <c r="A3281" s="15"/>
    </row>
    <row r="3282" spans="1:1">
      <c r="A3282" s="15"/>
    </row>
    <row r="3283" spans="1:1">
      <c r="A3283" s="15"/>
    </row>
    <row r="3284" spans="1:1">
      <c r="A3284" s="15"/>
    </row>
    <row r="3285" spans="1:1">
      <c r="A3285" s="15"/>
    </row>
    <row r="3286" spans="1:1">
      <c r="A3286" s="15"/>
    </row>
    <row r="3287" spans="1:1">
      <c r="A3287" s="15"/>
    </row>
    <row r="3288" spans="1:1">
      <c r="A3288" s="15"/>
    </row>
    <row r="3289" spans="1:1">
      <c r="A3289" s="15"/>
    </row>
    <row r="3290" spans="1:1">
      <c r="A3290" s="15"/>
    </row>
    <row r="3291" spans="1:1">
      <c r="A3291" s="15"/>
    </row>
    <row r="3292" spans="1:1">
      <c r="A3292" s="15"/>
    </row>
    <row r="3293" spans="1:1">
      <c r="A3293" s="15"/>
    </row>
    <row r="3294" spans="1:1">
      <c r="A3294" s="15"/>
    </row>
    <row r="3295" spans="1:1">
      <c r="A3295" s="15"/>
    </row>
    <row r="3296" spans="1:1">
      <c r="A3296" s="15"/>
    </row>
    <row r="3297" spans="1:1">
      <c r="A3297" s="15"/>
    </row>
    <row r="3298" spans="1:1">
      <c r="A3298" s="15"/>
    </row>
    <row r="3299" spans="1:1">
      <c r="A3299" s="15"/>
    </row>
    <row r="3300" spans="1:1">
      <c r="A3300" s="15"/>
    </row>
    <row r="3301" spans="1:1">
      <c r="A3301" s="15"/>
    </row>
    <row r="3302" spans="1:1">
      <c r="A3302" s="15"/>
    </row>
    <row r="3303" spans="1:1">
      <c r="A3303" s="15"/>
    </row>
    <row r="3304" spans="1:1">
      <c r="A3304" s="15"/>
    </row>
    <row r="3305" spans="1:1">
      <c r="A3305" s="15"/>
    </row>
    <row r="3306" spans="1:1">
      <c r="A3306" s="15"/>
    </row>
    <row r="3307" spans="1:1">
      <c r="A3307" s="15"/>
    </row>
    <row r="3308" spans="1:1">
      <c r="A3308" s="15"/>
    </row>
    <row r="3309" spans="1:1">
      <c r="A3309" s="15"/>
    </row>
    <row r="3310" spans="1:1">
      <c r="A3310" s="15"/>
    </row>
    <row r="3311" spans="1:1">
      <c r="A3311" s="15"/>
    </row>
    <row r="3312" spans="1:1">
      <c r="A3312" s="15"/>
    </row>
    <row r="3313" spans="1:1">
      <c r="A3313" s="15"/>
    </row>
    <row r="3314" spans="1:1">
      <c r="A3314" s="15"/>
    </row>
    <row r="3315" spans="1:1">
      <c r="A3315" s="15"/>
    </row>
    <row r="3316" spans="1:1">
      <c r="A3316" s="15"/>
    </row>
    <row r="3317" spans="1:1">
      <c r="A3317" s="15"/>
    </row>
    <row r="3318" spans="1:1">
      <c r="A3318" s="15"/>
    </row>
    <row r="3319" spans="1:1">
      <c r="A3319" s="15"/>
    </row>
    <row r="3320" spans="1:1">
      <c r="A3320" s="15"/>
    </row>
    <row r="3321" spans="1:1">
      <c r="A3321" s="15"/>
    </row>
    <row r="3322" spans="1:1">
      <c r="A3322" s="15"/>
    </row>
    <row r="3323" spans="1:1">
      <c r="A3323" s="15"/>
    </row>
    <row r="3324" spans="1:1">
      <c r="A3324" s="15"/>
    </row>
    <row r="3325" spans="1:1">
      <c r="A3325" s="15"/>
    </row>
    <row r="3326" spans="1:1">
      <c r="A3326" s="15"/>
    </row>
    <row r="3327" spans="1:1">
      <c r="A3327" s="15"/>
    </row>
    <row r="3328" spans="1:1">
      <c r="A3328" s="15"/>
    </row>
    <row r="3329" spans="1:1">
      <c r="A3329" s="15"/>
    </row>
    <row r="3330" spans="1:1">
      <c r="A3330" s="15"/>
    </row>
    <row r="3331" spans="1:1">
      <c r="A3331" s="15"/>
    </row>
    <row r="3332" spans="1:1">
      <c r="A3332" s="15"/>
    </row>
    <row r="3333" spans="1:1">
      <c r="A3333" s="15"/>
    </row>
    <row r="3334" spans="1:1">
      <c r="A3334" s="15"/>
    </row>
    <row r="3335" spans="1:1">
      <c r="A3335" s="15"/>
    </row>
    <row r="3336" spans="1:1">
      <c r="A3336" s="15"/>
    </row>
    <row r="3337" spans="1:1">
      <c r="A3337" s="15"/>
    </row>
    <row r="3338" spans="1:1">
      <c r="A3338" s="15"/>
    </row>
    <row r="3339" spans="1:1">
      <c r="A3339" s="15"/>
    </row>
    <row r="3340" spans="1:1">
      <c r="A3340" s="15"/>
    </row>
    <row r="3341" spans="1:1">
      <c r="A3341" s="15"/>
    </row>
    <row r="3342" spans="1:1">
      <c r="A3342" s="15"/>
    </row>
    <row r="3343" spans="1:1">
      <c r="A3343" s="15"/>
    </row>
    <row r="3344" spans="1:1">
      <c r="A3344" s="15"/>
    </row>
    <row r="3345" spans="1:1">
      <c r="A3345" s="15"/>
    </row>
    <row r="3346" spans="1:1">
      <c r="A3346" s="15"/>
    </row>
    <row r="3347" spans="1:1">
      <c r="A3347" s="15"/>
    </row>
    <row r="3348" spans="1:1">
      <c r="A3348" s="15"/>
    </row>
    <row r="3349" spans="1:1">
      <c r="A3349" s="15"/>
    </row>
    <row r="3350" spans="1:1">
      <c r="A3350" s="15"/>
    </row>
    <row r="3351" spans="1:1">
      <c r="A3351" s="15"/>
    </row>
    <row r="3352" spans="1:1">
      <c r="A3352" s="15"/>
    </row>
    <row r="3353" spans="1:1">
      <c r="A3353" s="15"/>
    </row>
    <row r="3354" spans="1:1">
      <c r="A3354" s="15"/>
    </row>
    <row r="3355" spans="1:1">
      <c r="A3355" s="15"/>
    </row>
    <row r="3356" spans="1:1">
      <c r="A3356" s="15"/>
    </row>
    <row r="3357" spans="1:1">
      <c r="A3357" s="15"/>
    </row>
    <row r="3358" spans="1:1">
      <c r="A3358" s="15"/>
    </row>
    <row r="3359" spans="1:1">
      <c r="A3359" s="15"/>
    </row>
    <row r="3360" spans="1:1">
      <c r="A3360" s="15"/>
    </row>
    <row r="3361" spans="1:1">
      <c r="A3361" s="15"/>
    </row>
    <row r="3362" spans="1:1">
      <c r="A3362" s="15"/>
    </row>
    <row r="3363" spans="1:1">
      <c r="A3363" s="15"/>
    </row>
    <row r="3364" spans="1:1">
      <c r="A3364" s="15"/>
    </row>
    <row r="3365" spans="1:1">
      <c r="A3365" s="15"/>
    </row>
    <row r="3366" spans="1:1">
      <c r="A3366" s="15"/>
    </row>
    <row r="3367" spans="1:1">
      <c r="A3367" s="15"/>
    </row>
    <row r="3368" spans="1:1">
      <c r="A3368" s="15"/>
    </row>
    <row r="3369" spans="1:1">
      <c r="A3369" s="15"/>
    </row>
    <row r="3370" spans="1:1">
      <c r="A3370" s="15"/>
    </row>
    <row r="3371" spans="1:1">
      <c r="A3371" s="15"/>
    </row>
    <row r="3372" spans="1:1">
      <c r="A3372" s="15"/>
    </row>
    <row r="3373" spans="1:1">
      <c r="A3373" s="15"/>
    </row>
    <row r="3374" spans="1:1">
      <c r="A3374" s="15"/>
    </row>
    <row r="3375" spans="1:1">
      <c r="A3375" s="15"/>
    </row>
    <row r="3376" spans="1:1">
      <c r="A3376" s="15"/>
    </row>
    <row r="3377" spans="1:1">
      <c r="A3377" s="15"/>
    </row>
    <row r="3378" spans="1:1">
      <c r="A3378" s="15"/>
    </row>
    <row r="3379" spans="1:1">
      <c r="A3379" s="15"/>
    </row>
    <row r="3380" spans="1:1">
      <c r="A3380" s="15"/>
    </row>
    <row r="3381" spans="1:1">
      <c r="A3381" s="15"/>
    </row>
    <row r="3382" spans="1:1">
      <c r="A3382" s="15"/>
    </row>
    <row r="3383" spans="1:1">
      <c r="A3383" s="15"/>
    </row>
    <row r="3384" spans="1:1">
      <c r="A3384" s="15"/>
    </row>
    <row r="3385" spans="1:1">
      <c r="A3385" s="15"/>
    </row>
    <row r="3386" spans="1:1">
      <c r="A3386" s="15"/>
    </row>
    <row r="3387" spans="1:1">
      <c r="A3387" s="15"/>
    </row>
    <row r="3388" spans="1:1">
      <c r="A3388" s="15"/>
    </row>
    <row r="3389" spans="1:1">
      <c r="A3389" s="15"/>
    </row>
    <row r="3390" spans="1:1">
      <c r="A3390" s="15"/>
    </row>
    <row r="3391" spans="1:1">
      <c r="A3391" s="15"/>
    </row>
    <row r="3392" spans="1:1">
      <c r="A3392" s="15"/>
    </row>
    <row r="3393" spans="1:1">
      <c r="A3393" s="15"/>
    </row>
    <row r="3394" spans="1:1">
      <c r="A3394" s="15"/>
    </row>
    <row r="3395" spans="1:1">
      <c r="A3395" s="15"/>
    </row>
    <row r="3396" spans="1:1">
      <c r="A3396" s="15"/>
    </row>
    <row r="3397" spans="1:1">
      <c r="A3397" s="15"/>
    </row>
    <row r="3398" spans="1:1">
      <c r="A3398" s="15"/>
    </row>
    <row r="3399" spans="1:1">
      <c r="A3399" s="15"/>
    </row>
    <row r="3400" spans="1:1">
      <c r="A3400" s="15"/>
    </row>
    <row r="3401" spans="1:1">
      <c r="A3401" s="15"/>
    </row>
    <row r="3402" spans="1:1">
      <c r="A3402" s="15"/>
    </row>
    <row r="3403" spans="1:1">
      <c r="A3403" s="15"/>
    </row>
    <row r="3404" spans="1:1">
      <c r="A3404" s="15"/>
    </row>
    <row r="3405" spans="1:1">
      <c r="A3405" s="15"/>
    </row>
    <row r="3406" spans="1:1">
      <c r="A3406" s="15"/>
    </row>
    <row r="3407" spans="1:1">
      <c r="A3407" s="15"/>
    </row>
    <row r="3408" spans="1:1">
      <c r="A3408" s="15"/>
    </row>
    <row r="3409" spans="1:1">
      <c r="A3409" s="15"/>
    </row>
    <row r="3410" spans="1:1">
      <c r="A3410" s="15"/>
    </row>
    <row r="3411" spans="1:1">
      <c r="A3411" s="15"/>
    </row>
    <row r="3412" spans="1:1">
      <c r="A3412" s="15"/>
    </row>
    <row r="3413" spans="1:1">
      <c r="A3413" s="15"/>
    </row>
    <row r="3414" spans="1:1">
      <c r="A3414" s="15"/>
    </row>
    <row r="3415" spans="1:1">
      <c r="A3415" s="15"/>
    </row>
    <row r="3416" spans="1:1">
      <c r="A3416" s="15"/>
    </row>
    <row r="3417" spans="1:1">
      <c r="A3417" s="15"/>
    </row>
    <row r="3418" spans="1:1">
      <c r="A3418" s="15"/>
    </row>
    <row r="3419" spans="1:1">
      <c r="A3419" s="15"/>
    </row>
    <row r="3420" spans="1:1">
      <c r="A3420" s="15"/>
    </row>
    <row r="3421" spans="1:1">
      <c r="A3421" s="15"/>
    </row>
    <row r="3422" spans="1:1">
      <c r="A3422" s="15"/>
    </row>
    <row r="3423" spans="1:1">
      <c r="A3423" s="15"/>
    </row>
    <row r="3424" spans="1:1">
      <c r="A3424" s="15"/>
    </row>
    <row r="3425" spans="1:1">
      <c r="A3425" s="15"/>
    </row>
    <row r="3426" spans="1:1">
      <c r="A3426" s="15"/>
    </row>
    <row r="3427" spans="1:1">
      <c r="A3427" s="15"/>
    </row>
    <row r="3428" spans="1:1">
      <c r="A3428" s="15"/>
    </row>
    <row r="3429" spans="1:1">
      <c r="A3429" s="15"/>
    </row>
    <row r="3430" spans="1:1">
      <c r="A3430" s="15"/>
    </row>
    <row r="3431" spans="1:1">
      <c r="A3431" s="15"/>
    </row>
    <row r="3432" spans="1:1">
      <c r="A3432" s="15"/>
    </row>
    <row r="3433" spans="1:1">
      <c r="A3433" s="15"/>
    </row>
    <row r="3434" spans="1:1">
      <c r="A3434" s="15"/>
    </row>
    <row r="3435" spans="1:1">
      <c r="A3435" s="15"/>
    </row>
    <row r="3436" spans="1:1">
      <c r="A3436" s="15"/>
    </row>
    <row r="3437" spans="1:1">
      <c r="A3437" s="15"/>
    </row>
    <row r="3438" spans="1:1">
      <c r="A3438" s="15"/>
    </row>
    <row r="3439" spans="1:1">
      <c r="A3439" s="15"/>
    </row>
    <row r="3440" spans="1:1">
      <c r="A3440" s="15"/>
    </row>
    <row r="3441" spans="1:1">
      <c r="A3441" s="15"/>
    </row>
    <row r="3442" spans="1:1">
      <c r="A3442" s="15"/>
    </row>
    <row r="3443" spans="1:1">
      <c r="A3443" s="15"/>
    </row>
    <row r="3444" spans="1:1">
      <c r="A3444" s="15"/>
    </row>
    <row r="3445" spans="1:1">
      <c r="A3445" s="15"/>
    </row>
    <row r="3446" spans="1:1">
      <c r="A3446" s="15"/>
    </row>
    <row r="3447" spans="1:1">
      <c r="A3447" s="15"/>
    </row>
    <row r="3448" spans="1:1">
      <c r="A3448" s="15"/>
    </row>
    <row r="3449" spans="1:1">
      <c r="A3449" s="15"/>
    </row>
    <row r="3450" spans="1:1">
      <c r="A3450" s="15"/>
    </row>
    <row r="3451" spans="1:1">
      <c r="A3451" s="15"/>
    </row>
    <row r="3452" spans="1:1">
      <c r="A3452" s="15"/>
    </row>
    <row r="3453" spans="1:1">
      <c r="A3453" s="15"/>
    </row>
    <row r="3454" spans="1:1">
      <c r="A3454" s="15"/>
    </row>
    <row r="3455" spans="1:1">
      <c r="A3455" s="15"/>
    </row>
    <row r="3456" spans="1:1">
      <c r="A3456" s="15"/>
    </row>
    <row r="3457" spans="1:1">
      <c r="A3457" s="15"/>
    </row>
    <row r="3458" spans="1:1">
      <c r="A3458" s="15"/>
    </row>
    <row r="3459" spans="1:1">
      <c r="A3459" s="15"/>
    </row>
    <row r="3460" spans="1:1">
      <c r="A3460" s="15"/>
    </row>
    <row r="3461" spans="1:1">
      <c r="A3461" s="15"/>
    </row>
    <row r="3462" spans="1:1">
      <c r="A3462" s="15"/>
    </row>
    <row r="3463" spans="1:1">
      <c r="A3463" s="15"/>
    </row>
    <row r="3464" spans="1:1">
      <c r="A3464" s="15"/>
    </row>
    <row r="3465" spans="1:1">
      <c r="A3465" s="15"/>
    </row>
    <row r="3466" spans="1:1">
      <c r="A3466" s="15"/>
    </row>
    <row r="3467" spans="1:1">
      <c r="A3467" s="15"/>
    </row>
    <row r="3468" spans="1:1">
      <c r="A3468" s="15"/>
    </row>
    <row r="3469" spans="1:1">
      <c r="A3469" s="15"/>
    </row>
    <row r="3470" spans="1:1">
      <c r="A3470" s="15"/>
    </row>
    <row r="3471" spans="1:1">
      <c r="A3471" s="15"/>
    </row>
    <row r="3472" spans="1:1">
      <c r="A3472" s="15"/>
    </row>
    <row r="3473" spans="1:1">
      <c r="A3473" s="15"/>
    </row>
    <row r="3474" spans="1:1">
      <c r="A3474" s="15"/>
    </row>
    <row r="3475" spans="1:1">
      <c r="A3475" s="15"/>
    </row>
    <row r="3476" spans="1:1">
      <c r="A3476" s="15"/>
    </row>
    <row r="3477" spans="1:1">
      <c r="A3477" s="15"/>
    </row>
    <row r="3478" spans="1:1">
      <c r="A3478" s="15"/>
    </row>
    <row r="3479" spans="1:1">
      <c r="A3479" s="15"/>
    </row>
    <row r="3480" spans="1:1">
      <c r="A3480" s="15"/>
    </row>
    <row r="3481" spans="1:1">
      <c r="A3481" s="15"/>
    </row>
    <row r="3482" spans="1:1">
      <c r="A3482" s="15"/>
    </row>
    <row r="3483" spans="1:1">
      <c r="A3483" s="15"/>
    </row>
    <row r="3484" spans="1:1">
      <c r="A3484" s="15"/>
    </row>
    <row r="3485" spans="1:1">
      <c r="A3485" s="15"/>
    </row>
    <row r="3486" spans="1:1">
      <c r="A3486" s="15"/>
    </row>
    <row r="3487" spans="1:1">
      <c r="A3487" s="15"/>
    </row>
    <row r="3488" spans="1:1">
      <c r="A3488" s="15"/>
    </row>
    <row r="3489" spans="1:1">
      <c r="A3489" s="15"/>
    </row>
    <row r="3490" spans="1:1">
      <c r="A3490" s="15"/>
    </row>
    <row r="3491" spans="1:1">
      <c r="A3491" s="15"/>
    </row>
    <row r="3492" spans="1:1">
      <c r="A3492" s="15"/>
    </row>
    <row r="3493" spans="1:1">
      <c r="A3493" s="15"/>
    </row>
    <row r="3494" spans="1:1">
      <c r="A3494" s="15"/>
    </row>
    <row r="3495" spans="1:1">
      <c r="A3495" s="15"/>
    </row>
    <row r="3496" spans="1:1">
      <c r="A3496" s="15"/>
    </row>
    <row r="3497" spans="1:1">
      <c r="A3497" s="15"/>
    </row>
    <row r="3498" spans="1:1">
      <c r="A3498" s="15"/>
    </row>
    <row r="3499" spans="1:1">
      <c r="A3499" s="15"/>
    </row>
    <row r="3500" spans="1:1">
      <c r="A3500" s="15"/>
    </row>
    <row r="3501" spans="1:1">
      <c r="A3501" s="15"/>
    </row>
    <row r="3502" spans="1:1">
      <c r="A3502" s="15"/>
    </row>
    <row r="3503" spans="1:1">
      <c r="A3503" s="15"/>
    </row>
    <row r="3504" spans="1:1">
      <c r="A3504" s="15"/>
    </row>
    <row r="3505" spans="1:1">
      <c r="A3505" s="15"/>
    </row>
    <row r="3506" spans="1:1">
      <c r="A3506" s="15"/>
    </row>
    <row r="3507" spans="1:1">
      <c r="A3507" s="15"/>
    </row>
    <row r="3508" spans="1:1">
      <c r="A3508" s="15"/>
    </row>
    <row r="3509" spans="1:1">
      <c r="A3509" s="15"/>
    </row>
    <row r="3510" spans="1:1">
      <c r="A3510" s="15"/>
    </row>
    <row r="3511" spans="1:1">
      <c r="A3511" s="15"/>
    </row>
    <row r="3512" spans="1:1">
      <c r="A3512" s="15"/>
    </row>
    <row r="3513" spans="1:1">
      <c r="A3513" s="15"/>
    </row>
    <row r="3514" spans="1:1">
      <c r="A3514" s="15"/>
    </row>
    <row r="3515" spans="1:1">
      <c r="A3515" s="15"/>
    </row>
    <row r="3516" spans="1:1">
      <c r="A3516" s="15"/>
    </row>
    <row r="3517" spans="1:1">
      <c r="A3517" s="15"/>
    </row>
    <row r="3518" spans="1:1">
      <c r="A3518" s="15"/>
    </row>
    <row r="3519" spans="1:1">
      <c r="A3519" s="15"/>
    </row>
    <row r="3520" spans="1:1">
      <c r="A3520" s="15"/>
    </row>
    <row r="3521" spans="1:1">
      <c r="A3521" s="15"/>
    </row>
    <row r="3522" spans="1:1">
      <c r="A3522" s="15"/>
    </row>
    <row r="3523" spans="1:1">
      <c r="A3523" s="15"/>
    </row>
    <row r="3524" spans="1:1">
      <c r="A3524" s="15"/>
    </row>
    <row r="3525" spans="1:1">
      <c r="A3525" s="15"/>
    </row>
    <row r="3526" spans="1:1">
      <c r="A3526" s="15"/>
    </row>
    <row r="3527" spans="1:1">
      <c r="A3527" s="15"/>
    </row>
    <row r="3528" spans="1:1">
      <c r="A3528" s="15"/>
    </row>
    <row r="3529" spans="1:1">
      <c r="A3529" s="15"/>
    </row>
    <row r="3530" spans="1:1">
      <c r="A3530" s="15"/>
    </row>
    <row r="3531" spans="1:1">
      <c r="A3531" s="15"/>
    </row>
    <row r="3532" spans="1:1">
      <c r="A3532" s="15"/>
    </row>
    <row r="3533" spans="1:1">
      <c r="A3533" s="15"/>
    </row>
    <row r="3534" spans="1:1">
      <c r="A3534" s="15"/>
    </row>
    <row r="3535" spans="1:1">
      <c r="A3535" s="15"/>
    </row>
    <row r="3536" spans="1:1">
      <c r="A3536" s="15"/>
    </row>
    <row r="3537" spans="1:1">
      <c r="A3537" s="15"/>
    </row>
    <row r="3538" spans="1:1">
      <c r="A3538" s="15"/>
    </row>
    <row r="3539" spans="1:1">
      <c r="A3539" s="15"/>
    </row>
    <row r="3540" spans="1:1">
      <c r="A3540" s="15"/>
    </row>
    <row r="3541" spans="1:1">
      <c r="A3541" s="15"/>
    </row>
    <row r="3542" spans="1:1">
      <c r="A3542" s="15"/>
    </row>
    <row r="3543" spans="1:1">
      <c r="A3543" s="15"/>
    </row>
    <row r="3544" spans="1:1">
      <c r="A3544" s="15"/>
    </row>
    <row r="3545" spans="1:1">
      <c r="A3545" s="15"/>
    </row>
    <row r="3546" spans="1:1">
      <c r="A3546" s="15"/>
    </row>
    <row r="3547" spans="1:1">
      <c r="A3547" s="15"/>
    </row>
    <row r="3548" spans="1:1">
      <c r="A3548" s="15"/>
    </row>
    <row r="3549" spans="1:1">
      <c r="A3549" s="15"/>
    </row>
    <row r="3550" spans="1:1">
      <c r="A3550" s="15"/>
    </row>
    <row r="3551" spans="1:1">
      <c r="A3551" s="15"/>
    </row>
    <row r="3552" spans="1:1">
      <c r="A3552" s="15"/>
    </row>
    <row r="3553" spans="1:1">
      <c r="A3553" s="15"/>
    </row>
    <row r="3554" spans="1:1">
      <c r="A3554" s="15"/>
    </row>
    <row r="3555" spans="1:1">
      <c r="A3555" s="15"/>
    </row>
    <row r="3556" spans="1:1">
      <c r="A3556" s="15"/>
    </row>
    <row r="3557" spans="1:1">
      <c r="A3557" s="15"/>
    </row>
    <row r="3558" spans="1:1">
      <c r="A3558" s="15"/>
    </row>
    <row r="3559" spans="1:1">
      <c r="A3559" s="15"/>
    </row>
    <row r="3560" spans="1:1">
      <c r="A3560" s="15"/>
    </row>
    <row r="3561" spans="1:1">
      <c r="A3561" s="15"/>
    </row>
    <row r="3562" spans="1:1">
      <c r="A3562" s="15"/>
    </row>
    <row r="3563" spans="1:1">
      <c r="A3563" s="15"/>
    </row>
    <row r="3564" spans="1:1">
      <c r="A3564" s="15"/>
    </row>
    <row r="3565" spans="1:1">
      <c r="A3565" s="15"/>
    </row>
    <row r="3566" spans="1:1">
      <c r="A3566" s="15"/>
    </row>
    <row r="3567" spans="1:1">
      <c r="A3567" s="15"/>
    </row>
    <row r="3568" spans="1:1">
      <c r="A3568" s="15"/>
    </row>
    <row r="3569" spans="1:1">
      <c r="A3569" s="15"/>
    </row>
    <row r="3570" spans="1:1">
      <c r="A3570" s="15"/>
    </row>
    <row r="3571" spans="1:1">
      <c r="A3571" s="15"/>
    </row>
    <row r="3572" spans="1:1">
      <c r="A3572" s="15"/>
    </row>
    <row r="3573" spans="1:1">
      <c r="A3573" s="15"/>
    </row>
    <row r="3574" spans="1:1">
      <c r="A3574" s="15"/>
    </row>
    <row r="3575" spans="1:1">
      <c r="A3575" s="15"/>
    </row>
    <row r="3576" spans="1:1">
      <c r="A3576" s="15"/>
    </row>
    <row r="3577" spans="1:1">
      <c r="A3577" s="15"/>
    </row>
    <row r="3578" spans="1:1">
      <c r="A3578" s="15"/>
    </row>
    <row r="3579" spans="1:1">
      <c r="A3579" s="15"/>
    </row>
    <row r="3580" spans="1:1">
      <c r="A3580" s="15"/>
    </row>
    <row r="3581" spans="1:1">
      <c r="A3581" s="15"/>
    </row>
    <row r="3582" spans="1:1">
      <c r="A3582" s="15"/>
    </row>
    <row r="3583" spans="1:1">
      <c r="A3583" s="15"/>
    </row>
    <row r="3584" spans="1:1">
      <c r="A3584" s="15"/>
    </row>
    <row r="3585" spans="1:1">
      <c r="A3585" s="15"/>
    </row>
    <row r="3586" spans="1:1">
      <c r="A3586" s="15"/>
    </row>
    <row r="3587" spans="1:1">
      <c r="A3587" s="15"/>
    </row>
    <row r="3588" spans="1:1">
      <c r="A3588" s="15"/>
    </row>
    <row r="3589" spans="1:1">
      <c r="A3589" s="15"/>
    </row>
    <row r="3590" spans="1:1">
      <c r="A3590" s="15"/>
    </row>
    <row r="3591" spans="1:1">
      <c r="A3591" s="15"/>
    </row>
    <row r="3592" spans="1:1">
      <c r="A3592" s="15"/>
    </row>
    <row r="3593" spans="1:1">
      <c r="A3593" s="15"/>
    </row>
    <row r="3594" spans="1:1">
      <c r="A3594" s="15"/>
    </row>
    <row r="3595" spans="1:1">
      <c r="A3595" s="15"/>
    </row>
    <row r="3596" spans="1:1">
      <c r="A3596" s="15"/>
    </row>
    <row r="3597" spans="1:1">
      <c r="A3597" s="15"/>
    </row>
    <row r="3598" spans="1:1">
      <c r="A3598" s="15"/>
    </row>
    <row r="3599" spans="1:1">
      <c r="A3599" s="15"/>
    </row>
    <row r="3600" spans="1:1">
      <c r="A3600" s="15"/>
    </row>
    <row r="3601" spans="1:1">
      <c r="A3601" s="15"/>
    </row>
    <row r="3602" spans="1:1">
      <c r="A3602" s="15"/>
    </row>
    <row r="3603" spans="1:1">
      <c r="A3603" s="15"/>
    </row>
    <row r="3604" spans="1:1">
      <c r="A3604" s="15"/>
    </row>
    <row r="3605" spans="1:1">
      <c r="A3605" s="15"/>
    </row>
    <row r="3606" spans="1:1">
      <c r="A3606" s="15"/>
    </row>
    <row r="3607" spans="1:1">
      <c r="A3607" s="15"/>
    </row>
    <row r="3608" spans="1:1">
      <c r="A3608" s="15"/>
    </row>
    <row r="3609" spans="1:1">
      <c r="A3609" s="15"/>
    </row>
    <row r="3610" spans="1:1">
      <c r="A3610" s="15"/>
    </row>
    <row r="3611" spans="1:1">
      <c r="A3611" s="15"/>
    </row>
    <row r="3612" spans="1:1">
      <c r="A3612" s="15"/>
    </row>
    <row r="3613" spans="1:1">
      <c r="A3613" s="15"/>
    </row>
    <row r="3614" spans="1:1">
      <c r="A3614" s="15"/>
    </row>
    <row r="3615" spans="1:1">
      <c r="A3615" s="15"/>
    </row>
    <row r="3616" spans="1:1">
      <c r="A3616" s="15"/>
    </row>
    <row r="3617" spans="1:1">
      <c r="A3617" s="15"/>
    </row>
    <row r="3618" spans="1:1">
      <c r="A3618" s="15"/>
    </row>
    <row r="3619" spans="1:1">
      <c r="A3619" s="15"/>
    </row>
    <row r="3620" spans="1:1">
      <c r="A3620" s="15"/>
    </row>
    <row r="3621" spans="1:1">
      <c r="A3621" s="15"/>
    </row>
    <row r="3622" spans="1:1">
      <c r="A3622" s="15"/>
    </row>
    <row r="3623" spans="1:1">
      <c r="A3623" s="15"/>
    </row>
    <row r="3624" spans="1:1">
      <c r="A3624" s="15"/>
    </row>
    <row r="3625" spans="1:1">
      <c r="A3625" s="15"/>
    </row>
    <row r="3626" spans="1:1">
      <c r="A3626" s="15"/>
    </row>
    <row r="3627" spans="1:1">
      <c r="A3627" s="15"/>
    </row>
    <row r="3628" spans="1:1">
      <c r="A3628" s="15"/>
    </row>
    <row r="3629" spans="1:1">
      <c r="A3629" s="15"/>
    </row>
    <row r="3630" spans="1:1">
      <c r="A3630" s="15"/>
    </row>
    <row r="3631" spans="1:1">
      <c r="A3631" s="15"/>
    </row>
    <row r="3632" spans="1:1">
      <c r="A3632" s="15"/>
    </row>
    <row r="3633" spans="1:1">
      <c r="A3633" s="15"/>
    </row>
    <row r="3634" spans="1:1">
      <c r="A3634" s="15"/>
    </row>
    <row r="3635" spans="1:1">
      <c r="A3635" s="15"/>
    </row>
    <row r="3636" spans="1:1">
      <c r="A3636" s="15"/>
    </row>
    <row r="3637" spans="1:1">
      <c r="A3637" s="15"/>
    </row>
    <row r="3638" spans="1:1">
      <c r="A3638" s="15"/>
    </row>
    <row r="3639" spans="1:1">
      <c r="A3639" s="15"/>
    </row>
    <row r="3640" spans="1:1">
      <c r="A3640" s="15"/>
    </row>
    <row r="3641" spans="1:1">
      <c r="A3641" s="15"/>
    </row>
    <row r="3642" spans="1:1">
      <c r="A3642" s="15"/>
    </row>
    <row r="3643" spans="1:1">
      <c r="A3643" s="15"/>
    </row>
    <row r="3644" spans="1:1">
      <c r="A3644" s="15"/>
    </row>
    <row r="3645" spans="1:1">
      <c r="A3645" s="15"/>
    </row>
    <row r="3646" spans="1:1">
      <c r="A3646" s="15"/>
    </row>
    <row r="3647" spans="1:1">
      <c r="A3647" s="15"/>
    </row>
    <row r="3648" spans="1:1">
      <c r="A3648" s="15"/>
    </row>
    <row r="3649" spans="1:1">
      <c r="A3649" s="15"/>
    </row>
    <row r="3650" spans="1:1">
      <c r="A3650" s="15"/>
    </row>
    <row r="3651" spans="1:1">
      <c r="A3651" s="15"/>
    </row>
    <row r="3652" spans="1:1">
      <c r="A3652" s="15"/>
    </row>
    <row r="3653" spans="1:1">
      <c r="A3653" s="15"/>
    </row>
    <row r="3654" spans="1:1">
      <c r="A3654" s="15"/>
    </row>
    <row r="3655" spans="1:1">
      <c r="A3655" s="15"/>
    </row>
    <row r="3656" spans="1:1">
      <c r="A3656" s="15"/>
    </row>
    <row r="3657" spans="1:1">
      <c r="A3657" s="15"/>
    </row>
    <row r="3658" spans="1:1">
      <c r="A3658" s="15"/>
    </row>
    <row r="3659" spans="1:1">
      <c r="A3659" s="15"/>
    </row>
    <row r="3660" spans="1:1">
      <c r="A3660" s="15"/>
    </row>
    <row r="3661" spans="1:1">
      <c r="A3661" s="15"/>
    </row>
    <row r="3662" spans="1:1">
      <c r="A3662" s="15"/>
    </row>
    <row r="3663" spans="1:1">
      <c r="A3663" s="15"/>
    </row>
    <row r="3664" spans="1:1">
      <c r="A3664" s="15"/>
    </row>
    <row r="3665" spans="1:1">
      <c r="A3665" s="15"/>
    </row>
    <row r="3666" spans="1:1">
      <c r="A3666" s="15"/>
    </row>
    <row r="3667" spans="1:1">
      <c r="A3667" s="15"/>
    </row>
    <row r="3668" spans="1:1">
      <c r="A3668" s="15"/>
    </row>
    <row r="3669" spans="1:1">
      <c r="A3669" s="15"/>
    </row>
    <row r="3670" spans="1:1">
      <c r="A3670" s="15"/>
    </row>
    <row r="3671" spans="1:1">
      <c r="A3671" s="15"/>
    </row>
    <row r="3672" spans="1:1">
      <c r="A3672" s="15"/>
    </row>
    <row r="3673" spans="1:1">
      <c r="A3673" s="15"/>
    </row>
    <row r="3674" spans="1:1">
      <c r="A3674" s="15"/>
    </row>
    <row r="3675" spans="1:1">
      <c r="A3675" s="15"/>
    </row>
    <row r="3676" spans="1:1">
      <c r="A3676" s="15"/>
    </row>
    <row r="3677" spans="1:1">
      <c r="A3677" s="15"/>
    </row>
    <row r="3678" spans="1:1">
      <c r="A3678" s="15"/>
    </row>
    <row r="3679" spans="1:1">
      <c r="A3679" s="15"/>
    </row>
    <row r="3680" spans="1:1">
      <c r="A3680" s="15"/>
    </row>
    <row r="3681" spans="1:1">
      <c r="A3681" s="15"/>
    </row>
    <row r="3682" spans="1:1">
      <c r="A3682" s="15"/>
    </row>
    <row r="3683" spans="1:1">
      <c r="A3683" s="15"/>
    </row>
    <row r="3684" spans="1:1">
      <c r="A3684" s="15"/>
    </row>
    <row r="3685" spans="1:1">
      <c r="A3685" s="15"/>
    </row>
    <row r="3686" spans="1:1">
      <c r="A3686" s="15"/>
    </row>
    <row r="3687" spans="1:1">
      <c r="A3687" s="15"/>
    </row>
    <row r="3688" spans="1:1">
      <c r="A3688" s="15"/>
    </row>
    <row r="3689" spans="1:1">
      <c r="A3689" s="15"/>
    </row>
    <row r="3690" spans="1:1">
      <c r="A3690" s="15"/>
    </row>
    <row r="3691" spans="1:1">
      <c r="A3691" s="15"/>
    </row>
    <row r="3692" spans="1:1">
      <c r="A3692" s="15"/>
    </row>
    <row r="3693" spans="1:1">
      <c r="A3693" s="15"/>
    </row>
    <row r="3694" spans="1:1">
      <c r="A3694" s="15"/>
    </row>
    <row r="3695" spans="1:1">
      <c r="A3695" s="15"/>
    </row>
    <row r="3696" spans="1:1">
      <c r="A3696" s="15"/>
    </row>
    <row r="3697" spans="1:1">
      <c r="A3697" s="15"/>
    </row>
    <row r="3698" spans="1:1">
      <c r="A3698" s="15"/>
    </row>
    <row r="3699" spans="1:1">
      <c r="A3699" s="15"/>
    </row>
    <row r="3700" spans="1:1">
      <c r="A3700" s="15"/>
    </row>
    <row r="3701" spans="1:1">
      <c r="A3701" s="15"/>
    </row>
    <row r="3702" spans="1:1">
      <c r="A3702" s="15"/>
    </row>
    <row r="3703" spans="1:1">
      <c r="A3703" s="15"/>
    </row>
    <row r="3704" spans="1:1">
      <c r="A3704" s="15"/>
    </row>
    <row r="3705" spans="1:1">
      <c r="A3705" s="15"/>
    </row>
    <row r="3706" spans="1:1">
      <c r="A3706" s="15"/>
    </row>
    <row r="3707" spans="1:1">
      <c r="A3707" s="15"/>
    </row>
    <row r="3708" spans="1:1">
      <c r="A3708" s="15"/>
    </row>
    <row r="3709" spans="1:1">
      <c r="A3709" s="15"/>
    </row>
    <row r="3710" spans="1:1">
      <c r="A3710" s="15"/>
    </row>
    <row r="3711" spans="1:1">
      <c r="A3711" s="15"/>
    </row>
    <row r="3712" spans="1:1">
      <c r="A3712" s="15"/>
    </row>
    <row r="3713" spans="1:1">
      <c r="A3713" s="15"/>
    </row>
    <row r="3714" spans="1:1">
      <c r="A3714" s="15"/>
    </row>
    <row r="3715" spans="1:1">
      <c r="A3715" s="15"/>
    </row>
    <row r="3716" spans="1:1">
      <c r="A3716" s="15"/>
    </row>
    <row r="3717" spans="1:1">
      <c r="A3717" s="15"/>
    </row>
    <row r="3718" spans="1:1">
      <c r="A3718" s="15"/>
    </row>
    <row r="3719" spans="1:1">
      <c r="A3719" s="15"/>
    </row>
    <row r="3720" spans="1:1">
      <c r="A3720" s="15"/>
    </row>
    <row r="3721" spans="1:1">
      <c r="A3721" s="15"/>
    </row>
    <row r="3722" spans="1:1">
      <c r="A3722" s="15"/>
    </row>
    <row r="3723" spans="1:1">
      <c r="A3723" s="15"/>
    </row>
    <row r="3724" spans="1:1">
      <c r="A3724" s="15"/>
    </row>
    <row r="3725" spans="1:1">
      <c r="A3725" s="15"/>
    </row>
    <row r="3726" spans="1:1">
      <c r="A3726" s="15"/>
    </row>
    <row r="3727" spans="1:1">
      <c r="A3727" s="15"/>
    </row>
    <row r="3728" spans="1:1">
      <c r="A3728" s="15"/>
    </row>
    <row r="3729" spans="1:1">
      <c r="A3729" s="15"/>
    </row>
    <row r="3730" spans="1:1">
      <c r="A3730" s="15"/>
    </row>
    <row r="3731" spans="1:1">
      <c r="A3731" s="15"/>
    </row>
    <row r="3732" spans="1:1">
      <c r="A3732" s="15"/>
    </row>
    <row r="3733" spans="1:1">
      <c r="A3733" s="15"/>
    </row>
    <row r="3734" spans="1:1">
      <c r="A3734" s="15"/>
    </row>
    <row r="3735" spans="1:1">
      <c r="A3735" s="15"/>
    </row>
    <row r="3736" spans="1:1">
      <c r="A3736" s="15"/>
    </row>
    <row r="3737" spans="1:1">
      <c r="A3737" s="15"/>
    </row>
    <row r="3738" spans="1:1">
      <c r="A3738" s="15"/>
    </row>
    <row r="3739" spans="1:1">
      <c r="A3739" s="15"/>
    </row>
    <row r="3740" spans="1:1">
      <c r="A3740" s="15"/>
    </row>
    <row r="3741" spans="1:1">
      <c r="A3741" s="15"/>
    </row>
    <row r="3742" spans="1:1">
      <c r="A3742" s="15"/>
    </row>
    <row r="3743" spans="1:1">
      <c r="A3743" s="15"/>
    </row>
    <row r="3744" spans="1:1">
      <c r="A3744" s="15"/>
    </row>
    <row r="3745" spans="1:1">
      <c r="A3745" s="15"/>
    </row>
    <row r="3746" spans="1:1">
      <c r="A3746" s="15"/>
    </row>
    <row r="3747" spans="1:1">
      <c r="A3747" s="15"/>
    </row>
    <row r="3748" spans="1:1">
      <c r="A3748" s="15"/>
    </row>
    <row r="3749" spans="1:1">
      <c r="A3749" s="15"/>
    </row>
    <row r="3750" spans="1:1">
      <c r="A3750" s="15"/>
    </row>
    <row r="3751" spans="1:1">
      <c r="A3751" s="15"/>
    </row>
    <row r="3752" spans="1:1">
      <c r="A3752" s="15"/>
    </row>
    <row r="3753" spans="1:1">
      <c r="A3753" s="15"/>
    </row>
    <row r="3754" spans="1:1">
      <c r="A3754" s="15"/>
    </row>
    <row r="3755" spans="1:1">
      <c r="A3755" s="15"/>
    </row>
    <row r="3756" spans="1:1">
      <c r="A3756" s="15"/>
    </row>
    <row r="3757" spans="1:1">
      <c r="A3757" s="15"/>
    </row>
    <row r="3758" spans="1:1">
      <c r="A3758" s="15"/>
    </row>
    <row r="3759" spans="1:1">
      <c r="A3759" s="15"/>
    </row>
    <row r="3760" spans="1:1">
      <c r="A3760" s="15"/>
    </row>
    <row r="3761" spans="1:1">
      <c r="A3761" s="15"/>
    </row>
    <row r="3762" spans="1:1">
      <c r="A3762" s="15"/>
    </row>
    <row r="3763" spans="1:1">
      <c r="A3763" s="15"/>
    </row>
    <row r="3764" spans="1:1">
      <c r="A3764" s="15"/>
    </row>
    <row r="3765" spans="1:1">
      <c r="A3765" s="15"/>
    </row>
    <row r="3766" spans="1:1">
      <c r="A3766" s="15"/>
    </row>
    <row r="3767" spans="1:1">
      <c r="A3767" s="15"/>
    </row>
    <row r="3768" spans="1:1">
      <c r="A3768" s="15"/>
    </row>
    <row r="3769" spans="1:1">
      <c r="A3769" s="15"/>
    </row>
    <row r="3770" spans="1:1">
      <c r="A3770" s="15"/>
    </row>
    <row r="3771" spans="1:1">
      <c r="A3771" s="15"/>
    </row>
    <row r="3772" spans="1:1">
      <c r="A3772" s="15"/>
    </row>
    <row r="3773" spans="1:1">
      <c r="A3773" s="15"/>
    </row>
    <row r="3774" spans="1:1">
      <c r="A3774" s="15"/>
    </row>
    <row r="3775" spans="1:1">
      <c r="A3775" s="15"/>
    </row>
    <row r="3776" spans="1:1">
      <c r="A3776" s="15"/>
    </row>
    <row r="3777" spans="1:1">
      <c r="A3777" s="15"/>
    </row>
    <row r="3778" spans="1:1">
      <c r="A3778" s="15"/>
    </row>
    <row r="3779" spans="1:1">
      <c r="A3779" s="15"/>
    </row>
    <row r="3780" spans="1:1">
      <c r="A3780" s="15"/>
    </row>
    <row r="3781" spans="1:1">
      <c r="A3781" s="15"/>
    </row>
    <row r="3782" spans="1:1">
      <c r="A3782" s="15"/>
    </row>
    <row r="3783" spans="1:1">
      <c r="A3783" s="15"/>
    </row>
    <row r="3784" spans="1:1">
      <c r="A3784" s="15"/>
    </row>
    <row r="3785" spans="1:1">
      <c r="A3785" s="15"/>
    </row>
    <row r="3786" spans="1:1">
      <c r="A3786" s="15"/>
    </row>
    <row r="3787" spans="1:1">
      <c r="A3787" s="15"/>
    </row>
    <row r="3788" spans="1:1">
      <c r="A3788" s="15"/>
    </row>
    <row r="3789" spans="1:1">
      <c r="A3789" s="15"/>
    </row>
    <row r="3790" spans="1:1">
      <c r="A3790" s="15"/>
    </row>
    <row r="3791" spans="1:1">
      <c r="A3791" s="15"/>
    </row>
    <row r="3792" spans="1:1">
      <c r="A3792" s="15"/>
    </row>
    <row r="3793" spans="1:1">
      <c r="A3793" s="15"/>
    </row>
    <row r="3794" spans="1:1">
      <c r="A3794" s="15"/>
    </row>
    <row r="3795" spans="1:1">
      <c r="A3795" s="15"/>
    </row>
    <row r="3796" spans="1:1">
      <c r="A3796" s="15"/>
    </row>
    <row r="3797" spans="1:1">
      <c r="A3797" s="15"/>
    </row>
    <row r="3798" spans="1:1">
      <c r="A3798" s="15"/>
    </row>
    <row r="3799" spans="1:1">
      <c r="A3799" s="15"/>
    </row>
    <row r="3800" spans="1:1">
      <c r="A3800" s="15"/>
    </row>
    <row r="3801" spans="1:1">
      <c r="A3801" s="15"/>
    </row>
    <row r="3802" spans="1:1">
      <c r="A3802" s="15"/>
    </row>
    <row r="3803" spans="1:1">
      <c r="A3803" s="15"/>
    </row>
    <row r="3804" spans="1:1">
      <c r="A3804" s="15"/>
    </row>
    <row r="3805" spans="1:1">
      <c r="A3805" s="15"/>
    </row>
    <row r="3806" spans="1:1">
      <c r="A3806" s="15"/>
    </row>
    <row r="3807" spans="1:1">
      <c r="A3807" s="15"/>
    </row>
    <row r="3808" spans="1:1">
      <c r="A3808" s="15"/>
    </row>
    <row r="3809" spans="1:1">
      <c r="A3809" s="15"/>
    </row>
    <row r="3810" spans="1:1">
      <c r="A3810" s="15"/>
    </row>
    <row r="3811" spans="1:1">
      <c r="A3811" s="15"/>
    </row>
    <row r="3812" spans="1:1">
      <c r="A3812" s="15"/>
    </row>
    <row r="3813" spans="1:1">
      <c r="A3813" s="15"/>
    </row>
    <row r="3814" spans="1:1">
      <c r="A3814" s="15"/>
    </row>
    <row r="3815" spans="1:1">
      <c r="A3815" s="15"/>
    </row>
    <row r="3816" spans="1:1">
      <c r="A3816" s="15"/>
    </row>
    <row r="3817" spans="1:1">
      <c r="A3817" s="15"/>
    </row>
    <row r="3818" spans="1:1">
      <c r="A3818" s="15"/>
    </row>
    <row r="3819" spans="1:1">
      <c r="A3819" s="15"/>
    </row>
    <row r="3820" spans="1:1">
      <c r="A3820" s="15"/>
    </row>
    <row r="3821" spans="1:1">
      <c r="A3821" s="15"/>
    </row>
    <row r="3822" spans="1:1">
      <c r="A3822" s="15"/>
    </row>
    <row r="3823" spans="1:1">
      <c r="A3823" s="15"/>
    </row>
    <row r="3824" spans="1:1">
      <c r="A3824" s="15"/>
    </row>
    <row r="3825" spans="1:1">
      <c r="A3825" s="15"/>
    </row>
    <row r="3826" spans="1:1">
      <c r="A3826" s="15"/>
    </row>
    <row r="3827" spans="1:1">
      <c r="A3827" s="15"/>
    </row>
    <row r="3828" spans="1:1">
      <c r="A3828" s="15"/>
    </row>
    <row r="3829" spans="1:1">
      <c r="A3829" s="15"/>
    </row>
    <row r="3830" spans="1:1">
      <c r="A3830" s="15"/>
    </row>
    <row r="3831" spans="1:1">
      <c r="A3831" s="15"/>
    </row>
    <row r="3832" spans="1:1">
      <c r="A3832" s="15"/>
    </row>
    <row r="3833" spans="1:1">
      <c r="A3833" s="15"/>
    </row>
    <row r="3834" spans="1:1">
      <c r="A3834" s="15"/>
    </row>
    <row r="3835" spans="1:1">
      <c r="A3835" s="15"/>
    </row>
    <row r="3836" spans="1:1">
      <c r="A3836" s="15"/>
    </row>
    <row r="3837" spans="1:1">
      <c r="A3837" s="15"/>
    </row>
    <row r="3838" spans="1:1">
      <c r="A3838" s="15"/>
    </row>
    <row r="3839" spans="1:1">
      <c r="A3839" s="15"/>
    </row>
    <row r="3840" spans="1:1">
      <c r="A3840" s="15"/>
    </row>
    <row r="3841" spans="1:1">
      <c r="A3841" s="15"/>
    </row>
    <row r="3842" spans="1:1">
      <c r="A3842" s="15"/>
    </row>
    <row r="3843" spans="1:1">
      <c r="A3843" s="15"/>
    </row>
    <row r="3844" spans="1:1">
      <c r="A3844" s="15"/>
    </row>
    <row r="3845" spans="1:1">
      <c r="A3845" s="15"/>
    </row>
    <row r="3846" spans="1:1">
      <c r="A3846" s="15"/>
    </row>
    <row r="3847" spans="1:1">
      <c r="A3847" s="15"/>
    </row>
    <row r="3848" spans="1:1">
      <c r="A3848" s="15"/>
    </row>
    <row r="3849" spans="1:1">
      <c r="A3849" s="15"/>
    </row>
    <row r="3850" spans="1:1">
      <c r="A3850" s="15"/>
    </row>
    <row r="3851" spans="1:1">
      <c r="A3851" s="15"/>
    </row>
    <row r="3852" spans="1:1">
      <c r="A3852" s="15"/>
    </row>
    <row r="3853" spans="1:1">
      <c r="A3853" s="15"/>
    </row>
    <row r="3854" spans="1:1">
      <c r="A3854" s="15"/>
    </row>
    <row r="3855" spans="1:1">
      <c r="A3855" s="15"/>
    </row>
    <row r="3856" spans="1:1">
      <c r="A3856" s="15"/>
    </row>
    <row r="3857" spans="1:1">
      <c r="A3857" s="15"/>
    </row>
    <row r="3858" spans="1:1">
      <c r="A3858" s="15"/>
    </row>
    <row r="3859" spans="1:1">
      <c r="A3859" s="15"/>
    </row>
    <row r="3860" spans="1:1">
      <c r="A3860" s="15"/>
    </row>
    <row r="3861" spans="1:1">
      <c r="A3861" s="15"/>
    </row>
    <row r="3862" spans="1:1">
      <c r="A3862" s="15"/>
    </row>
    <row r="3863" spans="1:1">
      <c r="A3863" s="15"/>
    </row>
    <row r="3864" spans="1:1">
      <c r="A3864" s="15"/>
    </row>
    <row r="3865" spans="1:1">
      <c r="A3865" s="15"/>
    </row>
    <row r="3866" spans="1:1">
      <c r="A3866" s="15"/>
    </row>
    <row r="3867" spans="1:1">
      <c r="A3867" s="15"/>
    </row>
    <row r="3868" spans="1:1">
      <c r="A3868" s="15"/>
    </row>
    <row r="3869" spans="1:1">
      <c r="A3869" s="15"/>
    </row>
    <row r="3870" spans="1:1">
      <c r="A3870" s="15"/>
    </row>
    <row r="3871" spans="1:1">
      <c r="A3871" s="15"/>
    </row>
    <row r="3872" spans="1:1">
      <c r="A3872" s="15"/>
    </row>
    <row r="3873" spans="1:1">
      <c r="A3873" s="15"/>
    </row>
    <row r="3874" spans="1:1">
      <c r="A3874" s="15"/>
    </row>
    <row r="3875" spans="1:1">
      <c r="A3875" s="15"/>
    </row>
    <row r="3876" spans="1:1">
      <c r="A3876" s="15"/>
    </row>
    <row r="3877" spans="1:1">
      <c r="A3877" s="15"/>
    </row>
    <row r="3878" spans="1:1">
      <c r="A3878" s="15"/>
    </row>
    <row r="3879" spans="1:1">
      <c r="A3879" s="15"/>
    </row>
    <row r="3880" spans="1:1">
      <c r="A3880" s="15"/>
    </row>
    <row r="3881" spans="1:1">
      <c r="A3881" s="15"/>
    </row>
    <row r="3882" spans="1:1">
      <c r="A3882" s="15"/>
    </row>
    <row r="3883" spans="1:1">
      <c r="A3883" s="15"/>
    </row>
    <row r="3884" spans="1:1">
      <c r="A3884" s="15"/>
    </row>
    <row r="3885" spans="1:1">
      <c r="A3885" s="15"/>
    </row>
    <row r="3886" spans="1:1">
      <c r="A3886" s="15"/>
    </row>
    <row r="3887" spans="1:1">
      <c r="A3887" s="15"/>
    </row>
    <row r="3888" spans="1:1">
      <c r="A3888" s="15"/>
    </row>
    <row r="3889" spans="1:1">
      <c r="A3889" s="15"/>
    </row>
    <row r="3890" spans="1:1">
      <c r="A3890" s="15"/>
    </row>
    <row r="3891" spans="1:1">
      <c r="A3891" s="15"/>
    </row>
    <row r="3892" spans="1:1">
      <c r="A3892" s="15"/>
    </row>
    <row r="3893" spans="1:1">
      <c r="A3893" s="15"/>
    </row>
    <row r="3894" spans="1:1">
      <c r="A3894" s="15"/>
    </row>
    <row r="3895" spans="1:1">
      <c r="A3895" s="15"/>
    </row>
    <row r="3896" spans="1:1">
      <c r="A3896" s="15"/>
    </row>
    <row r="3897" spans="1:1">
      <c r="A3897" s="15"/>
    </row>
    <row r="3898" spans="1:1">
      <c r="A3898" s="15"/>
    </row>
    <row r="3899" spans="1:1">
      <c r="A3899" s="15"/>
    </row>
    <row r="3900" spans="1:1">
      <c r="A3900" s="15"/>
    </row>
    <row r="3901" spans="1:1">
      <c r="A3901" s="15"/>
    </row>
    <row r="3902" spans="1:1">
      <c r="A3902" s="15"/>
    </row>
    <row r="3903" spans="1:1">
      <c r="A3903" s="15"/>
    </row>
    <row r="3904" spans="1:1">
      <c r="A3904" s="15"/>
    </row>
    <row r="3905" spans="1:1">
      <c r="A3905" s="15"/>
    </row>
    <row r="3906" spans="1:1">
      <c r="A3906" s="15"/>
    </row>
    <row r="3907" spans="1:1">
      <c r="A3907" s="15"/>
    </row>
    <row r="3908" spans="1:1">
      <c r="A3908" s="15"/>
    </row>
    <row r="3909" spans="1:1">
      <c r="A3909" s="15"/>
    </row>
    <row r="3910" spans="1:1">
      <c r="A3910" s="15"/>
    </row>
    <row r="3911" spans="1:1">
      <c r="A3911" s="15"/>
    </row>
    <row r="3912" spans="1:1">
      <c r="A3912" s="15"/>
    </row>
    <row r="3913" spans="1:1">
      <c r="A3913" s="15"/>
    </row>
    <row r="3914" spans="1:1">
      <c r="A3914" s="15"/>
    </row>
    <row r="3915" spans="1:1">
      <c r="A3915" s="15"/>
    </row>
    <row r="3916" spans="1:1">
      <c r="A3916" s="15"/>
    </row>
    <row r="3917" spans="1:1">
      <c r="A3917" s="15"/>
    </row>
    <row r="3918" spans="1:1">
      <c r="A3918" s="15"/>
    </row>
    <row r="3919" spans="1:1">
      <c r="A3919" s="15"/>
    </row>
    <row r="3920" spans="1:1">
      <c r="A3920" s="15"/>
    </row>
    <row r="3921" spans="1:1">
      <c r="A3921" s="15"/>
    </row>
    <row r="3922" spans="1:1">
      <c r="A3922" s="15"/>
    </row>
    <row r="3923" spans="1:1">
      <c r="A3923" s="15"/>
    </row>
    <row r="3924" spans="1:1">
      <c r="A3924" s="15"/>
    </row>
    <row r="3925" spans="1:1">
      <c r="A3925" s="15"/>
    </row>
    <row r="3926" spans="1:1">
      <c r="A3926" s="15"/>
    </row>
    <row r="3927" spans="1:1">
      <c r="A3927" s="15"/>
    </row>
    <row r="3928" spans="1:1">
      <c r="A3928" s="15"/>
    </row>
    <row r="3929" spans="1:1">
      <c r="A3929" s="15"/>
    </row>
    <row r="3930" spans="1:1">
      <c r="A3930" s="15"/>
    </row>
    <row r="3931" spans="1:1">
      <c r="A3931" s="15"/>
    </row>
    <row r="3932" spans="1:1">
      <c r="A3932" s="15"/>
    </row>
    <row r="3933" spans="1:1">
      <c r="A3933" s="15"/>
    </row>
    <row r="3934" spans="1:1">
      <c r="A3934" s="15"/>
    </row>
    <row r="3935" spans="1:1">
      <c r="A3935" s="15"/>
    </row>
    <row r="3936" spans="1:1">
      <c r="A3936" s="15"/>
    </row>
    <row r="3937" spans="1:1">
      <c r="A3937" s="15"/>
    </row>
    <row r="3938" spans="1:1">
      <c r="A3938" s="15"/>
    </row>
    <row r="3939" spans="1:1">
      <c r="A3939" s="15"/>
    </row>
    <row r="3940" spans="1:1">
      <c r="A3940" s="15"/>
    </row>
    <row r="3941" spans="1:1">
      <c r="A3941" s="15"/>
    </row>
    <row r="3942" spans="1:1">
      <c r="A3942" s="15"/>
    </row>
    <row r="3943" spans="1:1">
      <c r="A3943" s="15"/>
    </row>
    <row r="3944" spans="1:1">
      <c r="A3944" s="15"/>
    </row>
    <row r="3945" spans="1:1">
      <c r="A3945" s="15"/>
    </row>
    <row r="3946" spans="1:1">
      <c r="A3946" s="15"/>
    </row>
    <row r="3947" spans="1:1">
      <c r="A3947" s="15"/>
    </row>
    <row r="3948" spans="1:1">
      <c r="A3948" s="15"/>
    </row>
    <row r="3949" spans="1:1">
      <c r="A3949" s="15"/>
    </row>
    <row r="3950" spans="1:1">
      <c r="A3950" s="15"/>
    </row>
    <row r="3951" spans="1:1">
      <c r="A3951" s="15"/>
    </row>
    <row r="3952" spans="1:1">
      <c r="A3952" s="15"/>
    </row>
    <row r="3953" spans="1:1">
      <c r="A3953" s="15"/>
    </row>
    <row r="3954" spans="1:1">
      <c r="A3954" s="15"/>
    </row>
    <row r="3955" spans="1:1">
      <c r="A3955" s="15"/>
    </row>
    <row r="3956" spans="1:1">
      <c r="A3956" s="15"/>
    </row>
    <row r="3957" spans="1:1">
      <c r="A3957" s="15"/>
    </row>
    <row r="3958" spans="1:1">
      <c r="A3958" s="15"/>
    </row>
    <row r="3959" spans="1:1">
      <c r="A3959" s="15"/>
    </row>
    <row r="3960" spans="1:1">
      <c r="A3960" s="15"/>
    </row>
    <row r="3961" spans="1:1">
      <c r="A3961" s="15"/>
    </row>
    <row r="3962" spans="1:1">
      <c r="A3962" s="15"/>
    </row>
    <row r="3963" spans="1:1">
      <c r="A3963" s="15"/>
    </row>
    <row r="3964" spans="1:1">
      <c r="A3964" s="15"/>
    </row>
    <row r="3965" spans="1:1">
      <c r="A3965" s="15"/>
    </row>
    <row r="3966" spans="1:1">
      <c r="A3966" s="15"/>
    </row>
    <row r="3967" spans="1:1">
      <c r="A3967" s="15"/>
    </row>
    <row r="3968" spans="1:1">
      <c r="A3968" s="15"/>
    </row>
    <row r="3969" spans="1:1">
      <c r="A3969" s="15"/>
    </row>
    <row r="3970" spans="1:1">
      <c r="A3970" s="15"/>
    </row>
    <row r="3971" spans="1:1">
      <c r="A3971" s="15"/>
    </row>
    <row r="3972" spans="1:1">
      <c r="A3972" s="15"/>
    </row>
    <row r="3973" spans="1:1">
      <c r="A3973" s="15"/>
    </row>
    <row r="3974" spans="1:1">
      <c r="A3974" s="15"/>
    </row>
    <row r="3975" spans="1:1">
      <c r="A3975" s="15"/>
    </row>
    <row r="3976" spans="1:1">
      <c r="A3976" s="15"/>
    </row>
    <row r="3977" spans="1:1">
      <c r="A3977" s="15"/>
    </row>
    <row r="3978" spans="1:1">
      <c r="A3978" s="15"/>
    </row>
    <row r="3979" spans="1:1">
      <c r="A3979" s="15"/>
    </row>
    <row r="3980" spans="1:1">
      <c r="A3980" s="15"/>
    </row>
    <row r="3981" spans="1:1">
      <c r="A3981" s="15"/>
    </row>
    <row r="3982" spans="1:1">
      <c r="A3982" s="15"/>
    </row>
    <row r="3983" spans="1:1">
      <c r="A3983" s="15"/>
    </row>
    <row r="3984" spans="1:1">
      <c r="A3984" s="15"/>
    </row>
    <row r="3985" spans="1:1">
      <c r="A3985" s="15"/>
    </row>
    <row r="3986" spans="1:1">
      <c r="A3986" s="15"/>
    </row>
    <row r="3987" spans="1:1">
      <c r="A3987" s="15"/>
    </row>
    <row r="3988" spans="1:1">
      <c r="A3988" s="15"/>
    </row>
    <row r="3989" spans="1:1">
      <c r="A3989" s="15"/>
    </row>
    <row r="3990" spans="1:1">
      <c r="A3990" s="15"/>
    </row>
    <row r="3991" spans="1:1">
      <c r="A3991" s="15"/>
    </row>
    <row r="3992" spans="1:1">
      <c r="A3992" s="15"/>
    </row>
    <row r="3993" spans="1:1">
      <c r="A3993" s="15"/>
    </row>
    <row r="3994" spans="1:1">
      <c r="A3994" s="15"/>
    </row>
    <row r="3995" spans="1:1">
      <c r="A3995" s="15"/>
    </row>
    <row r="3996" spans="1:1">
      <c r="A3996" s="15"/>
    </row>
    <row r="3997" spans="1:1">
      <c r="A3997" s="15"/>
    </row>
    <row r="3998" spans="1:1">
      <c r="A3998" s="15"/>
    </row>
    <row r="3999" spans="1:1">
      <c r="A3999" s="15"/>
    </row>
    <row r="4000" spans="1:1">
      <c r="A4000" s="15"/>
    </row>
    <row r="4001" spans="1:1">
      <c r="A4001" s="15"/>
    </row>
    <row r="4002" spans="1:1">
      <c r="A4002" s="15"/>
    </row>
    <row r="4003" spans="1:1">
      <c r="A4003" s="15"/>
    </row>
    <row r="4004" spans="1:1">
      <c r="A4004" s="15"/>
    </row>
    <row r="4005" spans="1:1">
      <c r="A4005" s="15"/>
    </row>
    <row r="4006" spans="1:1">
      <c r="A4006" s="15"/>
    </row>
    <row r="4007" spans="1:1">
      <c r="A4007" s="15"/>
    </row>
    <row r="4008" spans="1:1">
      <c r="A4008" s="15"/>
    </row>
    <row r="4009" spans="1:1">
      <c r="A4009" s="15"/>
    </row>
    <row r="4010" spans="1:1">
      <c r="A4010" s="15"/>
    </row>
    <row r="4011" spans="1:1">
      <c r="A4011" s="15"/>
    </row>
    <row r="4012" spans="1:1">
      <c r="A4012" s="15"/>
    </row>
    <row r="4013" spans="1:1">
      <c r="A4013" s="15"/>
    </row>
    <row r="4014" spans="1:1">
      <c r="A4014" s="15"/>
    </row>
    <row r="4015" spans="1:1">
      <c r="A4015" s="15"/>
    </row>
    <row r="4016" spans="1:1">
      <c r="A4016" s="15"/>
    </row>
    <row r="4017" spans="1:1">
      <c r="A4017" s="15"/>
    </row>
    <row r="4018" spans="1:1">
      <c r="A4018" s="15"/>
    </row>
    <row r="4019" spans="1:1">
      <c r="A4019" s="15"/>
    </row>
    <row r="4020" spans="1:1">
      <c r="A4020" s="15"/>
    </row>
    <row r="4021" spans="1:1">
      <c r="A4021" s="15"/>
    </row>
    <row r="4022" spans="1:1">
      <c r="A4022" s="15"/>
    </row>
    <row r="4023" spans="1:1">
      <c r="A4023" s="15"/>
    </row>
    <row r="4024" spans="1:1">
      <c r="A4024" s="15"/>
    </row>
    <row r="4025" spans="1:1">
      <c r="A4025" s="15"/>
    </row>
    <row r="4026" spans="1:1">
      <c r="A4026" s="15"/>
    </row>
    <row r="4027" spans="1:1">
      <c r="A4027" s="15"/>
    </row>
    <row r="4028" spans="1:1">
      <c r="A4028" s="15"/>
    </row>
    <row r="4029" spans="1:1">
      <c r="A4029" s="15"/>
    </row>
    <row r="4030" spans="1:1">
      <c r="A4030" s="15"/>
    </row>
    <row r="4031" spans="1:1">
      <c r="A4031" s="15"/>
    </row>
    <row r="4032" spans="1:1">
      <c r="A4032" s="15"/>
    </row>
    <row r="4033" spans="1:1">
      <c r="A4033" s="15"/>
    </row>
    <row r="4034" spans="1:1">
      <c r="A4034" s="15"/>
    </row>
    <row r="4035" spans="1:1">
      <c r="A4035" s="15"/>
    </row>
    <row r="4036" spans="1:1">
      <c r="A4036" s="15"/>
    </row>
    <row r="4037" spans="1:1">
      <c r="A4037" s="15"/>
    </row>
    <row r="4038" spans="1:1">
      <c r="A4038" s="15"/>
    </row>
    <row r="4039" spans="1:1">
      <c r="A4039" s="15"/>
    </row>
    <row r="4040" spans="1:1">
      <c r="A4040" s="15"/>
    </row>
    <row r="4041" spans="1:1">
      <c r="A4041" s="15"/>
    </row>
    <row r="4042" spans="1:1">
      <c r="A4042" s="15"/>
    </row>
    <row r="4043" spans="1:1">
      <c r="A4043" s="15"/>
    </row>
    <row r="4044" spans="1:1">
      <c r="A4044" s="15"/>
    </row>
    <row r="4045" spans="1:1">
      <c r="A4045" s="15"/>
    </row>
    <row r="4046" spans="1:1">
      <c r="A4046" s="15"/>
    </row>
    <row r="4047" spans="1:1">
      <c r="A4047" s="15"/>
    </row>
    <row r="4048" spans="1:1">
      <c r="A4048" s="15"/>
    </row>
    <row r="4049" spans="1:1">
      <c r="A4049" s="15"/>
    </row>
    <row r="4050" spans="1:1">
      <c r="A4050" s="15"/>
    </row>
    <row r="4051" spans="1:1">
      <c r="A4051" s="15"/>
    </row>
    <row r="4052" spans="1:1">
      <c r="A4052" s="15"/>
    </row>
    <row r="4053" spans="1:1">
      <c r="A4053" s="15"/>
    </row>
    <row r="4054" spans="1:1">
      <c r="A4054" s="15"/>
    </row>
    <row r="4055" spans="1:1">
      <c r="A4055" s="15"/>
    </row>
    <row r="4056" spans="1:1">
      <c r="A4056" s="15"/>
    </row>
    <row r="4057" spans="1:1">
      <c r="A4057" s="15"/>
    </row>
    <row r="4058" spans="1:1">
      <c r="A4058" s="15"/>
    </row>
    <row r="4059" spans="1:1">
      <c r="A4059" s="15"/>
    </row>
    <row r="4060" spans="1:1">
      <c r="A4060" s="15"/>
    </row>
    <row r="4061" spans="1:1">
      <c r="A4061" s="15"/>
    </row>
    <row r="4062" spans="1:1">
      <c r="A4062" s="15"/>
    </row>
    <row r="4063" spans="1:1">
      <c r="A4063" s="15"/>
    </row>
    <row r="4064" spans="1:1">
      <c r="A4064" s="15"/>
    </row>
    <row r="4065" spans="1:1">
      <c r="A4065" s="15"/>
    </row>
    <row r="4066" spans="1:1">
      <c r="A4066" s="15"/>
    </row>
    <row r="4067" spans="1:1">
      <c r="A4067" s="15"/>
    </row>
    <row r="4068" spans="1:1">
      <c r="A4068" s="15"/>
    </row>
    <row r="4069" spans="1:1">
      <c r="A4069" s="15"/>
    </row>
    <row r="4070" spans="1:1">
      <c r="A4070" s="15"/>
    </row>
    <row r="4071" spans="1:1">
      <c r="A4071" s="15"/>
    </row>
    <row r="4072" spans="1:1">
      <c r="A4072" s="15"/>
    </row>
    <row r="4073" spans="1:1">
      <c r="A4073" s="15"/>
    </row>
    <row r="4074" spans="1:1">
      <c r="A4074" s="15"/>
    </row>
    <row r="4075" spans="1:1">
      <c r="A4075" s="15"/>
    </row>
    <row r="4076" spans="1:1">
      <c r="A4076" s="15"/>
    </row>
    <row r="4077" spans="1:1">
      <c r="A4077" s="15"/>
    </row>
    <row r="4078" spans="1:1">
      <c r="A4078" s="15"/>
    </row>
    <row r="4079" spans="1:1">
      <c r="A4079" s="15"/>
    </row>
    <row r="4080" spans="1:1">
      <c r="A4080" s="15"/>
    </row>
    <row r="4081" spans="1:1">
      <c r="A4081" s="15"/>
    </row>
    <row r="4082" spans="1:1">
      <c r="A4082" s="15"/>
    </row>
    <row r="4083" spans="1:1">
      <c r="A4083" s="15"/>
    </row>
    <row r="4084" spans="1:1">
      <c r="A4084" s="15"/>
    </row>
    <row r="4085" spans="1:1">
      <c r="A4085" s="15"/>
    </row>
    <row r="4086" spans="1:1">
      <c r="A4086" s="15"/>
    </row>
    <row r="4087" spans="1:1">
      <c r="A4087" s="15"/>
    </row>
    <row r="4088" spans="1:1">
      <c r="A4088" s="15"/>
    </row>
    <row r="4089" spans="1:1">
      <c r="A4089" s="15"/>
    </row>
    <row r="4090" spans="1:1">
      <c r="A4090" s="15"/>
    </row>
    <row r="4091" spans="1:1">
      <c r="A4091" s="15"/>
    </row>
    <row r="4092" spans="1:1">
      <c r="A4092" s="15"/>
    </row>
    <row r="4093" spans="1:1">
      <c r="A4093" s="15"/>
    </row>
    <row r="4094" spans="1:1">
      <c r="A4094" s="15"/>
    </row>
    <row r="4095" spans="1:1">
      <c r="A4095" s="15"/>
    </row>
    <row r="4096" spans="1:1">
      <c r="A4096" s="15"/>
    </row>
    <row r="4097" spans="1:1">
      <c r="A4097" s="15"/>
    </row>
    <row r="4098" spans="1:1">
      <c r="A4098" s="15"/>
    </row>
    <row r="4099" spans="1:1">
      <c r="A4099" s="15"/>
    </row>
    <row r="4100" spans="1:1">
      <c r="A4100" s="15"/>
    </row>
    <row r="4101" spans="1:1">
      <c r="A4101" s="15"/>
    </row>
    <row r="4102" spans="1:1">
      <c r="A4102" s="15"/>
    </row>
    <row r="4103" spans="1:1">
      <c r="A4103" s="15"/>
    </row>
    <row r="4104" spans="1:1">
      <c r="A4104" s="15"/>
    </row>
    <row r="4105" spans="1:1">
      <c r="A4105" s="15"/>
    </row>
    <row r="4106" spans="1:1">
      <c r="A4106" s="15"/>
    </row>
    <row r="4107" spans="1:1">
      <c r="A4107" s="15"/>
    </row>
    <row r="4108" spans="1:1">
      <c r="A4108" s="15"/>
    </row>
    <row r="4109" spans="1:1">
      <c r="A4109" s="15"/>
    </row>
    <row r="4110" spans="1:1">
      <c r="A4110" s="15"/>
    </row>
    <row r="4111" spans="1:1">
      <c r="A4111" s="15"/>
    </row>
    <row r="4112" spans="1:1">
      <c r="A4112" s="15"/>
    </row>
    <row r="4113" spans="1:1">
      <c r="A4113" s="15"/>
    </row>
    <row r="4114" spans="1:1">
      <c r="A4114" s="15"/>
    </row>
    <row r="4115" spans="1:1">
      <c r="A4115" s="15"/>
    </row>
    <row r="4116" spans="1:1">
      <c r="A4116" s="15"/>
    </row>
    <row r="4117" spans="1:1">
      <c r="A4117" s="15"/>
    </row>
    <row r="4118" spans="1:1">
      <c r="A4118" s="15"/>
    </row>
    <row r="4119" spans="1:1">
      <c r="A4119" s="15"/>
    </row>
    <row r="4120" spans="1:1">
      <c r="A4120" s="15"/>
    </row>
    <row r="4121" spans="1:1">
      <c r="A4121" s="15"/>
    </row>
    <row r="4122" spans="1:1">
      <c r="A4122" s="15"/>
    </row>
    <row r="4123" spans="1:1">
      <c r="A4123" s="15"/>
    </row>
    <row r="4124" spans="1:1">
      <c r="A4124" s="15"/>
    </row>
    <row r="4125" spans="1:1">
      <c r="A4125" s="15"/>
    </row>
    <row r="4126" spans="1:1">
      <c r="A4126" s="15"/>
    </row>
    <row r="4127" spans="1:1">
      <c r="A4127" s="15"/>
    </row>
    <row r="4128" spans="1:1">
      <c r="A4128" s="15"/>
    </row>
    <row r="4129" spans="1:1">
      <c r="A4129" s="15"/>
    </row>
    <row r="4130" spans="1:1">
      <c r="A4130" s="15"/>
    </row>
    <row r="4131" spans="1:1">
      <c r="A4131" s="15"/>
    </row>
    <row r="4132" spans="1:1">
      <c r="A4132" s="15"/>
    </row>
    <row r="4133" spans="1:1">
      <c r="A4133" s="15"/>
    </row>
    <row r="4134" spans="1:1">
      <c r="A4134" s="15"/>
    </row>
    <row r="4135" spans="1:1">
      <c r="A4135" s="15"/>
    </row>
    <row r="4136" spans="1:1">
      <c r="A4136" s="15"/>
    </row>
    <row r="4137" spans="1:1">
      <c r="A4137" s="15"/>
    </row>
    <row r="4138" spans="1:1">
      <c r="A4138" s="15"/>
    </row>
    <row r="4139" spans="1:1">
      <c r="A4139" s="15"/>
    </row>
    <row r="4140" spans="1:1">
      <c r="A4140" s="15"/>
    </row>
    <row r="4141" spans="1:1">
      <c r="A4141" s="15"/>
    </row>
    <row r="4142" spans="1:1">
      <c r="A4142" s="15"/>
    </row>
    <row r="4143" spans="1:1">
      <c r="A4143" s="15"/>
    </row>
    <row r="4144" spans="1:1">
      <c r="A4144" s="15"/>
    </row>
    <row r="4145" spans="1:1">
      <c r="A4145" s="15"/>
    </row>
    <row r="4146" spans="1:1">
      <c r="A4146" s="15"/>
    </row>
    <row r="4147" spans="1:1">
      <c r="A4147" s="15"/>
    </row>
    <row r="4148" spans="1:1">
      <c r="A4148" s="15"/>
    </row>
    <row r="4149" spans="1:1">
      <c r="A4149" s="15"/>
    </row>
    <row r="4150" spans="1:1">
      <c r="A4150" s="15"/>
    </row>
    <row r="4151" spans="1:1">
      <c r="A4151" s="15"/>
    </row>
    <row r="4152" spans="1:1">
      <c r="A4152" s="15"/>
    </row>
    <row r="4153" spans="1:1">
      <c r="A4153" s="15"/>
    </row>
    <row r="4154" spans="1:1">
      <c r="A4154" s="15"/>
    </row>
    <row r="4155" spans="1:1">
      <c r="A4155" s="15"/>
    </row>
    <row r="4156" spans="1:1">
      <c r="A4156" s="15"/>
    </row>
    <row r="4157" spans="1:1">
      <c r="A4157" s="15"/>
    </row>
    <row r="4158" spans="1:1">
      <c r="A4158" s="15"/>
    </row>
    <row r="4159" spans="1:1">
      <c r="A4159" s="15"/>
    </row>
    <row r="4160" spans="1:1">
      <c r="A4160" s="15"/>
    </row>
    <row r="4161" spans="1:1">
      <c r="A4161" s="15"/>
    </row>
    <row r="4162" spans="1:1">
      <c r="A4162" s="15"/>
    </row>
    <row r="4163" spans="1:1">
      <c r="A4163" s="15"/>
    </row>
    <row r="4164" spans="1:1">
      <c r="A4164" s="15"/>
    </row>
    <row r="4165" spans="1:1">
      <c r="A4165" s="15"/>
    </row>
    <row r="4166" spans="1:1">
      <c r="A4166" s="15"/>
    </row>
    <row r="4167" spans="1:1">
      <c r="A4167" s="15"/>
    </row>
    <row r="4168" spans="1:1">
      <c r="A4168" s="15"/>
    </row>
    <row r="4169" spans="1:1">
      <c r="A4169" s="15"/>
    </row>
    <row r="4170" spans="1:1">
      <c r="A4170" s="15"/>
    </row>
    <row r="4171" spans="1:1">
      <c r="A4171" s="15"/>
    </row>
    <row r="4172" spans="1:1">
      <c r="A4172" s="15"/>
    </row>
    <row r="4173" spans="1:1">
      <c r="A4173" s="15"/>
    </row>
    <row r="4174" spans="1:1">
      <c r="A4174" s="15"/>
    </row>
    <row r="4175" spans="1:1">
      <c r="A4175" s="15"/>
    </row>
    <row r="4176" spans="1:1">
      <c r="A4176" s="15"/>
    </row>
    <row r="4177" spans="1:1">
      <c r="A4177" s="15"/>
    </row>
    <row r="4178" spans="1:1">
      <c r="A4178" s="15"/>
    </row>
    <row r="4179" spans="1:1">
      <c r="A4179" s="15"/>
    </row>
    <row r="4180" spans="1:1">
      <c r="A4180" s="15"/>
    </row>
    <row r="4181" spans="1:1">
      <c r="A4181" s="15"/>
    </row>
    <row r="4182" spans="1:1">
      <c r="A4182" s="15"/>
    </row>
    <row r="4183" spans="1:1">
      <c r="A4183" s="15"/>
    </row>
    <row r="4184" spans="1:1">
      <c r="A4184" s="15"/>
    </row>
    <row r="4185" spans="1:1">
      <c r="A4185" s="15"/>
    </row>
    <row r="4186" spans="1:1">
      <c r="A4186" s="15"/>
    </row>
    <row r="4187" spans="1:1">
      <c r="A4187" s="15"/>
    </row>
    <row r="4188" spans="1:1">
      <c r="A4188" s="15"/>
    </row>
    <row r="4189" spans="1:1">
      <c r="A4189" s="15"/>
    </row>
    <row r="4190" spans="1:1">
      <c r="A4190" s="15"/>
    </row>
    <row r="4191" spans="1:1">
      <c r="A4191" s="15"/>
    </row>
    <row r="4192" spans="1:1">
      <c r="A4192" s="15"/>
    </row>
    <row r="4193" spans="1:1">
      <c r="A4193" s="15"/>
    </row>
    <row r="4194" spans="1:1">
      <c r="A4194" s="15"/>
    </row>
    <row r="4195" spans="1:1">
      <c r="A4195" s="15"/>
    </row>
    <row r="4196" spans="1:1">
      <c r="A4196" s="15"/>
    </row>
    <row r="4197" spans="1:1">
      <c r="A4197" s="15"/>
    </row>
    <row r="4198" spans="1:1">
      <c r="A4198" s="15"/>
    </row>
    <row r="4199" spans="1:1">
      <c r="A4199" s="15"/>
    </row>
    <row r="4200" spans="1:1">
      <c r="A4200" s="15"/>
    </row>
    <row r="4201" spans="1:1">
      <c r="A4201" s="15"/>
    </row>
    <row r="4202" spans="1:1">
      <c r="A4202" s="15"/>
    </row>
    <row r="4203" spans="1:1">
      <c r="A4203" s="15"/>
    </row>
    <row r="4204" spans="1:1">
      <c r="A4204" s="15"/>
    </row>
    <row r="4205" spans="1:1">
      <c r="A4205" s="15"/>
    </row>
    <row r="4206" spans="1:1">
      <c r="A4206" s="15"/>
    </row>
    <row r="4207" spans="1:1">
      <c r="A4207" s="15"/>
    </row>
    <row r="4208" spans="1:1">
      <c r="A4208" s="15"/>
    </row>
    <row r="4209" spans="1:1">
      <c r="A4209" s="15"/>
    </row>
    <row r="4210" spans="1:1">
      <c r="A4210" s="15"/>
    </row>
    <row r="4211" spans="1:1">
      <c r="A4211" s="15"/>
    </row>
    <row r="4212" spans="1:1">
      <c r="A4212" s="15"/>
    </row>
    <row r="4213" spans="1:1">
      <c r="A4213" s="15"/>
    </row>
    <row r="4214" spans="1:1">
      <c r="A4214" s="15"/>
    </row>
    <row r="4215" spans="1:1">
      <c r="A4215" s="15"/>
    </row>
    <row r="4216" spans="1:1">
      <c r="A4216" s="15"/>
    </row>
    <row r="4217" spans="1:1">
      <c r="A4217" s="15"/>
    </row>
    <row r="4218" spans="1:1">
      <c r="A4218" s="15"/>
    </row>
    <row r="4219" spans="1:1">
      <c r="A4219" s="15"/>
    </row>
    <row r="4220" spans="1:1">
      <c r="A4220" s="15"/>
    </row>
    <row r="4221" spans="1:1">
      <c r="A4221" s="15"/>
    </row>
    <row r="4222" spans="1:1">
      <c r="A4222" s="15"/>
    </row>
    <row r="4223" spans="1:1">
      <c r="A4223" s="15"/>
    </row>
    <row r="4224" spans="1:1">
      <c r="A4224" s="15"/>
    </row>
    <row r="4225" spans="1:1">
      <c r="A4225" s="15"/>
    </row>
    <row r="4226" spans="1:1">
      <c r="A4226" s="15"/>
    </row>
    <row r="4227" spans="1:1">
      <c r="A4227" s="15"/>
    </row>
    <row r="4228" spans="1:1">
      <c r="A4228" s="15"/>
    </row>
    <row r="4229" spans="1:1">
      <c r="A4229" s="15"/>
    </row>
    <row r="4230" spans="1:1">
      <c r="A4230" s="15"/>
    </row>
    <row r="4231" spans="1:1">
      <c r="A4231" s="15"/>
    </row>
    <row r="4232" spans="1:1">
      <c r="A4232" s="15"/>
    </row>
    <row r="4233" spans="1:1">
      <c r="A4233" s="15"/>
    </row>
    <row r="4234" spans="1:1">
      <c r="A4234" s="15"/>
    </row>
    <row r="4235" spans="1:1">
      <c r="A4235" s="15"/>
    </row>
    <row r="4236" spans="1:1">
      <c r="A4236" s="15"/>
    </row>
    <row r="4237" spans="1:1">
      <c r="A4237" s="15"/>
    </row>
    <row r="4238" spans="1:1">
      <c r="A4238" s="15"/>
    </row>
    <row r="4239" spans="1:1">
      <c r="A4239" s="15"/>
    </row>
    <row r="4240" spans="1:1">
      <c r="A4240" s="15"/>
    </row>
    <row r="4241" spans="1:1">
      <c r="A4241" s="15"/>
    </row>
    <row r="4242" spans="1:1">
      <c r="A4242" s="15"/>
    </row>
    <row r="4243" spans="1:1">
      <c r="A4243" s="15"/>
    </row>
    <row r="4244" spans="1:1">
      <c r="A4244" s="15"/>
    </row>
    <row r="4245" spans="1:1">
      <c r="A4245" s="15"/>
    </row>
    <row r="4246" spans="1:1">
      <c r="A4246" s="15"/>
    </row>
    <row r="4247" spans="1:1">
      <c r="A4247" s="15"/>
    </row>
    <row r="4248" spans="1:1">
      <c r="A4248" s="15"/>
    </row>
    <row r="4249" spans="1:1">
      <c r="A4249" s="15"/>
    </row>
    <row r="4250" spans="1:1">
      <c r="A4250" s="15"/>
    </row>
    <row r="4251" spans="1:1">
      <c r="A4251" s="15"/>
    </row>
    <row r="4252" spans="1:1">
      <c r="A4252" s="15"/>
    </row>
    <row r="4253" spans="1:1">
      <c r="A4253" s="15"/>
    </row>
    <row r="4254" spans="1:1">
      <c r="A4254" s="15"/>
    </row>
    <row r="4255" spans="1:1">
      <c r="A4255" s="15"/>
    </row>
    <row r="4256" spans="1:1">
      <c r="A4256" s="15"/>
    </row>
    <row r="4257" spans="1:1">
      <c r="A4257" s="15"/>
    </row>
    <row r="4258" spans="1:1">
      <c r="A4258" s="15"/>
    </row>
    <row r="4259" spans="1:1">
      <c r="A4259" s="15"/>
    </row>
    <row r="4260" spans="1:1">
      <c r="A4260" s="15"/>
    </row>
    <row r="4261" spans="1:1">
      <c r="A4261" s="15"/>
    </row>
    <row r="4262" spans="1:1">
      <c r="A4262" s="15"/>
    </row>
    <row r="4263" spans="1:1">
      <c r="A4263" s="15"/>
    </row>
    <row r="4264" spans="1:1">
      <c r="A4264" s="15"/>
    </row>
    <row r="4265" spans="1:1">
      <c r="A4265" s="15"/>
    </row>
    <row r="4266" spans="1:1">
      <c r="A4266" s="15"/>
    </row>
    <row r="4267" spans="1:1">
      <c r="A4267" s="15"/>
    </row>
    <row r="4268" spans="1:1">
      <c r="A4268" s="15"/>
    </row>
    <row r="4269" spans="1:1">
      <c r="A4269" s="15"/>
    </row>
    <row r="4270" spans="1:1">
      <c r="A4270" s="15"/>
    </row>
    <row r="4271" spans="1:1">
      <c r="A4271" s="15"/>
    </row>
    <row r="4272" spans="1:1">
      <c r="A4272" s="15"/>
    </row>
    <row r="4273" spans="1:1">
      <c r="A4273" s="15"/>
    </row>
    <row r="4274" spans="1:1">
      <c r="A4274" s="15"/>
    </row>
    <row r="4275" spans="1:1">
      <c r="A4275" s="15"/>
    </row>
    <row r="4276" spans="1:1">
      <c r="A4276" s="15"/>
    </row>
    <row r="4277" spans="1:1">
      <c r="A4277" s="15"/>
    </row>
    <row r="4278" spans="1:1">
      <c r="A4278" s="15"/>
    </row>
    <row r="4279" spans="1:1">
      <c r="A4279" s="15"/>
    </row>
    <row r="4280" spans="1:1">
      <c r="A4280" s="15"/>
    </row>
    <row r="4281" spans="1:1">
      <c r="A4281" s="15"/>
    </row>
    <row r="4282" spans="1:1">
      <c r="A4282" s="15"/>
    </row>
    <row r="4283" spans="1:1">
      <c r="A4283" s="15"/>
    </row>
    <row r="4284" spans="1:1">
      <c r="A4284" s="15"/>
    </row>
    <row r="4285" spans="1:1">
      <c r="A4285" s="15"/>
    </row>
    <row r="4286" spans="1:1">
      <c r="A4286" s="15"/>
    </row>
    <row r="4287" spans="1:1">
      <c r="A4287" s="15"/>
    </row>
    <row r="4288" spans="1:1">
      <c r="A4288" s="15"/>
    </row>
    <row r="4289" spans="1:1">
      <c r="A4289" s="15"/>
    </row>
    <row r="4290" spans="1:1">
      <c r="A4290" s="15"/>
    </row>
    <row r="4291" spans="1:1">
      <c r="A4291" s="15"/>
    </row>
    <row r="4292" spans="1:1">
      <c r="A4292" s="15"/>
    </row>
    <row r="4293" spans="1:1">
      <c r="A4293" s="15"/>
    </row>
    <row r="4294" spans="1:1">
      <c r="A4294" s="15"/>
    </row>
    <row r="4295" spans="1:1">
      <c r="A4295" s="15"/>
    </row>
    <row r="4296" spans="1:1">
      <c r="A4296" s="15"/>
    </row>
    <row r="4297" spans="1:1">
      <c r="A4297" s="15"/>
    </row>
    <row r="4298" spans="1:1">
      <c r="A4298" s="15"/>
    </row>
    <row r="4299" spans="1:1">
      <c r="A4299" s="15"/>
    </row>
    <row r="4300" spans="1:1">
      <c r="A4300" s="15"/>
    </row>
    <row r="4301" spans="1:1">
      <c r="A4301" s="15"/>
    </row>
    <row r="4302" spans="1:1">
      <c r="A4302" s="15"/>
    </row>
    <row r="4303" spans="1:1">
      <c r="A4303" s="15"/>
    </row>
    <row r="4304" spans="1:1">
      <c r="A4304" s="15"/>
    </row>
    <row r="4305" spans="1:1">
      <c r="A4305" s="15"/>
    </row>
    <row r="4306" spans="1:1">
      <c r="A4306" s="15"/>
    </row>
    <row r="4307" spans="1:1">
      <c r="A4307" s="15"/>
    </row>
    <row r="4308" spans="1:1">
      <c r="A4308" s="15"/>
    </row>
    <row r="4309" spans="1:1">
      <c r="A4309" s="15"/>
    </row>
    <row r="4310" spans="1:1">
      <c r="A4310" s="15"/>
    </row>
    <row r="4311" spans="1:1">
      <c r="A4311" s="15"/>
    </row>
    <row r="4312" spans="1:1">
      <c r="A4312" s="15"/>
    </row>
    <row r="4313" spans="1:1">
      <c r="A4313" s="15"/>
    </row>
    <row r="4314" spans="1:1">
      <c r="A4314" s="15"/>
    </row>
    <row r="4315" spans="1:1">
      <c r="A4315" s="15"/>
    </row>
    <row r="4316" spans="1:1">
      <c r="A4316" s="15"/>
    </row>
    <row r="4317" spans="1:1">
      <c r="A4317" s="15"/>
    </row>
    <row r="4318" spans="1:1">
      <c r="A4318" s="15"/>
    </row>
    <row r="4319" spans="1:1">
      <c r="A4319" s="15"/>
    </row>
    <row r="4320" spans="1:1">
      <c r="A4320" s="15"/>
    </row>
    <row r="4321" spans="1:1">
      <c r="A4321" s="15"/>
    </row>
    <row r="4322" spans="1:1">
      <c r="A4322" s="15"/>
    </row>
    <row r="4323" spans="1:1">
      <c r="A4323" s="15"/>
    </row>
    <row r="4324" spans="1:1">
      <c r="A4324" s="15"/>
    </row>
    <row r="4325" spans="1:1">
      <c r="A4325" s="15"/>
    </row>
    <row r="4326" spans="1:1">
      <c r="A4326" s="15"/>
    </row>
    <row r="4327" spans="1:1">
      <c r="A4327" s="15"/>
    </row>
    <row r="4328" spans="1:1">
      <c r="A4328" s="15"/>
    </row>
    <row r="4329" spans="1:1">
      <c r="A4329" s="15"/>
    </row>
    <row r="4330" spans="1:1">
      <c r="A4330" s="15"/>
    </row>
    <row r="4331" spans="1:1">
      <c r="A4331" s="15"/>
    </row>
    <row r="4332" spans="1:1">
      <c r="A4332" s="15"/>
    </row>
    <row r="4333" spans="1:1">
      <c r="A4333" s="15"/>
    </row>
    <row r="4334" spans="1:1">
      <c r="A4334" s="15"/>
    </row>
    <row r="4335" spans="1:1">
      <c r="A4335" s="15"/>
    </row>
    <row r="4336" spans="1:1">
      <c r="A4336" s="15"/>
    </row>
    <row r="4337" spans="1:1">
      <c r="A4337" s="15"/>
    </row>
    <row r="4338" spans="1:1">
      <c r="A4338" s="15"/>
    </row>
    <row r="4339" spans="1:1">
      <c r="A4339" s="15"/>
    </row>
    <row r="4340" spans="1:1">
      <c r="A4340" s="15"/>
    </row>
    <row r="4341" spans="1:1">
      <c r="A4341" s="15"/>
    </row>
    <row r="4342" spans="1:1">
      <c r="A4342" s="15"/>
    </row>
    <row r="4343" spans="1:1">
      <c r="A4343" s="15"/>
    </row>
    <row r="4344" spans="1:1">
      <c r="A4344" s="15"/>
    </row>
    <row r="4345" spans="1:1">
      <c r="A4345" s="15"/>
    </row>
    <row r="4346" spans="1:1">
      <c r="A4346" s="15"/>
    </row>
    <row r="4347" spans="1:1">
      <c r="A4347" s="15"/>
    </row>
    <row r="4348" spans="1:1">
      <c r="A4348" s="15"/>
    </row>
    <row r="4349" spans="1:1">
      <c r="A4349" s="15"/>
    </row>
    <row r="4350" spans="1:1">
      <c r="A4350" s="15"/>
    </row>
    <row r="4351" spans="1:1">
      <c r="A4351" s="15"/>
    </row>
    <row r="4352" spans="1:1">
      <c r="A4352" s="15"/>
    </row>
    <row r="4353" spans="1:1">
      <c r="A4353" s="15"/>
    </row>
    <row r="4354" spans="1:1">
      <c r="A4354" s="15"/>
    </row>
    <row r="4355" spans="1:1">
      <c r="A4355" s="15"/>
    </row>
    <row r="4356" spans="1:1">
      <c r="A4356" s="15"/>
    </row>
    <row r="4357" spans="1:1">
      <c r="A4357" s="15"/>
    </row>
    <row r="4358" spans="1:1">
      <c r="A4358" s="15"/>
    </row>
    <row r="4359" spans="1:1">
      <c r="A4359" s="15"/>
    </row>
    <row r="4360" spans="1:1">
      <c r="A4360" s="15"/>
    </row>
    <row r="4361" spans="1:1">
      <c r="A4361" s="15"/>
    </row>
    <row r="4362" spans="1:1">
      <c r="A4362" s="15"/>
    </row>
    <row r="4363" spans="1:1">
      <c r="A4363" s="15"/>
    </row>
    <row r="4364" spans="1:1">
      <c r="A4364" s="15"/>
    </row>
    <row r="4365" spans="1:1">
      <c r="A4365" s="15"/>
    </row>
    <row r="4366" spans="1:1">
      <c r="A4366" s="15"/>
    </row>
    <row r="4367" spans="1:1">
      <c r="A4367" s="15"/>
    </row>
    <row r="4368" spans="1:1">
      <c r="A4368" s="15"/>
    </row>
    <row r="4369" spans="1:1">
      <c r="A4369" s="15"/>
    </row>
    <row r="4370" spans="1:1">
      <c r="A4370" s="15"/>
    </row>
    <row r="4371" spans="1:1">
      <c r="A4371" s="15"/>
    </row>
    <row r="4372" spans="1:1">
      <c r="A4372" s="15"/>
    </row>
    <row r="4373" spans="1:1">
      <c r="A4373" s="15"/>
    </row>
    <row r="4374" spans="1:1">
      <c r="A4374" s="15"/>
    </row>
    <row r="4375" spans="1:1">
      <c r="A4375" s="15"/>
    </row>
    <row r="4376" spans="1:1">
      <c r="A4376" s="15"/>
    </row>
    <row r="4377" spans="1:1">
      <c r="A4377" s="15"/>
    </row>
    <row r="4378" spans="1:1">
      <c r="A4378" s="15"/>
    </row>
    <row r="4379" spans="1:1">
      <c r="A4379" s="15"/>
    </row>
    <row r="4380" spans="1:1">
      <c r="A4380" s="15"/>
    </row>
    <row r="4381" spans="1:1">
      <c r="A4381" s="15"/>
    </row>
    <row r="4382" spans="1:1">
      <c r="A4382" s="15"/>
    </row>
    <row r="4383" spans="1:1">
      <c r="A4383" s="15"/>
    </row>
    <row r="4384" spans="1:1">
      <c r="A4384" s="15"/>
    </row>
    <row r="4385" spans="1:1">
      <c r="A4385" s="15"/>
    </row>
    <row r="4386" spans="1:1">
      <c r="A4386" s="15"/>
    </row>
    <row r="4387" spans="1:1">
      <c r="A4387" s="15"/>
    </row>
    <row r="4388" spans="1:1">
      <c r="A4388" s="15"/>
    </row>
    <row r="4389" spans="1:1">
      <c r="A4389" s="15"/>
    </row>
    <row r="4390" spans="1:1">
      <c r="A4390" s="15"/>
    </row>
    <row r="4391" spans="1:1">
      <c r="A4391" s="15"/>
    </row>
    <row r="4392" spans="1:1">
      <c r="A4392" s="15"/>
    </row>
    <row r="4393" spans="1:1">
      <c r="A4393" s="15"/>
    </row>
    <row r="4394" spans="1:1">
      <c r="A4394" s="15"/>
    </row>
    <row r="4395" spans="1:1">
      <c r="A4395" s="15"/>
    </row>
    <row r="4396" spans="1:1">
      <c r="A4396" s="15"/>
    </row>
    <row r="4397" spans="1:1">
      <c r="A4397" s="15"/>
    </row>
    <row r="4398" spans="1:1">
      <c r="A4398" s="15"/>
    </row>
    <row r="4399" spans="1:1">
      <c r="A4399" s="15"/>
    </row>
    <row r="4400" spans="1:1">
      <c r="A4400" s="15"/>
    </row>
    <row r="4401" spans="1:1">
      <c r="A4401" s="15"/>
    </row>
    <row r="4402" spans="1:1">
      <c r="A4402" s="15"/>
    </row>
    <row r="4403" spans="1:1">
      <c r="A4403" s="15"/>
    </row>
    <row r="4404" spans="1:1">
      <c r="A4404" s="15"/>
    </row>
    <row r="4405" spans="1:1">
      <c r="A4405" s="15"/>
    </row>
    <row r="4406" spans="1:1">
      <c r="A4406" s="15"/>
    </row>
    <row r="4407" spans="1:1">
      <c r="A4407" s="15"/>
    </row>
    <row r="4408" spans="1:1">
      <c r="A4408" s="15"/>
    </row>
    <row r="4409" spans="1:1">
      <c r="A4409" s="15"/>
    </row>
    <row r="4410" spans="1:1">
      <c r="A4410" s="15"/>
    </row>
    <row r="4411" spans="1:1">
      <c r="A4411" s="15"/>
    </row>
    <row r="4412" spans="1:1">
      <c r="A4412" s="15"/>
    </row>
    <row r="4413" spans="1:1">
      <c r="A4413" s="15"/>
    </row>
    <row r="4414" spans="1:1">
      <c r="A4414" s="15"/>
    </row>
    <row r="4415" spans="1:1">
      <c r="A4415" s="15"/>
    </row>
    <row r="4416" spans="1:1">
      <c r="A4416" s="15"/>
    </row>
    <row r="4417" spans="1:1">
      <c r="A4417" s="15"/>
    </row>
    <row r="4418" spans="1:1">
      <c r="A4418" s="15"/>
    </row>
    <row r="4419" spans="1:1">
      <c r="A4419" s="15"/>
    </row>
    <row r="4420" spans="1:1">
      <c r="A4420" s="15"/>
    </row>
    <row r="4421" spans="1:1">
      <c r="A4421" s="15"/>
    </row>
    <row r="4422" spans="1:1">
      <c r="A4422" s="15"/>
    </row>
    <row r="4423" spans="1:1">
      <c r="A4423" s="15"/>
    </row>
    <row r="4424" spans="1:1">
      <c r="A4424" s="15"/>
    </row>
    <row r="4425" spans="1:1">
      <c r="A4425" s="15"/>
    </row>
    <row r="4426" spans="1:1">
      <c r="A4426" s="15"/>
    </row>
    <row r="4427" spans="1:1">
      <c r="A4427" s="15"/>
    </row>
    <row r="4428" spans="1:1">
      <c r="A4428" s="15"/>
    </row>
    <row r="4429" spans="1:1">
      <c r="A4429" s="15"/>
    </row>
    <row r="4430" spans="1:1">
      <c r="A4430" s="15"/>
    </row>
    <row r="4431" spans="1:1">
      <c r="A4431" s="15"/>
    </row>
    <row r="4432" spans="1:1">
      <c r="A4432" s="15"/>
    </row>
    <row r="4433" spans="1:1">
      <c r="A4433" s="15"/>
    </row>
    <row r="4434" spans="1:1">
      <c r="A4434" s="15"/>
    </row>
    <row r="4435" spans="1:1">
      <c r="A4435" s="15"/>
    </row>
    <row r="4436" spans="1:1">
      <c r="A4436" s="15"/>
    </row>
    <row r="4437" spans="1:1">
      <c r="A4437" s="15"/>
    </row>
    <row r="4438" spans="1:1">
      <c r="A4438" s="15"/>
    </row>
    <row r="4439" spans="1:1">
      <c r="A4439" s="15"/>
    </row>
    <row r="4440" spans="1:1">
      <c r="A4440" s="15"/>
    </row>
    <row r="4441" spans="1:1">
      <c r="A4441" s="15"/>
    </row>
    <row r="4442" spans="1:1">
      <c r="A4442" s="15"/>
    </row>
    <row r="4443" spans="1:1">
      <c r="A4443" s="15"/>
    </row>
    <row r="4444" spans="1:1">
      <c r="A4444" s="15"/>
    </row>
    <row r="4445" spans="1:1">
      <c r="A4445" s="15"/>
    </row>
    <row r="4446" spans="1:1">
      <c r="A4446" s="15"/>
    </row>
    <row r="4447" spans="1:1">
      <c r="A4447" s="15"/>
    </row>
    <row r="4448" spans="1:1">
      <c r="A4448" s="15"/>
    </row>
    <row r="4449" spans="1:1">
      <c r="A4449" s="15"/>
    </row>
    <row r="4450" spans="1:1">
      <c r="A4450" s="15"/>
    </row>
    <row r="4451" spans="1:1">
      <c r="A4451" s="15"/>
    </row>
    <row r="4452" spans="1:1">
      <c r="A4452" s="15"/>
    </row>
    <row r="4453" spans="1:1">
      <c r="A4453" s="15"/>
    </row>
    <row r="4454" spans="1:1">
      <c r="A4454" s="15"/>
    </row>
    <row r="4455" spans="1:1">
      <c r="A4455" s="15"/>
    </row>
    <row r="4456" spans="1:1">
      <c r="A4456" s="15"/>
    </row>
    <row r="4457" spans="1:1">
      <c r="A4457" s="15"/>
    </row>
    <row r="4458" spans="1:1">
      <c r="A4458" s="15"/>
    </row>
    <row r="4459" spans="1:1">
      <c r="A4459" s="15"/>
    </row>
    <row r="4460" spans="1:1">
      <c r="A4460" s="15"/>
    </row>
    <row r="4461" spans="1:1">
      <c r="A4461" s="15"/>
    </row>
    <row r="4462" spans="1:1">
      <c r="A4462" s="15"/>
    </row>
    <row r="4463" spans="1:1">
      <c r="A4463" s="15"/>
    </row>
    <row r="4464" spans="1:1">
      <c r="A4464" s="15"/>
    </row>
    <row r="4465" spans="1:1">
      <c r="A4465" s="15"/>
    </row>
    <row r="4466" spans="1:1">
      <c r="A4466" s="15"/>
    </row>
    <row r="4467" spans="1:1">
      <c r="A4467" s="15"/>
    </row>
    <row r="4468" spans="1:1">
      <c r="A4468" s="15"/>
    </row>
    <row r="4469" spans="1:1">
      <c r="A4469" s="15"/>
    </row>
    <row r="4470" spans="1:1">
      <c r="A4470" s="15"/>
    </row>
    <row r="4471" spans="1:1">
      <c r="A4471" s="15"/>
    </row>
    <row r="4472" spans="1:1">
      <c r="A4472" s="15"/>
    </row>
    <row r="4473" spans="1:1">
      <c r="A4473" s="15"/>
    </row>
    <row r="4474" spans="1:1">
      <c r="A4474" s="15"/>
    </row>
    <row r="4475" spans="1:1">
      <c r="A4475" s="15"/>
    </row>
    <row r="4476" spans="1:1">
      <c r="A4476" s="15"/>
    </row>
    <row r="4477" spans="1:1">
      <c r="A4477" s="15"/>
    </row>
    <row r="4478" spans="1:1">
      <c r="A4478" s="15"/>
    </row>
    <row r="4479" spans="1:1">
      <c r="A4479" s="15"/>
    </row>
    <row r="4480" spans="1:1">
      <c r="A4480" s="15"/>
    </row>
    <row r="4481" spans="1:1">
      <c r="A4481" s="15"/>
    </row>
    <row r="4482" spans="1:1">
      <c r="A4482" s="15"/>
    </row>
    <row r="4483" spans="1:1">
      <c r="A4483" s="15"/>
    </row>
    <row r="4484" spans="1:1">
      <c r="A4484" s="15"/>
    </row>
    <row r="4485" spans="1:1">
      <c r="A4485" s="15"/>
    </row>
    <row r="4486" spans="1:1">
      <c r="A4486" s="15"/>
    </row>
    <row r="4487" spans="1:1">
      <c r="A4487" s="15"/>
    </row>
    <row r="4488" spans="1:1">
      <c r="A4488" s="15"/>
    </row>
    <row r="4489" spans="1:1">
      <c r="A4489" s="15"/>
    </row>
    <row r="4490" spans="1:1">
      <c r="A4490" s="15"/>
    </row>
    <row r="4491" spans="1:1">
      <c r="A4491" s="15"/>
    </row>
    <row r="4492" spans="1:1">
      <c r="A4492" s="15"/>
    </row>
    <row r="4493" spans="1:1">
      <c r="A4493" s="15"/>
    </row>
    <row r="4494" spans="1:1">
      <c r="A4494" s="15"/>
    </row>
    <row r="4495" spans="1:1">
      <c r="A4495" s="15"/>
    </row>
    <row r="4496" spans="1:1">
      <c r="A4496" s="15"/>
    </row>
    <row r="4497" spans="1:1">
      <c r="A4497" s="15"/>
    </row>
    <row r="4498" spans="1:1">
      <c r="A4498" s="15"/>
    </row>
    <row r="4499" spans="1:1">
      <c r="A4499" s="15"/>
    </row>
    <row r="4500" spans="1:1">
      <c r="A4500" s="15"/>
    </row>
    <row r="4501" spans="1:1">
      <c r="A4501" s="15"/>
    </row>
    <row r="4502" spans="1:1">
      <c r="A4502" s="15"/>
    </row>
    <row r="4503" spans="1:1">
      <c r="A4503" s="15"/>
    </row>
    <row r="4504" spans="1:1">
      <c r="A4504" s="15"/>
    </row>
    <row r="4505" spans="1:1">
      <c r="A4505" s="15"/>
    </row>
    <row r="4506" spans="1:1">
      <c r="A4506" s="15"/>
    </row>
    <row r="4507" spans="1:1">
      <c r="A4507" s="15"/>
    </row>
    <row r="4508" spans="1:1">
      <c r="A4508" s="15"/>
    </row>
    <row r="4509" spans="1:1">
      <c r="A4509" s="15"/>
    </row>
    <row r="4510" spans="1:1">
      <c r="A4510" s="15"/>
    </row>
    <row r="4511" spans="1:1">
      <c r="A4511" s="15"/>
    </row>
    <row r="4512" spans="1:1">
      <c r="A4512" s="15"/>
    </row>
    <row r="4513" spans="1:1">
      <c r="A4513" s="15"/>
    </row>
    <row r="4514" spans="1:1">
      <c r="A4514" s="15"/>
    </row>
    <row r="4515" spans="1:1">
      <c r="A4515" s="15"/>
    </row>
    <row r="4516" spans="1:1">
      <c r="A4516" s="15"/>
    </row>
    <row r="4517" spans="1:1">
      <c r="A4517" s="15"/>
    </row>
    <row r="4518" spans="1:1">
      <c r="A4518" s="15"/>
    </row>
    <row r="4519" spans="1:1">
      <c r="A4519" s="15"/>
    </row>
    <row r="4520" spans="1:1">
      <c r="A4520" s="15"/>
    </row>
    <row r="4521" spans="1:1">
      <c r="A4521" s="15"/>
    </row>
    <row r="4522" spans="1:1">
      <c r="A4522" s="15"/>
    </row>
    <row r="4523" spans="1:1">
      <c r="A4523" s="15"/>
    </row>
    <row r="4524" spans="1:1">
      <c r="A4524" s="15"/>
    </row>
    <row r="4525" spans="1:1">
      <c r="A4525" s="15"/>
    </row>
    <row r="4526" spans="1:1">
      <c r="A4526" s="15"/>
    </row>
    <row r="4527" spans="1:1">
      <c r="A4527" s="15"/>
    </row>
    <row r="4528" spans="1:1">
      <c r="A4528" s="15"/>
    </row>
    <row r="4529" spans="1:1">
      <c r="A4529" s="15"/>
    </row>
    <row r="4530" spans="1:1">
      <c r="A4530" s="15"/>
    </row>
    <row r="4531" spans="1:1">
      <c r="A4531" s="15"/>
    </row>
    <row r="4532" spans="1:1">
      <c r="A4532" s="15"/>
    </row>
    <row r="4533" spans="1:1">
      <c r="A4533" s="15"/>
    </row>
    <row r="4534" spans="1:1">
      <c r="A4534" s="15"/>
    </row>
    <row r="4535" spans="1:1">
      <c r="A4535" s="15"/>
    </row>
    <row r="4536" spans="1:1">
      <c r="A4536" s="15"/>
    </row>
    <row r="4537" spans="1:1">
      <c r="A4537" s="15"/>
    </row>
    <row r="4538" spans="1:1">
      <c r="A4538" s="15"/>
    </row>
    <row r="4539" spans="1:1">
      <c r="A4539" s="15"/>
    </row>
    <row r="4540" spans="1:1">
      <c r="A4540" s="15"/>
    </row>
    <row r="4541" spans="1:1">
      <c r="A4541" s="15"/>
    </row>
    <row r="4542" spans="1:1">
      <c r="A4542" s="15"/>
    </row>
    <row r="4543" spans="1:1">
      <c r="A4543" s="15"/>
    </row>
    <row r="4544" spans="1:1">
      <c r="A4544" s="15"/>
    </row>
    <row r="4545" spans="1:1">
      <c r="A4545" s="15"/>
    </row>
    <row r="4546" spans="1:1">
      <c r="A4546" s="15"/>
    </row>
    <row r="4547" spans="1:1">
      <c r="A4547" s="15"/>
    </row>
    <row r="4548" spans="1:1">
      <c r="A4548" s="15"/>
    </row>
    <row r="4549" spans="1:1">
      <c r="A4549" s="15"/>
    </row>
    <row r="4550" spans="1:1">
      <c r="A4550" s="15"/>
    </row>
    <row r="4551" spans="1:1">
      <c r="A4551" s="15"/>
    </row>
    <row r="4552" spans="1:1">
      <c r="A4552" s="15"/>
    </row>
    <row r="4553" spans="1:1">
      <c r="A4553" s="15"/>
    </row>
    <row r="4554" spans="1:1">
      <c r="A4554" s="15"/>
    </row>
    <row r="4555" spans="1:1">
      <c r="A4555" s="15"/>
    </row>
    <row r="4556" spans="1:1">
      <c r="A4556" s="15"/>
    </row>
    <row r="4557" spans="1:1">
      <c r="A4557" s="15"/>
    </row>
    <row r="4558" spans="1:1">
      <c r="A4558" s="15"/>
    </row>
    <row r="4559" spans="1:1">
      <c r="A4559" s="15"/>
    </row>
    <row r="4560" spans="1:1">
      <c r="A4560" s="15"/>
    </row>
    <row r="4561" spans="1:1">
      <c r="A4561" s="15"/>
    </row>
    <row r="4562" spans="1:1">
      <c r="A4562" s="15"/>
    </row>
    <row r="4563" spans="1:1">
      <c r="A4563" s="15"/>
    </row>
    <row r="4564" spans="1:1">
      <c r="A4564" s="15"/>
    </row>
    <row r="4565" spans="1:1">
      <c r="A4565" s="15"/>
    </row>
    <row r="4566" spans="1:1">
      <c r="A4566" s="15"/>
    </row>
    <row r="4567" spans="1:1">
      <c r="A4567" s="15"/>
    </row>
    <row r="4568" spans="1:1">
      <c r="A4568" s="15"/>
    </row>
    <row r="4569" spans="1:1">
      <c r="A4569" s="15"/>
    </row>
    <row r="4570" spans="1:1">
      <c r="A4570" s="15"/>
    </row>
    <row r="4571" spans="1:1">
      <c r="A4571" s="15"/>
    </row>
    <row r="4572" spans="1:1">
      <c r="A4572" s="15"/>
    </row>
    <row r="4573" spans="1:1">
      <c r="A4573" s="15"/>
    </row>
    <row r="4574" spans="1:1">
      <c r="A4574" s="15"/>
    </row>
    <row r="4575" spans="1:1">
      <c r="A4575" s="15"/>
    </row>
    <row r="4576" spans="1:1">
      <c r="A4576" s="15"/>
    </row>
    <row r="4577" spans="1:1">
      <c r="A4577" s="15"/>
    </row>
    <row r="4578" spans="1:1">
      <c r="A4578" s="15"/>
    </row>
    <row r="4579" spans="1:1">
      <c r="A4579" s="15"/>
    </row>
    <row r="4580" spans="1:1">
      <c r="A4580" s="15"/>
    </row>
    <row r="4581" spans="1:1">
      <c r="A4581" s="15"/>
    </row>
    <row r="4582" spans="1:1">
      <c r="A4582" s="15"/>
    </row>
    <row r="4583" spans="1:1">
      <c r="A4583" s="15"/>
    </row>
    <row r="4584" spans="1:1">
      <c r="A4584" s="15"/>
    </row>
    <row r="4585" spans="1:1">
      <c r="A4585" s="15"/>
    </row>
    <row r="4586" spans="1:1">
      <c r="A4586" s="15"/>
    </row>
    <row r="4587" spans="1:1">
      <c r="A4587" s="15"/>
    </row>
    <row r="4588" spans="1:1">
      <c r="A4588" s="15"/>
    </row>
    <row r="4589" spans="1:1">
      <c r="A4589" s="15"/>
    </row>
    <row r="4590" spans="1:1">
      <c r="A4590" s="15"/>
    </row>
    <row r="4591" spans="1:1">
      <c r="A4591" s="15"/>
    </row>
    <row r="4592" spans="1:1">
      <c r="A4592" s="15"/>
    </row>
    <row r="4593" spans="1:1">
      <c r="A4593" s="15"/>
    </row>
    <row r="4594" spans="1:1">
      <c r="A4594" s="15"/>
    </row>
    <row r="4595" spans="1:1">
      <c r="A4595" s="15"/>
    </row>
    <row r="4596" spans="1:1">
      <c r="A4596" s="15"/>
    </row>
    <row r="4597" spans="1:1">
      <c r="A4597" s="15"/>
    </row>
    <row r="4598" spans="1:1">
      <c r="A4598" s="15"/>
    </row>
    <row r="4599" spans="1:1">
      <c r="A4599" s="15"/>
    </row>
    <row r="4600" spans="1:1">
      <c r="A4600" s="15"/>
    </row>
    <row r="4601" spans="1:1">
      <c r="A4601" s="15"/>
    </row>
    <row r="4602" spans="1:1">
      <c r="A4602" s="15"/>
    </row>
    <row r="4603" spans="1:1">
      <c r="A4603" s="15"/>
    </row>
    <row r="4604" spans="1:1">
      <c r="A4604" s="15"/>
    </row>
    <row r="4605" spans="1:1">
      <c r="A4605" s="15"/>
    </row>
    <row r="4606" spans="1:1">
      <c r="A4606" s="15"/>
    </row>
    <row r="4607" spans="1:1">
      <c r="A4607" s="15"/>
    </row>
    <row r="4608" spans="1:1">
      <c r="A4608" s="15"/>
    </row>
    <row r="4609" spans="1:1">
      <c r="A4609" s="15"/>
    </row>
    <row r="4610" spans="1:1">
      <c r="A4610" s="15"/>
    </row>
    <row r="4611" spans="1:1">
      <c r="A4611" s="15"/>
    </row>
    <row r="4612" spans="1:1">
      <c r="A4612" s="15"/>
    </row>
    <row r="4613" spans="1:1">
      <c r="A4613" s="15"/>
    </row>
    <row r="4614" spans="1:1">
      <c r="A4614" s="15"/>
    </row>
    <row r="4615" spans="1:1">
      <c r="A4615" s="15"/>
    </row>
    <row r="4616" spans="1:1">
      <c r="A4616" s="15"/>
    </row>
    <row r="4617" spans="1:1">
      <c r="A4617" s="15"/>
    </row>
    <row r="4618" spans="1:1">
      <c r="A4618" s="15"/>
    </row>
    <row r="4619" spans="1:1">
      <c r="A4619" s="15"/>
    </row>
    <row r="4620" spans="1:1">
      <c r="A4620" s="15"/>
    </row>
    <row r="4621" spans="1:1">
      <c r="A4621" s="15"/>
    </row>
    <row r="4622" spans="1:1">
      <c r="A4622" s="15"/>
    </row>
    <row r="4623" spans="1:1">
      <c r="A4623" s="15"/>
    </row>
    <row r="4624" spans="1:1">
      <c r="A4624" s="15"/>
    </row>
    <row r="4625" spans="1:1">
      <c r="A4625" s="15"/>
    </row>
    <row r="4626" spans="1:1">
      <c r="A4626" s="15"/>
    </row>
    <row r="4627" spans="1:1">
      <c r="A4627" s="15"/>
    </row>
    <row r="4628" spans="1:1">
      <c r="A4628" s="15"/>
    </row>
    <row r="4629" spans="1:1">
      <c r="A4629" s="15"/>
    </row>
    <row r="4630" spans="1:1">
      <c r="A4630" s="15"/>
    </row>
    <row r="4631" spans="1:1">
      <c r="A4631" s="15"/>
    </row>
    <row r="4632" spans="1:1">
      <c r="A4632" s="15"/>
    </row>
    <row r="4633" spans="1:1">
      <c r="A4633" s="15"/>
    </row>
    <row r="4634" spans="1:1">
      <c r="A4634" s="15"/>
    </row>
    <row r="4635" spans="1:1">
      <c r="A4635" s="15"/>
    </row>
    <row r="4636" spans="1:1">
      <c r="A4636" s="15"/>
    </row>
    <row r="4637" spans="1:1">
      <c r="A4637" s="15"/>
    </row>
    <row r="4638" spans="1:1">
      <c r="A4638" s="15"/>
    </row>
    <row r="4639" spans="1:1">
      <c r="A4639" s="15"/>
    </row>
    <row r="4640" spans="1:1">
      <c r="A4640" s="15"/>
    </row>
    <row r="4641" spans="1:1">
      <c r="A4641" s="15"/>
    </row>
    <row r="4642" spans="1:1">
      <c r="A4642" s="15"/>
    </row>
    <row r="4643" spans="1:1">
      <c r="A4643" s="15"/>
    </row>
    <row r="4644" spans="1:1">
      <c r="A4644" s="15"/>
    </row>
    <row r="4645" spans="1:1">
      <c r="A4645" s="15"/>
    </row>
    <row r="4646" spans="1:1">
      <c r="A4646" s="15"/>
    </row>
    <row r="4647" spans="1:1">
      <c r="A4647" s="15"/>
    </row>
    <row r="4648" spans="1:1">
      <c r="A4648" s="15"/>
    </row>
    <row r="4649" spans="1:1">
      <c r="A4649" s="15"/>
    </row>
    <row r="4650" spans="1:1">
      <c r="A4650" s="15"/>
    </row>
    <row r="4651" spans="1:1">
      <c r="A4651" s="15"/>
    </row>
    <row r="4652" spans="1:1">
      <c r="A4652" s="15"/>
    </row>
    <row r="4653" spans="1:1">
      <c r="A4653" s="15"/>
    </row>
    <row r="4654" spans="1:1">
      <c r="A4654" s="15"/>
    </row>
    <row r="4655" spans="1:1">
      <c r="A4655" s="15"/>
    </row>
    <row r="4656" spans="1:1">
      <c r="A4656" s="15"/>
    </row>
    <row r="4657" spans="1:1">
      <c r="A4657" s="15"/>
    </row>
    <row r="4658" spans="1:1">
      <c r="A4658" s="15"/>
    </row>
    <row r="4659" spans="1:1">
      <c r="A4659" s="15"/>
    </row>
    <row r="4660" spans="1:1">
      <c r="A4660" s="15"/>
    </row>
    <row r="4661" spans="1:1">
      <c r="A4661" s="15"/>
    </row>
    <row r="4662" spans="1:1">
      <c r="A4662" s="15"/>
    </row>
    <row r="4663" spans="1:1">
      <c r="A4663" s="15"/>
    </row>
    <row r="4664" spans="1:1">
      <c r="A4664" s="15"/>
    </row>
    <row r="4665" spans="1:1">
      <c r="A4665" s="15"/>
    </row>
    <row r="4666" spans="1:1">
      <c r="A4666" s="15"/>
    </row>
    <row r="4667" spans="1:1">
      <c r="A4667" s="15"/>
    </row>
    <row r="4668" spans="1:1">
      <c r="A4668" s="15"/>
    </row>
    <row r="4669" spans="1:1">
      <c r="A4669" s="15"/>
    </row>
    <row r="4670" spans="1:1">
      <c r="A4670" s="15"/>
    </row>
    <row r="4671" spans="1:1">
      <c r="A4671" s="15"/>
    </row>
    <row r="4672" spans="1:1">
      <c r="A4672" s="15"/>
    </row>
    <row r="4673" spans="1:1">
      <c r="A4673" s="15"/>
    </row>
    <row r="4674" spans="1:1">
      <c r="A4674" s="15"/>
    </row>
    <row r="4675" spans="1:1">
      <c r="A4675" s="15"/>
    </row>
    <row r="4676" spans="1:1">
      <c r="A4676" s="15"/>
    </row>
    <row r="4677" spans="1:1">
      <c r="A4677" s="15"/>
    </row>
    <row r="4678" spans="1:1">
      <c r="A4678" s="15"/>
    </row>
    <row r="4679" spans="1:1">
      <c r="A4679" s="15"/>
    </row>
    <row r="4680" spans="1:1">
      <c r="A4680" s="15"/>
    </row>
    <row r="4681" spans="1:1">
      <c r="A4681" s="15"/>
    </row>
    <row r="4682" spans="1:1">
      <c r="A4682" s="15"/>
    </row>
    <row r="4683" spans="1:1">
      <c r="A4683" s="15"/>
    </row>
    <row r="4684" spans="1:1">
      <c r="A4684" s="15"/>
    </row>
    <row r="4685" spans="1:1">
      <c r="A4685" s="15"/>
    </row>
    <row r="4686" spans="1:1">
      <c r="A4686" s="15"/>
    </row>
    <row r="4687" spans="1:1">
      <c r="A4687" s="15"/>
    </row>
    <row r="4688" spans="1:1">
      <c r="A4688" s="15"/>
    </row>
    <row r="4689" spans="1:1">
      <c r="A4689" s="15"/>
    </row>
    <row r="4690" spans="1:1">
      <c r="A4690" s="15"/>
    </row>
    <row r="4691" spans="1:1">
      <c r="A4691" s="15"/>
    </row>
    <row r="4692" spans="1:1">
      <c r="A4692" s="15"/>
    </row>
    <row r="4693" spans="1:1">
      <c r="A4693" s="15"/>
    </row>
    <row r="4694" spans="1:1">
      <c r="A4694" s="15"/>
    </row>
    <row r="4695" spans="1:1">
      <c r="A4695" s="15"/>
    </row>
    <row r="4696" spans="1:1">
      <c r="A4696" s="15"/>
    </row>
    <row r="4697" spans="1:1">
      <c r="A4697" s="15"/>
    </row>
    <row r="4698" spans="1:1">
      <c r="A4698" s="15"/>
    </row>
    <row r="4699" spans="1:1">
      <c r="A4699" s="15"/>
    </row>
    <row r="4700" spans="1:1">
      <c r="A4700" s="15"/>
    </row>
    <row r="4701" spans="1:1">
      <c r="A4701" s="15"/>
    </row>
    <row r="4702" spans="1:1">
      <c r="A4702" s="15"/>
    </row>
    <row r="4703" spans="1:1">
      <c r="A4703" s="15"/>
    </row>
    <row r="4704" spans="1:1">
      <c r="A4704" s="15"/>
    </row>
    <row r="4705" spans="1:1">
      <c r="A4705" s="15"/>
    </row>
    <row r="4706" spans="1:1">
      <c r="A4706" s="15"/>
    </row>
    <row r="4707" spans="1:1">
      <c r="A4707" s="15"/>
    </row>
    <row r="4708" spans="1:1">
      <c r="A4708" s="15"/>
    </row>
    <row r="4709" spans="1:1">
      <c r="A4709" s="15"/>
    </row>
    <row r="4710" spans="1:1">
      <c r="A4710" s="15"/>
    </row>
    <row r="4711" spans="1:1">
      <c r="A4711" s="15"/>
    </row>
    <row r="4712" spans="1:1">
      <c r="A4712" s="15"/>
    </row>
    <row r="4713" spans="1:1">
      <c r="A4713" s="15"/>
    </row>
    <row r="4714" spans="1:1">
      <c r="A4714" s="15"/>
    </row>
    <row r="4715" spans="1:1">
      <c r="A4715" s="15"/>
    </row>
    <row r="4716" spans="1:1">
      <c r="A4716" s="15"/>
    </row>
    <row r="4717" spans="1:1">
      <c r="A4717" s="15"/>
    </row>
    <row r="4718" spans="1:1">
      <c r="A4718" s="15"/>
    </row>
    <row r="4719" spans="1:1">
      <c r="A4719" s="15"/>
    </row>
    <row r="4720" spans="1:1">
      <c r="A4720" s="15"/>
    </row>
    <row r="4721" spans="1:1">
      <c r="A4721" s="15"/>
    </row>
    <row r="4722" spans="1:1">
      <c r="A4722" s="15"/>
    </row>
    <row r="4723" spans="1:1">
      <c r="A4723" s="15"/>
    </row>
    <row r="4724" spans="1:1">
      <c r="A4724" s="15"/>
    </row>
    <row r="4725" spans="1:1">
      <c r="A4725" s="15"/>
    </row>
    <row r="4726" spans="1:1">
      <c r="A4726" s="15"/>
    </row>
    <row r="4727" spans="1:1">
      <c r="A4727" s="15"/>
    </row>
    <row r="4728" spans="1:1">
      <c r="A4728" s="15"/>
    </row>
    <row r="4729" spans="1:1">
      <c r="A4729" s="15"/>
    </row>
    <row r="4730" spans="1:1">
      <c r="A4730" s="15"/>
    </row>
    <row r="4731" spans="1:1">
      <c r="A4731" s="15"/>
    </row>
    <row r="4732" spans="1:1">
      <c r="A4732" s="15"/>
    </row>
    <row r="4733" spans="1:1">
      <c r="A4733" s="15"/>
    </row>
    <row r="4734" spans="1:1">
      <c r="A4734" s="15"/>
    </row>
    <row r="4735" spans="1:1">
      <c r="A4735" s="15"/>
    </row>
    <row r="4736" spans="1:1">
      <c r="A4736" s="15"/>
    </row>
    <row r="4737" spans="1:1">
      <c r="A4737" s="15"/>
    </row>
    <row r="4738" spans="1:1">
      <c r="A4738" s="15"/>
    </row>
    <row r="4739" spans="1:1">
      <c r="A4739" s="15"/>
    </row>
    <row r="4740" spans="1:1">
      <c r="A4740" s="15"/>
    </row>
    <row r="4741" spans="1:1">
      <c r="A4741" s="15"/>
    </row>
    <row r="4742" spans="1:1">
      <c r="A4742" s="15"/>
    </row>
    <row r="4743" spans="1:1">
      <c r="A4743" s="15"/>
    </row>
    <row r="4744" spans="1:1">
      <c r="A4744" s="15"/>
    </row>
    <row r="4745" spans="1:1">
      <c r="A4745" s="15"/>
    </row>
    <row r="4746" spans="1:1">
      <c r="A4746" s="15"/>
    </row>
    <row r="4747" spans="1:1">
      <c r="A4747" s="15"/>
    </row>
    <row r="4748" spans="1:1">
      <c r="A4748" s="15"/>
    </row>
    <row r="4749" spans="1:1">
      <c r="A4749" s="15"/>
    </row>
    <row r="4750" spans="1:1">
      <c r="A4750" s="15"/>
    </row>
    <row r="4751" spans="1:1">
      <c r="A4751" s="15"/>
    </row>
    <row r="4752" spans="1:1">
      <c r="A4752" s="15"/>
    </row>
    <row r="4753" spans="1:1">
      <c r="A4753" s="15"/>
    </row>
    <row r="4754" spans="1:1">
      <c r="A4754" s="15"/>
    </row>
    <row r="4755" spans="1:1">
      <c r="A4755" s="15"/>
    </row>
    <row r="4756" spans="1:1">
      <c r="A4756" s="15"/>
    </row>
    <row r="4757" spans="1:1">
      <c r="A4757" s="15"/>
    </row>
    <row r="4758" spans="1:1">
      <c r="A4758" s="15"/>
    </row>
    <row r="4759" spans="1:1">
      <c r="A4759" s="15"/>
    </row>
    <row r="4760" spans="1:1">
      <c r="A4760" s="15"/>
    </row>
    <row r="4761" spans="1:1">
      <c r="A4761" s="15"/>
    </row>
    <row r="4762" spans="1:1">
      <c r="A4762" s="15"/>
    </row>
    <row r="4763" spans="1:1">
      <c r="A4763" s="15"/>
    </row>
    <row r="4764" spans="1:1">
      <c r="A4764" s="15"/>
    </row>
    <row r="4765" spans="1:1">
      <c r="A4765" s="15"/>
    </row>
    <row r="4766" spans="1:1">
      <c r="A4766" s="15"/>
    </row>
    <row r="4767" spans="1:1">
      <c r="A4767" s="15"/>
    </row>
    <row r="4768" spans="1:1">
      <c r="A4768" s="15"/>
    </row>
    <row r="4769" spans="1:1">
      <c r="A4769" s="15"/>
    </row>
    <row r="4770" spans="1:1">
      <c r="A4770" s="15"/>
    </row>
    <row r="4771" spans="1:1">
      <c r="A4771" s="15"/>
    </row>
    <row r="4772" spans="1:1">
      <c r="A4772" s="15"/>
    </row>
    <row r="4773" spans="1:1">
      <c r="A4773" s="15"/>
    </row>
    <row r="4774" spans="1:1">
      <c r="A4774" s="15"/>
    </row>
    <row r="4775" spans="1:1">
      <c r="A4775" s="15"/>
    </row>
    <row r="4776" spans="1:1">
      <c r="A4776" s="15"/>
    </row>
    <row r="4777" spans="1:1">
      <c r="A4777" s="15"/>
    </row>
    <row r="4778" spans="1:1">
      <c r="A4778" s="15"/>
    </row>
    <row r="4779" spans="1:1">
      <c r="A4779" s="15"/>
    </row>
    <row r="4780" spans="1:1">
      <c r="A4780" s="15"/>
    </row>
    <row r="4781" spans="1:1">
      <c r="A4781" s="15"/>
    </row>
    <row r="4782" spans="1:1">
      <c r="A4782" s="15"/>
    </row>
    <row r="4783" spans="1:1">
      <c r="A4783" s="15"/>
    </row>
    <row r="4784" spans="1:1">
      <c r="A4784" s="15"/>
    </row>
    <row r="4785" spans="1:1">
      <c r="A4785" s="15"/>
    </row>
    <row r="4786" spans="1:1">
      <c r="A4786" s="15"/>
    </row>
    <row r="4787" spans="1:1">
      <c r="A4787" s="15"/>
    </row>
    <row r="4788" spans="1:1">
      <c r="A4788" s="15"/>
    </row>
    <row r="4789" spans="1:1">
      <c r="A4789" s="15"/>
    </row>
    <row r="4790" spans="1:1">
      <c r="A4790" s="15"/>
    </row>
    <row r="4791" spans="1:1">
      <c r="A4791" s="15"/>
    </row>
    <row r="4792" spans="1:1">
      <c r="A4792" s="15"/>
    </row>
    <row r="4793" spans="1:1">
      <c r="A4793" s="15"/>
    </row>
    <row r="4794" spans="1:1">
      <c r="A4794" s="15"/>
    </row>
    <row r="4795" spans="1:1">
      <c r="A4795" s="15"/>
    </row>
    <row r="4796" spans="1:1">
      <c r="A4796" s="15"/>
    </row>
    <row r="4797" spans="1:1">
      <c r="A4797" s="15"/>
    </row>
    <row r="4798" spans="1:1">
      <c r="A4798" s="15"/>
    </row>
    <row r="4799" spans="1:1">
      <c r="A4799" s="15"/>
    </row>
    <row r="4800" spans="1:1">
      <c r="A4800" s="15"/>
    </row>
    <row r="4801" spans="1:1">
      <c r="A4801" s="15"/>
    </row>
    <row r="4802" spans="1:1">
      <c r="A4802" s="15"/>
    </row>
    <row r="4803" spans="1:1">
      <c r="A4803" s="15"/>
    </row>
    <row r="4804" spans="1:1">
      <c r="A4804" s="15"/>
    </row>
    <row r="4805" spans="1:1">
      <c r="A4805" s="15"/>
    </row>
    <row r="4806" spans="1:1">
      <c r="A4806" s="15"/>
    </row>
    <row r="4807" spans="1:1">
      <c r="A4807" s="15"/>
    </row>
    <row r="4808" spans="1:1">
      <c r="A4808" s="15"/>
    </row>
    <row r="4809" spans="1:1">
      <c r="A4809" s="15"/>
    </row>
    <row r="4810" spans="1:1">
      <c r="A4810" s="15"/>
    </row>
    <row r="4811" spans="1:1">
      <c r="A4811" s="15"/>
    </row>
    <row r="4812" spans="1:1">
      <c r="A4812" s="15"/>
    </row>
    <row r="4813" spans="1:1">
      <c r="A4813" s="15"/>
    </row>
    <row r="4814" spans="1:1">
      <c r="A4814" s="15"/>
    </row>
    <row r="4815" spans="1:1">
      <c r="A4815" s="15"/>
    </row>
    <row r="4816" spans="1:1">
      <c r="A4816" s="15"/>
    </row>
    <row r="4817" spans="1:1">
      <c r="A4817" s="15"/>
    </row>
    <row r="4818" spans="1:1">
      <c r="A4818" s="15"/>
    </row>
    <row r="4819" spans="1:1">
      <c r="A4819" s="15"/>
    </row>
    <row r="4820" spans="1:1">
      <c r="A4820" s="15"/>
    </row>
    <row r="4821" spans="1:1">
      <c r="A4821" s="15"/>
    </row>
    <row r="4822" spans="1:1">
      <c r="A4822" s="15"/>
    </row>
    <row r="4823" spans="1:1">
      <c r="A4823" s="15"/>
    </row>
    <row r="4824" spans="1:1">
      <c r="A4824" s="15"/>
    </row>
    <row r="4825" spans="1:1">
      <c r="A4825" s="15"/>
    </row>
    <row r="4826" spans="1:1">
      <c r="A4826" s="15"/>
    </row>
    <row r="4827" spans="1:1">
      <c r="A4827" s="15"/>
    </row>
    <row r="4828" spans="1:1">
      <c r="A4828" s="15"/>
    </row>
    <row r="4829" spans="1:1">
      <c r="A4829" s="15"/>
    </row>
    <row r="4830" spans="1:1">
      <c r="A4830" s="15"/>
    </row>
    <row r="4831" spans="1:1">
      <c r="A4831" s="15"/>
    </row>
    <row r="4832" spans="1:1">
      <c r="A4832" s="15"/>
    </row>
    <row r="4833" spans="1:1">
      <c r="A4833" s="15"/>
    </row>
    <row r="4834" spans="1:1">
      <c r="A4834" s="15"/>
    </row>
    <row r="4835" spans="1:1">
      <c r="A4835" s="15"/>
    </row>
    <row r="4836" spans="1:1">
      <c r="A4836" s="15"/>
    </row>
    <row r="4837" spans="1:1">
      <c r="A4837" s="15"/>
    </row>
    <row r="4838" spans="1:1">
      <c r="A4838" s="15"/>
    </row>
    <row r="4839" spans="1:1">
      <c r="A4839" s="15"/>
    </row>
    <row r="4840" spans="1:1">
      <c r="A4840" s="15"/>
    </row>
    <row r="4841" spans="1:1">
      <c r="A4841" s="15"/>
    </row>
    <row r="4842" spans="1:1">
      <c r="A4842" s="15"/>
    </row>
    <row r="4843" spans="1:1">
      <c r="A4843" s="15"/>
    </row>
    <row r="4844" spans="1:1">
      <c r="A4844" s="15"/>
    </row>
    <row r="4845" spans="1:1">
      <c r="A4845" s="15"/>
    </row>
    <row r="4846" spans="1:1">
      <c r="A4846" s="15"/>
    </row>
    <row r="4847" spans="1:1">
      <c r="A4847" s="15"/>
    </row>
    <row r="4848" spans="1:1">
      <c r="A4848" s="15"/>
    </row>
    <row r="4849" spans="1:1">
      <c r="A4849" s="15"/>
    </row>
    <row r="4850" spans="1:1">
      <c r="A4850" s="15"/>
    </row>
    <row r="4851" spans="1:1">
      <c r="A4851" s="15"/>
    </row>
    <row r="4852" spans="1:1">
      <c r="A4852" s="15"/>
    </row>
    <row r="4853" spans="1:1">
      <c r="A4853" s="15"/>
    </row>
    <row r="4854" spans="1:1">
      <c r="A4854" s="15"/>
    </row>
    <row r="4855" spans="1:1">
      <c r="A4855" s="15"/>
    </row>
    <row r="4856" spans="1:1">
      <c r="A4856" s="15"/>
    </row>
    <row r="4857" spans="1:1">
      <c r="A4857" s="15"/>
    </row>
    <row r="4858" spans="1:1">
      <c r="A4858" s="15"/>
    </row>
    <row r="4859" spans="1:1">
      <c r="A4859" s="15"/>
    </row>
    <row r="4860" spans="1:1">
      <c r="A4860" s="15"/>
    </row>
    <row r="4861" spans="1:1">
      <c r="A4861" s="15"/>
    </row>
    <row r="4862" spans="1:1">
      <c r="A4862" s="15"/>
    </row>
    <row r="4863" spans="1:1">
      <c r="A4863" s="15"/>
    </row>
    <row r="4864" spans="1:1">
      <c r="A4864" s="15"/>
    </row>
    <row r="4865" spans="1:1">
      <c r="A4865" s="15"/>
    </row>
    <row r="4866" spans="1:1">
      <c r="A4866" s="15"/>
    </row>
    <row r="4867" spans="1:1">
      <c r="A4867" s="15"/>
    </row>
    <row r="4868" spans="1:1">
      <c r="A4868" s="15"/>
    </row>
    <row r="4869" spans="1:1">
      <c r="A4869" s="15"/>
    </row>
    <row r="4870" spans="1:1">
      <c r="A4870" s="15"/>
    </row>
    <row r="4871" spans="1:1">
      <c r="A4871" s="15"/>
    </row>
    <row r="4872" spans="1:1">
      <c r="A4872" s="15"/>
    </row>
    <row r="4873" spans="1:1">
      <c r="A4873" s="15"/>
    </row>
    <row r="4874" spans="1:1">
      <c r="A4874" s="15"/>
    </row>
    <row r="4875" spans="1:1">
      <c r="A4875" s="15"/>
    </row>
    <row r="4876" spans="1:1">
      <c r="A4876" s="15"/>
    </row>
    <row r="4877" spans="1:1">
      <c r="A4877" s="15"/>
    </row>
    <row r="4878" spans="1:1">
      <c r="A4878" s="15"/>
    </row>
    <row r="4879" spans="1:1">
      <c r="A4879" s="15"/>
    </row>
    <row r="4880" spans="1:1">
      <c r="A4880" s="15"/>
    </row>
    <row r="4881" spans="1:1">
      <c r="A4881" s="15"/>
    </row>
    <row r="4882" spans="1:1">
      <c r="A4882" s="15"/>
    </row>
    <row r="4883" spans="1:1">
      <c r="A4883" s="15"/>
    </row>
    <row r="4884" spans="1:1">
      <c r="A4884" s="15"/>
    </row>
    <row r="4885" spans="1:1">
      <c r="A4885" s="15"/>
    </row>
    <row r="4886" spans="1:1">
      <c r="A4886" s="15"/>
    </row>
    <row r="4887" spans="1:1">
      <c r="A4887" s="15"/>
    </row>
    <row r="4888" spans="1:1">
      <c r="A4888" s="15"/>
    </row>
    <row r="4889" spans="1:1">
      <c r="A4889" s="15"/>
    </row>
    <row r="4890" spans="1:1">
      <c r="A4890" s="15"/>
    </row>
    <row r="4891" spans="1:1">
      <c r="A4891" s="15"/>
    </row>
    <row r="4892" spans="1:1">
      <c r="A4892" s="15"/>
    </row>
    <row r="4893" spans="1:1">
      <c r="A4893" s="15"/>
    </row>
    <row r="4894" spans="1:1">
      <c r="A4894" s="15"/>
    </row>
    <row r="4895" spans="1:1">
      <c r="A4895" s="15"/>
    </row>
    <row r="4896" spans="1:1">
      <c r="A4896" s="15"/>
    </row>
    <row r="4897" spans="1:1">
      <c r="A4897" s="15"/>
    </row>
    <row r="4898" spans="1:1">
      <c r="A4898" s="15"/>
    </row>
    <row r="4899" spans="1:1">
      <c r="A4899" s="15"/>
    </row>
    <row r="4900" spans="1:1">
      <c r="A4900" s="15"/>
    </row>
    <row r="4901" spans="1:1">
      <c r="A4901" s="15"/>
    </row>
    <row r="4902" spans="1:1">
      <c r="A4902" s="15"/>
    </row>
    <row r="4903" spans="1:1">
      <c r="A4903" s="15"/>
    </row>
    <row r="4904" spans="1:1">
      <c r="A4904" s="15"/>
    </row>
    <row r="4905" spans="1:1">
      <c r="A4905" s="15"/>
    </row>
    <row r="4906" spans="1:1">
      <c r="A4906" s="15"/>
    </row>
    <row r="4907" spans="1:1">
      <c r="A4907" s="15"/>
    </row>
    <row r="4908" spans="1:1">
      <c r="A4908" s="15"/>
    </row>
    <row r="4909" spans="1:1">
      <c r="A4909" s="15"/>
    </row>
    <row r="4910" spans="1:1">
      <c r="A4910" s="15"/>
    </row>
    <row r="4911" spans="1:1">
      <c r="A4911" s="15"/>
    </row>
    <row r="4912" spans="1:1">
      <c r="A4912" s="15"/>
    </row>
    <row r="4913" spans="1:1">
      <c r="A4913" s="15"/>
    </row>
    <row r="4914" spans="1:1">
      <c r="A4914" s="15"/>
    </row>
    <row r="4915" spans="1:1">
      <c r="A4915" s="15"/>
    </row>
    <row r="4916" spans="1:1">
      <c r="A4916" s="15"/>
    </row>
    <row r="4917" spans="1:1">
      <c r="A4917" s="15"/>
    </row>
    <row r="4918" spans="1:1">
      <c r="A4918" s="15"/>
    </row>
    <row r="4919" spans="1:1">
      <c r="A4919" s="15"/>
    </row>
    <row r="4920" spans="1:1">
      <c r="A4920" s="15"/>
    </row>
    <row r="4921" spans="1:1">
      <c r="A4921" s="15"/>
    </row>
    <row r="4922" spans="1:1">
      <c r="A4922" s="15"/>
    </row>
    <row r="4923" spans="1:1">
      <c r="A4923" s="15"/>
    </row>
    <row r="4924" spans="1:1">
      <c r="A4924" s="15"/>
    </row>
    <row r="4925" spans="1:1">
      <c r="A4925" s="15"/>
    </row>
    <row r="4926" spans="1:1">
      <c r="A4926" s="15"/>
    </row>
    <row r="4927" spans="1:1">
      <c r="A4927" s="15"/>
    </row>
    <row r="4928" spans="1:1">
      <c r="A4928" s="15"/>
    </row>
    <row r="4929" spans="1:1">
      <c r="A4929" s="15"/>
    </row>
    <row r="4930" spans="1:1">
      <c r="A4930" s="15"/>
    </row>
    <row r="4931" spans="1:1">
      <c r="A4931" s="15"/>
    </row>
    <row r="4932" spans="1:1">
      <c r="A4932" s="15"/>
    </row>
    <row r="4933" spans="1:1">
      <c r="A4933" s="15"/>
    </row>
    <row r="4934" spans="1:1">
      <c r="A4934" s="15"/>
    </row>
    <row r="4935" spans="1:1">
      <c r="A4935" s="15"/>
    </row>
    <row r="4936" spans="1:1">
      <c r="A4936" s="15"/>
    </row>
    <row r="4937" spans="1:1">
      <c r="A4937" s="15"/>
    </row>
    <row r="4938" spans="1:1">
      <c r="A4938" s="15"/>
    </row>
    <row r="4939" spans="1:1">
      <c r="A4939" s="15"/>
    </row>
    <row r="4940" spans="1:1">
      <c r="A4940" s="15"/>
    </row>
    <row r="4941" spans="1:1">
      <c r="A4941" s="15"/>
    </row>
    <row r="4942" spans="1:1">
      <c r="A4942" s="15"/>
    </row>
    <row r="4943" spans="1:1">
      <c r="A4943" s="15"/>
    </row>
    <row r="4944" spans="1:1">
      <c r="A4944" s="15"/>
    </row>
    <row r="4945" spans="1:1">
      <c r="A4945" s="15"/>
    </row>
    <row r="4946" spans="1:1">
      <c r="A4946" s="15"/>
    </row>
    <row r="4947" spans="1:1">
      <c r="A4947" s="15"/>
    </row>
    <row r="4948" spans="1:1">
      <c r="A4948" s="15"/>
    </row>
    <row r="4949" spans="1:1">
      <c r="A4949" s="15"/>
    </row>
    <row r="4950" spans="1:1">
      <c r="A4950" s="15"/>
    </row>
    <row r="4951" spans="1:1">
      <c r="A4951" s="15"/>
    </row>
    <row r="4952" spans="1:1">
      <c r="A4952" s="15"/>
    </row>
    <row r="4953" spans="1:1">
      <c r="A4953" s="15"/>
    </row>
    <row r="4954" spans="1:1">
      <c r="A4954" s="15"/>
    </row>
    <row r="4955" spans="1:1">
      <c r="A4955" s="15"/>
    </row>
    <row r="4956" spans="1:1">
      <c r="A4956" s="15"/>
    </row>
    <row r="4957" spans="1:1">
      <c r="A4957" s="15"/>
    </row>
    <row r="4958" spans="1:1">
      <c r="A4958" s="15"/>
    </row>
    <row r="4959" spans="1:1">
      <c r="A4959" s="15"/>
    </row>
    <row r="4960" spans="1:1">
      <c r="A4960" s="15"/>
    </row>
    <row r="4961" spans="1:1">
      <c r="A4961" s="15"/>
    </row>
    <row r="4962" spans="1:1">
      <c r="A4962" s="15"/>
    </row>
    <row r="4963" spans="1:1">
      <c r="A4963" s="15"/>
    </row>
    <row r="4964" spans="1:1">
      <c r="A4964" s="15"/>
    </row>
    <row r="4965" spans="1:1">
      <c r="A4965" s="15"/>
    </row>
    <row r="4966" spans="1:1">
      <c r="A4966" s="15"/>
    </row>
    <row r="4967" spans="1:1">
      <c r="A4967" s="15"/>
    </row>
    <row r="4968" spans="1:1">
      <c r="A4968" s="15"/>
    </row>
    <row r="4969" spans="1:1">
      <c r="A4969" s="15"/>
    </row>
    <row r="4970" spans="1:1">
      <c r="A4970" s="15"/>
    </row>
    <row r="4971" spans="1:1">
      <c r="A4971" s="15"/>
    </row>
    <row r="4972" spans="1:1">
      <c r="A4972" s="15"/>
    </row>
    <row r="4973" spans="1:1">
      <c r="A4973" s="15"/>
    </row>
    <row r="4974" spans="1:1">
      <c r="A4974" s="15"/>
    </row>
    <row r="4975" spans="1:1">
      <c r="A4975" s="15"/>
    </row>
    <row r="4976" spans="1:1">
      <c r="A4976" s="15"/>
    </row>
    <row r="4977" spans="1:1">
      <c r="A4977" s="15"/>
    </row>
    <row r="4978" spans="1:1">
      <c r="A4978" s="15"/>
    </row>
    <row r="4979" spans="1:1">
      <c r="A4979" s="15"/>
    </row>
    <row r="4980" spans="1:1">
      <c r="A4980" s="15"/>
    </row>
    <row r="4981" spans="1:1">
      <c r="A4981" s="15"/>
    </row>
    <row r="4982" spans="1:1">
      <c r="A4982" s="15"/>
    </row>
    <row r="4983" spans="1:1">
      <c r="A4983" s="15"/>
    </row>
    <row r="4984" spans="1:1">
      <c r="A4984" s="15"/>
    </row>
    <row r="4985" spans="1:1">
      <c r="A4985" s="15"/>
    </row>
    <row r="4986" spans="1:1">
      <c r="A4986" s="15"/>
    </row>
    <row r="4987" spans="1:1">
      <c r="A4987" s="15"/>
    </row>
    <row r="4988" spans="1:1">
      <c r="A4988" s="15"/>
    </row>
    <row r="4989" spans="1:1">
      <c r="A4989" s="15"/>
    </row>
    <row r="4990" spans="1:1">
      <c r="A4990" s="15"/>
    </row>
    <row r="4991" spans="1:1">
      <c r="A4991" s="15"/>
    </row>
    <row r="4992" spans="1:1">
      <c r="A4992" s="15"/>
    </row>
    <row r="4993" spans="1:1">
      <c r="A4993" s="15"/>
    </row>
    <row r="4994" spans="1:1">
      <c r="A4994" s="15"/>
    </row>
    <row r="4995" spans="1:1">
      <c r="A4995" s="15"/>
    </row>
    <row r="4996" spans="1:1">
      <c r="A4996" s="15"/>
    </row>
    <row r="4997" spans="1:1">
      <c r="A4997" s="15"/>
    </row>
    <row r="4998" spans="1:1">
      <c r="A4998" s="15"/>
    </row>
    <row r="4999" spans="1:1">
      <c r="A4999" s="15"/>
    </row>
    <row r="5000" spans="1:1">
      <c r="A5000" s="15"/>
    </row>
    <row r="5001" spans="1:1">
      <c r="A5001" s="15"/>
    </row>
    <row r="5002" spans="1:1">
      <c r="A5002" s="15"/>
    </row>
    <row r="5003" spans="1:1">
      <c r="A5003" s="15"/>
    </row>
    <row r="5004" spans="1:1">
      <c r="A5004" s="15"/>
    </row>
    <row r="5005" spans="1:1">
      <c r="A5005" s="15"/>
    </row>
    <row r="5006" spans="1:1">
      <c r="A5006" s="15"/>
    </row>
    <row r="5007" spans="1:1">
      <c r="A5007" s="15"/>
    </row>
    <row r="5008" spans="1:1">
      <c r="A5008" s="15"/>
    </row>
    <row r="5009" spans="1:1">
      <c r="A5009" s="15"/>
    </row>
    <row r="5010" spans="1:1">
      <c r="A5010" s="15"/>
    </row>
    <row r="5011" spans="1:1">
      <c r="A5011" s="15"/>
    </row>
    <row r="5012" spans="1:1">
      <c r="A5012" s="15"/>
    </row>
    <row r="5013" spans="1:1">
      <c r="A5013" s="15"/>
    </row>
    <row r="5014" spans="1:1">
      <c r="A5014" s="15"/>
    </row>
    <row r="5015" spans="1:1">
      <c r="A5015" s="15"/>
    </row>
    <row r="5016" spans="1:1">
      <c r="A5016" s="15"/>
    </row>
    <row r="5017" spans="1:1">
      <c r="A5017" s="15"/>
    </row>
    <row r="5018" spans="1:1">
      <c r="A5018" s="15"/>
    </row>
    <row r="5019" spans="1:1">
      <c r="A5019" s="15"/>
    </row>
    <row r="5020" spans="1:1">
      <c r="A5020" s="15"/>
    </row>
    <row r="5021" spans="1:1">
      <c r="A5021" s="15"/>
    </row>
    <row r="5022" spans="1:1">
      <c r="A5022" s="15"/>
    </row>
    <row r="5023" spans="1:1">
      <c r="A5023" s="15"/>
    </row>
    <row r="5024" spans="1:1">
      <c r="A5024" s="15"/>
    </row>
    <row r="5025" spans="1:1">
      <c r="A5025" s="15"/>
    </row>
    <row r="5026" spans="1:1">
      <c r="A5026" s="15"/>
    </row>
    <row r="5027" spans="1:1">
      <c r="A5027" s="15"/>
    </row>
    <row r="5028" spans="1:1">
      <c r="A5028" s="15"/>
    </row>
    <row r="5029" spans="1:1">
      <c r="A5029" s="15"/>
    </row>
    <row r="5030" spans="1:1">
      <c r="A5030" s="15"/>
    </row>
    <row r="5031" spans="1:1">
      <c r="A5031" s="15"/>
    </row>
    <row r="5032" spans="1:1">
      <c r="A5032" s="15"/>
    </row>
    <row r="5033" spans="1:1">
      <c r="A5033" s="15"/>
    </row>
    <row r="5034" spans="1:1">
      <c r="A5034" s="15"/>
    </row>
    <row r="5035" spans="1:1">
      <c r="A5035" s="15"/>
    </row>
    <row r="5036" spans="1:1">
      <c r="A5036" s="15"/>
    </row>
    <row r="5037" spans="1:1">
      <c r="A5037" s="15"/>
    </row>
    <row r="5038" spans="1:1">
      <c r="A5038" s="15"/>
    </row>
    <row r="5039" spans="1:1">
      <c r="A5039" s="15"/>
    </row>
    <row r="5040" spans="1:1">
      <c r="A5040" s="15"/>
    </row>
    <row r="5041" spans="1:1">
      <c r="A5041" s="15"/>
    </row>
    <row r="5042" spans="1:1">
      <c r="A5042" s="15"/>
    </row>
    <row r="5043" spans="1:1">
      <c r="A5043" s="15"/>
    </row>
    <row r="5044" spans="1:1">
      <c r="A5044" s="15"/>
    </row>
    <row r="5045" spans="1:1">
      <c r="A5045" s="15"/>
    </row>
    <row r="5046" spans="1:1">
      <c r="A5046" s="15"/>
    </row>
    <row r="5047" spans="1:1">
      <c r="A5047" s="15"/>
    </row>
    <row r="5048" spans="1:1">
      <c r="A5048" s="15"/>
    </row>
    <row r="5049" spans="1:1">
      <c r="A5049" s="15"/>
    </row>
    <row r="5050" spans="1:1">
      <c r="A5050" s="15"/>
    </row>
    <row r="5051" spans="1:1">
      <c r="A5051" s="15"/>
    </row>
    <row r="5052" spans="1:1">
      <c r="A5052" s="15"/>
    </row>
    <row r="5053" spans="1:1">
      <c r="A5053" s="15"/>
    </row>
    <row r="5054" spans="1:1">
      <c r="A5054" s="15"/>
    </row>
    <row r="5055" spans="1:1">
      <c r="A5055" s="15"/>
    </row>
    <row r="5056" spans="1:1">
      <c r="A5056" s="15"/>
    </row>
    <row r="5057" spans="1:1">
      <c r="A5057" s="15"/>
    </row>
    <row r="5058" spans="1:1">
      <c r="A5058" s="15"/>
    </row>
    <row r="5059" spans="1:1">
      <c r="A5059" s="15"/>
    </row>
    <row r="5060" spans="1:1">
      <c r="A5060" s="15"/>
    </row>
    <row r="5061" spans="1:1">
      <c r="A5061" s="15"/>
    </row>
    <row r="5062" spans="1:1">
      <c r="A5062" s="15"/>
    </row>
    <row r="5063" spans="1:1">
      <c r="A5063" s="15"/>
    </row>
    <row r="5064" spans="1:1">
      <c r="A5064" s="15"/>
    </row>
    <row r="5065" spans="1:1">
      <c r="A5065" s="15"/>
    </row>
    <row r="5066" spans="1:1">
      <c r="A5066" s="15"/>
    </row>
    <row r="5067" spans="1:1">
      <c r="A5067" s="15"/>
    </row>
    <row r="5068" spans="1:1">
      <c r="A5068" s="15"/>
    </row>
    <row r="5069" spans="1:1">
      <c r="A5069" s="15"/>
    </row>
    <row r="5070" spans="1:1">
      <c r="A5070" s="15"/>
    </row>
    <row r="5071" spans="1:1">
      <c r="A5071" s="15"/>
    </row>
    <row r="5072" spans="1:1">
      <c r="A5072" s="15"/>
    </row>
    <row r="5073" spans="1:1">
      <c r="A5073" s="15"/>
    </row>
    <row r="5074" spans="1:1">
      <c r="A5074" s="15"/>
    </row>
    <row r="5075" spans="1:1">
      <c r="A5075" s="15"/>
    </row>
    <row r="5076" spans="1:1">
      <c r="A5076" s="15"/>
    </row>
    <row r="5077" spans="1:1">
      <c r="A5077" s="15"/>
    </row>
    <row r="5078" spans="1:1">
      <c r="A5078" s="15"/>
    </row>
    <row r="5079" spans="1:1">
      <c r="A5079" s="15"/>
    </row>
    <row r="5080" spans="1:1">
      <c r="A5080" s="15"/>
    </row>
    <row r="5081" spans="1:1">
      <c r="A5081" s="15"/>
    </row>
    <row r="5082" spans="1:1">
      <c r="A5082" s="15"/>
    </row>
    <row r="5083" spans="1:1">
      <c r="A5083" s="15"/>
    </row>
    <row r="5084" spans="1:1">
      <c r="A5084" s="15"/>
    </row>
    <row r="5085" spans="1:1">
      <c r="A5085" s="15"/>
    </row>
    <row r="5086" spans="1:1">
      <c r="A5086" s="15"/>
    </row>
    <row r="5087" spans="1:1">
      <c r="A5087" s="15"/>
    </row>
    <row r="5088" spans="1:1">
      <c r="A5088" s="15"/>
    </row>
    <row r="5089" spans="1:1">
      <c r="A5089" s="15"/>
    </row>
    <row r="5090" spans="1:1">
      <c r="A5090" s="15"/>
    </row>
    <row r="5091" spans="1:1">
      <c r="A5091" s="15"/>
    </row>
    <row r="5092" spans="1:1">
      <c r="A5092" s="15"/>
    </row>
    <row r="5093" spans="1:1">
      <c r="A5093" s="15"/>
    </row>
    <row r="5094" spans="1:1">
      <c r="A5094" s="15"/>
    </row>
    <row r="5095" spans="1:1">
      <c r="A5095" s="15"/>
    </row>
    <row r="5096" spans="1:1">
      <c r="A5096" s="15"/>
    </row>
    <row r="5097" spans="1:1">
      <c r="A5097" s="15"/>
    </row>
    <row r="5098" spans="1:1">
      <c r="A5098" s="15"/>
    </row>
    <row r="5099" spans="1:1">
      <c r="A5099" s="15"/>
    </row>
    <row r="5100" spans="1:1">
      <c r="A5100" s="15"/>
    </row>
    <row r="5101" spans="1:1">
      <c r="A5101" s="15"/>
    </row>
    <row r="5102" spans="1:1">
      <c r="A5102" s="15"/>
    </row>
    <row r="5103" spans="1:1">
      <c r="A5103" s="15"/>
    </row>
    <row r="5104" spans="1:1">
      <c r="A5104" s="15"/>
    </row>
    <row r="5105" spans="1:1">
      <c r="A5105" s="15"/>
    </row>
    <row r="5106" spans="1:1">
      <c r="A5106" s="15"/>
    </row>
    <row r="5107" spans="1:1">
      <c r="A5107" s="15"/>
    </row>
    <row r="5108" spans="1:1">
      <c r="A5108" s="15"/>
    </row>
    <row r="5109" spans="1:1">
      <c r="A5109" s="15"/>
    </row>
    <row r="5110" spans="1:1">
      <c r="A5110" s="15"/>
    </row>
    <row r="5111" spans="1:1">
      <c r="A5111" s="15"/>
    </row>
    <row r="5112" spans="1:1">
      <c r="A5112" s="15"/>
    </row>
    <row r="5113" spans="1:1">
      <c r="A5113" s="15"/>
    </row>
    <row r="5114" spans="1:1">
      <c r="A5114" s="15"/>
    </row>
    <row r="5115" spans="1:1">
      <c r="A5115" s="15"/>
    </row>
    <row r="5116" spans="1:1">
      <c r="A5116" s="15"/>
    </row>
    <row r="5117" spans="1:1">
      <c r="A5117" s="15"/>
    </row>
    <row r="5118" spans="1:1">
      <c r="A5118" s="15"/>
    </row>
    <row r="5119" spans="1:1">
      <c r="A5119" s="15"/>
    </row>
    <row r="5120" spans="1:1">
      <c r="A5120" s="15"/>
    </row>
    <row r="5121" spans="1:1">
      <c r="A5121" s="15"/>
    </row>
    <row r="5122" spans="1:1">
      <c r="A5122" s="15"/>
    </row>
    <row r="5123" spans="1:1">
      <c r="A5123" s="15"/>
    </row>
    <row r="5124" spans="1:1">
      <c r="A5124" s="15"/>
    </row>
    <row r="5125" spans="1:1">
      <c r="A5125" s="15"/>
    </row>
    <row r="5126" spans="1:1">
      <c r="A5126" s="15"/>
    </row>
    <row r="5127" spans="1:1">
      <c r="A5127" s="15"/>
    </row>
    <row r="5128" spans="1:1">
      <c r="A5128" s="15"/>
    </row>
    <row r="5129" spans="1:1">
      <c r="A5129" s="15"/>
    </row>
    <row r="5130" spans="1:1">
      <c r="A5130" s="15"/>
    </row>
    <row r="5131" spans="1:1">
      <c r="A5131" s="15"/>
    </row>
    <row r="5132" spans="1:1">
      <c r="A5132" s="15"/>
    </row>
    <row r="5133" spans="1:1">
      <c r="A5133" s="15"/>
    </row>
    <row r="5134" spans="1:1">
      <c r="A5134" s="15"/>
    </row>
    <row r="5135" spans="1:1">
      <c r="A5135" s="15"/>
    </row>
    <row r="5136" spans="1:1">
      <c r="A5136" s="15"/>
    </row>
    <row r="5137" spans="1:1">
      <c r="A5137" s="15"/>
    </row>
    <row r="5138" spans="1:1">
      <c r="A5138" s="15"/>
    </row>
    <row r="5139" spans="1:1">
      <c r="A5139" s="15"/>
    </row>
    <row r="5140" spans="1:1">
      <c r="A5140" s="15"/>
    </row>
    <row r="5141" spans="1:1">
      <c r="A5141" s="15"/>
    </row>
    <row r="5142" spans="1:1">
      <c r="A5142" s="15"/>
    </row>
    <row r="5143" spans="1:1">
      <c r="A5143" s="15"/>
    </row>
    <row r="5144" spans="1:1">
      <c r="A5144" s="15"/>
    </row>
    <row r="5145" spans="1:1">
      <c r="A5145" s="15"/>
    </row>
    <row r="5146" spans="1:1">
      <c r="A5146" s="15"/>
    </row>
    <row r="5147" spans="1:1">
      <c r="A5147" s="15"/>
    </row>
    <row r="5148" spans="1:1">
      <c r="A5148" s="15"/>
    </row>
    <row r="5149" spans="1:1">
      <c r="A5149" s="15"/>
    </row>
    <row r="5150" spans="1:1">
      <c r="A5150" s="15"/>
    </row>
    <row r="5151" spans="1:1">
      <c r="A5151" s="15"/>
    </row>
    <row r="5152" spans="1:1">
      <c r="A5152" s="15"/>
    </row>
    <row r="5153" spans="1:1">
      <c r="A5153" s="15"/>
    </row>
    <row r="5154" spans="1:1">
      <c r="A5154" s="15"/>
    </row>
    <row r="5155" spans="1:1">
      <c r="A5155" s="15"/>
    </row>
    <row r="5156" spans="1:1">
      <c r="A5156" s="15"/>
    </row>
    <row r="5157" spans="1:1">
      <c r="A5157" s="15"/>
    </row>
    <row r="5158" spans="1:1">
      <c r="A5158" s="15"/>
    </row>
    <row r="5159" spans="1:1">
      <c r="A5159" s="15"/>
    </row>
    <row r="5160" spans="1:1">
      <c r="A5160" s="15"/>
    </row>
    <row r="5161" spans="1:1">
      <c r="A5161" s="15"/>
    </row>
    <row r="5162" spans="1:1">
      <c r="A5162" s="15"/>
    </row>
    <row r="5163" spans="1:1">
      <c r="A5163" s="15"/>
    </row>
    <row r="5164" spans="1:1">
      <c r="A5164" s="15"/>
    </row>
    <row r="5165" spans="1:1">
      <c r="A5165" s="15"/>
    </row>
    <row r="5166" spans="1:1">
      <c r="A5166" s="15"/>
    </row>
    <row r="5167" spans="1:1">
      <c r="A5167" s="15"/>
    </row>
    <row r="5168" spans="1:1">
      <c r="A5168" s="15"/>
    </row>
    <row r="5169" spans="1:1">
      <c r="A5169" s="15"/>
    </row>
    <row r="5170" spans="1:1">
      <c r="A5170" s="15"/>
    </row>
    <row r="5171" spans="1:1">
      <c r="A5171" s="15"/>
    </row>
    <row r="5172" spans="1:1">
      <c r="A5172" s="15"/>
    </row>
    <row r="5173" spans="1:1">
      <c r="A5173" s="15"/>
    </row>
    <row r="5174" spans="1:1">
      <c r="A5174" s="15"/>
    </row>
    <row r="5175" spans="1:1">
      <c r="A5175" s="15"/>
    </row>
    <row r="5176" spans="1:1">
      <c r="A5176" s="15"/>
    </row>
    <row r="5177" spans="1:1">
      <c r="A5177" s="15"/>
    </row>
    <row r="5178" spans="1:1">
      <c r="A5178" s="15"/>
    </row>
    <row r="5179" spans="1:1">
      <c r="A5179" s="15"/>
    </row>
    <row r="5180" spans="1:1">
      <c r="A5180" s="15"/>
    </row>
    <row r="5181" spans="1:1">
      <c r="A5181" s="15"/>
    </row>
    <row r="5182" spans="1:1">
      <c r="A5182" s="15"/>
    </row>
    <row r="5183" spans="1:1">
      <c r="A5183" s="15"/>
    </row>
    <row r="5184" spans="1:1">
      <c r="A5184" s="15"/>
    </row>
    <row r="5185" spans="1:1">
      <c r="A5185" s="15"/>
    </row>
    <row r="5186" spans="1:1">
      <c r="A5186" s="15"/>
    </row>
    <row r="5187" spans="1:1">
      <c r="A5187" s="15"/>
    </row>
    <row r="5188" spans="1:1">
      <c r="A5188" s="15"/>
    </row>
    <row r="5189" spans="1:1">
      <c r="A5189" s="15"/>
    </row>
    <row r="5190" spans="1:1">
      <c r="A5190" s="15"/>
    </row>
    <row r="5191" spans="1:1">
      <c r="A5191" s="15"/>
    </row>
    <row r="5192" spans="1:1">
      <c r="A5192" s="15"/>
    </row>
    <row r="5193" spans="1:1">
      <c r="A5193" s="15"/>
    </row>
    <row r="5194" spans="1:1">
      <c r="A5194" s="15"/>
    </row>
    <row r="5195" spans="1:1">
      <c r="A5195" s="15"/>
    </row>
    <row r="5196" spans="1:1">
      <c r="A5196" s="15"/>
    </row>
    <row r="5197" spans="1:1">
      <c r="A5197" s="15"/>
    </row>
    <row r="5198" spans="1:1">
      <c r="A5198" s="15"/>
    </row>
    <row r="5199" spans="1:1">
      <c r="A5199" s="15"/>
    </row>
    <row r="5200" spans="1:1">
      <c r="A5200" s="15"/>
    </row>
    <row r="5201" spans="1:1">
      <c r="A5201" s="15"/>
    </row>
    <row r="5202" spans="1:1">
      <c r="A5202" s="15"/>
    </row>
    <row r="5203" spans="1:1">
      <c r="A5203" s="15"/>
    </row>
    <row r="5204" spans="1:1">
      <c r="A5204" s="15"/>
    </row>
    <row r="5205" spans="1:1">
      <c r="A5205" s="15"/>
    </row>
    <row r="5206" spans="1:1">
      <c r="A5206" s="15"/>
    </row>
    <row r="5207" spans="1:1">
      <c r="A5207" s="15"/>
    </row>
    <row r="5208" spans="1:1">
      <c r="A5208" s="15"/>
    </row>
    <row r="5209" spans="1:1">
      <c r="A5209" s="15"/>
    </row>
    <row r="5210" spans="1:1">
      <c r="A5210" s="15"/>
    </row>
    <row r="5211" spans="1:1">
      <c r="A5211" s="15"/>
    </row>
    <row r="5212" spans="1:1">
      <c r="A5212" s="15"/>
    </row>
    <row r="5213" spans="1:1">
      <c r="A5213" s="15"/>
    </row>
    <row r="5214" spans="1:1">
      <c r="A5214" s="15"/>
    </row>
    <row r="5215" spans="1:1">
      <c r="A5215" s="15"/>
    </row>
    <row r="5216" spans="1:1">
      <c r="A5216" s="15"/>
    </row>
    <row r="5217" spans="1:1">
      <c r="A5217" s="15"/>
    </row>
    <row r="5218" spans="1:1">
      <c r="A5218" s="15"/>
    </row>
    <row r="5219" spans="1:1">
      <c r="A5219" s="15"/>
    </row>
    <row r="5220" spans="1:1">
      <c r="A5220" s="15"/>
    </row>
    <row r="5221" spans="1:1">
      <c r="A5221" s="15"/>
    </row>
    <row r="5222" spans="1:1">
      <c r="A5222" s="15"/>
    </row>
    <row r="5223" spans="1:1">
      <c r="A5223" s="15"/>
    </row>
    <row r="5224" spans="1:1">
      <c r="A5224" s="15"/>
    </row>
    <row r="5225" spans="1:1">
      <c r="A5225" s="15"/>
    </row>
    <row r="5226" spans="1:1">
      <c r="A5226" s="15"/>
    </row>
    <row r="5227" spans="1:1">
      <c r="A5227" s="15"/>
    </row>
    <row r="5228" spans="1:1">
      <c r="A5228" s="15"/>
    </row>
    <row r="5229" spans="1:1">
      <c r="A5229" s="15"/>
    </row>
    <row r="5230" spans="1:1">
      <c r="A5230" s="15"/>
    </row>
    <row r="5231" spans="1:1">
      <c r="A5231" s="15"/>
    </row>
    <row r="5232" spans="1:1">
      <c r="A5232" s="15"/>
    </row>
    <row r="5233" spans="1:1">
      <c r="A5233" s="15"/>
    </row>
    <row r="5234" spans="1:1">
      <c r="A5234" s="15"/>
    </row>
    <row r="5235" spans="1:1">
      <c r="A5235" s="15"/>
    </row>
    <row r="5236" spans="1:1">
      <c r="A5236" s="15"/>
    </row>
  </sheetData>
  <protectedRanges>
    <protectedRange sqref="I5:K5" name="نطاق1_2_1"/>
    <protectedRange sqref="L5:L21" name="نطاق1_1"/>
    <protectedRange sqref="C2:C4 D3:D4 E2:L4 B2:B21" name="نطاق1"/>
  </protectedRanges>
  <mergeCells count="10">
    <mergeCell ref="B22:E22"/>
    <mergeCell ref="J22:L22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 verticalCentered="1"/>
  <pageMargins left="0.59055118110236227" right="0.19685039370078741" top="0.59055118110236227" bottom="0.59055118110236227" header="0" footer="0.19685039370078741"/>
  <pageSetup paperSize="9" scale="6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052"/>
  <sheetViews>
    <sheetView showGridLines="0" view="pageBreakPreview" zoomScale="67" zoomScaleNormal="75" zoomScaleSheetLayoutView="67" workbookViewId="0">
      <selection activeCell="L2" sqref="B2:L16"/>
    </sheetView>
  </sheetViews>
  <sheetFormatPr defaultRowHeight="18"/>
  <cols>
    <col min="1" max="1" width="8.625" style="51" customWidth="1"/>
    <col min="2" max="2" width="25.625" style="50" customWidth="1"/>
    <col min="3" max="3" width="20.625" style="51" customWidth="1"/>
    <col min="4" max="11" width="15.625" style="51" customWidth="1"/>
    <col min="12" max="12" width="25.625" style="51" customWidth="1"/>
    <col min="13" max="13" width="8.625" style="51" customWidth="1"/>
    <col min="14" max="14" width="17.875" style="51" customWidth="1"/>
    <col min="15" max="15" width="25.875" style="51" customWidth="1"/>
    <col min="16" max="16" width="15.25" style="51" customWidth="1"/>
    <col min="17" max="17" width="11.125" style="51" customWidth="1"/>
    <col min="18" max="18" width="30" style="51" customWidth="1"/>
    <col min="19" max="19" width="9.875" style="51" customWidth="1"/>
    <col min="20" max="20" width="45.5" style="51" customWidth="1"/>
    <col min="21" max="21" width="45.125" style="51" customWidth="1"/>
    <col min="22" max="22" width="51.625" style="51" bestFit="1" customWidth="1"/>
    <col min="23" max="23" width="13.75" style="51" customWidth="1"/>
    <col min="24" max="24" width="27" style="51" bestFit="1" customWidth="1"/>
    <col min="25" max="25" width="33.125" style="51" bestFit="1" customWidth="1"/>
    <col min="26" max="26" width="28.125" style="51" bestFit="1" customWidth="1"/>
    <col min="27" max="27" width="27" style="51" bestFit="1" customWidth="1"/>
    <col min="28" max="28" width="26.625" style="51" bestFit="1" customWidth="1"/>
    <col min="29" max="29" width="33.125" style="51" bestFit="1" customWidth="1"/>
    <col min="30" max="258" width="9" style="51"/>
    <col min="259" max="259" width="26.875" style="51" customWidth="1"/>
    <col min="260" max="266" width="16.875" style="51" customWidth="1"/>
    <col min="267" max="267" width="13.375" style="51" customWidth="1"/>
    <col min="268" max="268" width="26.875" style="51" customWidth="1"/>
    <col min="269" max="269" width="9" style="51"/>
    <col min="270" max="270" width="33" style="51" bestFit="1" customWidth="1"/>
    <col min="271" max="274" width="29.875" style="51" customWidth="1"/>
    <col min="275" max="276" width="29.875" style="51" bestFit="1" customWidth="1"/>
    <col min="277" max="277" width="10.875" style="51" bestFit="1" customWidth="1"/>
    <col min="278" max="278" width="9.5" style="51" bestFit="1" customWidth="1"/>
    <col min="279" max="514" width="9" style="51"/>
    <col min="515" max="515" width="26.875" style="51" customWidth="1"/>
    <col min="516" max="522" width="16.875" style="51" customWidth="1"/>
    <col min="523" max="523" width="13.375" style="51" customWidth="1"/>
    <col min="524" max="524" width="26.875" style="51" customWidth="1"/>
    <col min="525" max="525" width="9" style="51"/>
    <col min="526" max="526" width="33" style="51" bestFit="1" customWidth="1"/>
    <col min="527" max="530" width="29.875" style="51" customWidth="1"/>
    <col min="531" max="532" width="29.875" style="51" bestFit="1" customWidth="1"/>
    <col min="533" max="533" width="10.875" style="51" bestFit="1" customWidth="1"/>
    <col min="534" max="534" width="9.5" style="51" bestFit="1" customWidth="1"/>
    <col min="535" max="770" width="9" style="51"/>
    <col min="771" max="771" width="26.875" style="51" customWidth="1"/>
    <col min="772" max="778" width="16.875" style="51" customWidth="1"/>
    <col min="779" max="779" width="13.375" style="51" customWidth="1"/>
    <col min="780" max="780" width="26.875" style="51" customWidth="1"/>
    <col min="781" max="781" width="9" style="51"/>
    <col min="782" max="782" width="33" style="51" bestFit="1" customWidth="1"/>
    <col min="783" max="786" width="29.875" style="51" customWidth="1"/>
    <col min="787" max="788" width="29.875" style="51" bestFit="1" customWidth="1"/>
    <col min="789" max="789" width="10.875" style="51" bestFit="1" customWidth="1"/>
    <col min="790" max="790" width="9.5" style="51" bestFit="1" customWidth="1"/>
    <col min="791" max="1026" width="9" style="51"/>
    <col min="1027" max="1027" width="26.875" style="51" customWidth="1"/>
    <col min="1028" max="1034" width="16.875" style="51" customWidth="1"/>
    <col min="1035" max="1035" width="13.375" style="51" customWidth="1"/>
    <col min="1036" max="1036" width="26.875" style="51" customWidth="1"/>
    <col min="1037" max="1037" width="9" style="51"/>
    <col min="1038" max="1038" width="33" style="51" bestFit="1" customWidth="1"/>
    <col min="1039" max="1042" width="29.875" style="51" customWidth="1"/>
    <col min="1043" max="1044" width="29.875" style="51" bestFit="1" customWidth="1"/>
    <col min="1045" max="1045" width="10.875" style="51" bestFit="1" customWidth="1"/>
    <col min="1046" max="1046" width="9.5" style="51" bestFit="1" customWidth="1"/>
    <col min="1047" max="1282" width="9" style="51"/>
    <col min="1283" max="1283" width="26.875" style="51" customWidth="1"/>
    <col min="1284" max="1290" width="16.875" style="51" customWidth="1"/>
    <col min="1291" max="1291" width="13.375" style="51" customWidth="1"/>
    <col min="1292" max="1292" width="26.875" style="51" customWidth="1"/>
    <col min="1293" max="1293" width="9" style="51"/>
    <col min="1294" max="1294" width="33" style="51" bestFit="1" customWidth="1"/>
    <col min="1295" max="1298" width="29.875" style="51" customWidth="1"/>
    <col min="1299" max="1300" width="29.875" style="51" bestFit="1" customWidth="1"/>
    <col min="1301" max="1301" width="10.875" style="51" bestFit="1" customWidth="1"/>
    <col min="1302" max="1302" width="9.5" style="51" bestFit="1" customWidth="1"/>
    <col min="1303" max="1538" width="9" style="51"/>
    <col min="1539" max="1539" width="26.875" style="51" customWidth="1"/>
    <col min="1540" max="1546" width="16.875" style="51" customWidth="1"/>
    <col min="1547" max="1547" width="13.375" style="51" customWidth="1"/>
    <col min="1548" max="1548" width="26.875" style="51" customWidth="1"/>
    <col min="1549" max="1549" width="9" style="51"/>
    <col min="1550" max="1550" width="33" style="51" bestFit="1" customWidth="1"/>
    <col min="1551" max="1554" width="29.875" style="51" customWidth="1"/>
    <col min="1555" max="1556" width="29.875" style="51" bestFit="1" customWidth="1"/>
    <col min="1557" max="1557" width="10.875" style="51" bestFit="1" customWidth="1"/>
    <col min="1558" max="1558" width="9.5" style="51" bestFit="1" customWidth="1"/>
    <col min="1559" max="1794" width="9" style="51"/>
    <col min="1795" max="1795" width="26.875" style="51" customWidth="1"/>
    <col min="1796" max="1802" width="16.875" style="51" customWidth="1"/>
    <col min="1803" max="1803" width="13.375" style="51" customWidth="1"/>
    <col min="1804" max="1804" width="26.875" style="51" customWidth="1"/>
    <col min="1805" max="1805" width="9" style="51"/>
    <col min="1806" max="1806" width="33" style="51" bestFit="1" customWidth="1"/>
    <col min="1807" max="1810" width="29.875" style="51" customWidth="1"/>
    <col min="1811" max="1812" width="29.875" style="51" bestFit="1" customWidth="1"/>
    <col min="1813" max="1813" width="10.875" style="51" bestFit="1" customWidth="1"/>
    <col min="1814" max="1814" width="9.5" style="51" bestFit="1" customWidth="1"/>
    <col min="1815" max="2050" width="9" style="51"/>
    <col min="2051" max="2051" width="26.875" style="51" customWidth="1"/>
    <col min="2052" max="2058" width="16.875" style="51" customWidth="1"/>
    <col min="2059" max="2059" width="13.375" style="51" customWidth="1"/>
    <col min="2060" max="2060" width="26.875" style="51" customWidth="1"/>
    <col min="2061" max="2061" width="9" style="51"/>
    <col min="2062" max="2062" width="33" style="51" bestFit="1" customWidth="1"/>
    <col min="2063" max="2066" width="29.875" style="51" customWidth="1"/>
    <col min="2067" max="2068" width="29.875" style="51" bestFit="1" customWidth="1"/>
    <col min="2069" max="2069" width="10.875" style="51" bestFit="1" customWidth="1"/>
    <col min="2070" max="2070" width="9.5" style="51" bestFit="1" customWidth="1"/>
    <col min="2071" max="2306" width="9" style="51"/>
    <col min="2307" max="2307" width="26.875" style="51" customWidth="1"/>
    <col min="2308" max="2314" width="16.875" style="51" customWidth="1"/>
    <col min="2315" max="2315" width="13.375" style="51" customWidth="1"/>
    <col min="2316" max="2316" width="26.875" style="51" customWidth="1"/>
    <col min="2317" max="2317" width="9" style="51"/>
    <col min="2318" max="2318" width="33" style="51" bestFit="1" customWidth="1"/>
    <col min="2319" max="2322" width="29.875" style="51" customWidth="1"/>
    <col min="2323" max="2324" width="29.875" style="51" bestFit="1" customWidth="1"/>
    <col min="2325" max="2325" width="10.875" style="51" bestFit="1" customWidth="1"/>
    <col min="2326" max="2326" width="9.5" style="51" bestFit="1" customWidth="1"/>
    <col min="2327" max="2562" width="9" style="51"/>
    <col min="2563" max="2563" width="26.875" style="51" customWidth="1"/>
    <col min="2564" max="2570" width="16.875" style="51" customWidth="1"/>
    <col min="2571" max="2571" width="13.375" style="51" customWidth="1"/>
    <col min="2572" max="2572" width="26.875" style="51" customWidth="1"/>
    <col min="2573" max="2573" width="9" style="51"/>
    <col min="2574" max="2574" width="33" style="51" bestFit="1" customWidth="1"/>
    <col min="2575" max="2578" width="29.875" style="51" customWidth="1"/>
    <col min="2579" max="2580" width="29.875" style="51" bestFit="1" customWidth="1"/>
    <col min="2581" max="2581" width="10.875" style="51" bestFit="1" customWidth="1"/>
    <col min="2582" max="2582" width="9.5" style="51" bestFit="1" customWidth="1"/>
    <col min="2583" max="2818" width="9" style="51"/>
    <col min="2819" max="2819" width="26.875" style="51" customWidth="1"/>
    <col min="2820" max="2826" width="16.875" style="51" customWidth="1"/>
    <col min="2827" max="2827" width="13.375" style="51" customWidth="1"/>
    <col min="2828" max="2828" width="26.875" style="51" customWidth="1"/>
    <col min="2829" max="2829" width="9" style="51"/>
    <col min="2830" max="2830" width="33" style="51" bestFit="1" customWidth="1"/>
    <col min="2831" max="2834" width="29.875" style="51" customWidth="1"/>
    <col min="2835" max="2836" width="29.875" style="51" bestFit="1" customWidth="1"/>
    <col min="2837" max="2837" width="10.875" style="51" bestFit="1" customWidth="1"/>
    <col min="2838" max="2838" width="9.5" style="51" bestFit="1" customWidth="1"/>
    <col min="2839" max="3074" width="9" style="51"/>
    <col min="3075" max="3075" width="26.875" style="51" customWidth="1"/>
    <col min="3076" max="3082" width="16.875" style="51" customWidth="1"/>
    <col min="3083" max="3083" width="13.375" style="51" customWidth="1"/>
    <col min="3084" max="3084" width="26.875" style="51" customWidth="1"/>
    <col min="3085" max="3085" width="9" style="51"/>
    <col min="3086" max="3086" width="33" style="51" bestFit="1" customWidth="1"/>
    <col min="3087" max="3090" width="29.875" style="51" customWidth="1"/>
    <col min="3091" max="3092" width="29.875" style="51" bestFit="1" customWidth="1"/>
    <col min="3093" max="3093" width="10.875" style="51" bestFit="1" customWidth="1"/>
    <col min="3094" max="3094" width="9.5" style="51" bestFit="1" customWidth="1"/>
    <col min="3095" max="3330" width="9" style="51"/>
    <col min="3331" max="3331" width="26.875" style="51" customWidth="1"/>
    <col min="3332" max="3338" width="16.875" style="51" customWidth="1"/>
    <col min="3339" max="3339" width="13.375" style="51" customWidth="1"/>
    <col min="3340" max="3340" width="26.875" style="51" customWidth="1"/>
    <col min="3341" max="3341" width="9" style="51"/>
    <col min="3342" max="3342" width="33" style="51" bestFit="1" customWidth="1"/>
    <col min="3343" max="3346" width="29.875" style="51" customWidth="1"/>
    <col min="3347" max="3348" width="29.875" style="51" bestFit="1" customWidth="1"/>
    <col min="3349" max="3349" width="10.875" style="51" bestFit="1" customWidth="1"/>
    <col min="3350" max="3350" width="9.5" style="51" bestFit="1" customWidth="1"/>
    <col min="3351" max="3586" width="9" style="51"/>
    <col min="3587" max="3587" width="26.875" style="51" customWidth="1"/>
    <col min="3588" max="3594" width="16.875" style="51" customWidth="1"/>
    <col min="3595" max="3595" width="13.375" style="51" customWidth="1"/>
    <col min="3596" max="3596" width="26.875" style="51" customWidth="1"/>
    <col min="3597" max="3597" width="9" style="51"/>
    <col min="3598" max="3598" width="33" style="51" bestFit="1" customWidth="1"/>
    <col min="3599" max="3602" width="29.875" style="51" customWidth="1"/>
    <col min="3603" max="3604" width="29.875" style="51" bestFit="1" customWidth="1"/>
    <col min="3605" max="3605" width="10.875" style="51" bestFit="1" customWidth="1"/>
    <col min="3606" max="3606" width="9.5" style="51" bestFit="1" customWidth="1"/>
    <col min="3607" max="3842" width="9" style="51"/>
    <col min="3843" max="3843" width="26.875" style="51" customWidth="1"/>
    <col min="3844" max="3850" width="16.875" style="51" customWidth="1"/>
    <col min="3851" max="3851" width="13.375" style="51" customWidth="1"/>
    <col min="3852" max="3852" width="26.875" style="51" customWidth="1"/>
    <col min="3853" max="3853" width="9" style="51"/>
    <col min="3854" max="3854" width="33" style="51" bestFit="1" customWidth="1"/>
    <col min="3855" max="3858" width="29.875" style="51" customWidth="1"/>
    <col min="3859" max="3860" width="29.875" style="51" bestFit="1" customWidth="1"/>
    <col min="3861" max="3861" width="10.875" style="51" bestFit="1" customWidth="1"/>
    <col min="3862" max="3862" width="9.5" style="51" bestFit="1" customWidth="1"/>
    <col min="3863" max="4098" width="9" style="51"/>
    <col min="4099" max="4099" width="26.875" style="51" customWidth="1"/>
    <col min="4100" max="4106" width="16.875" style="51" customWidth="1"/>
    <col min="4107" max="4107" width="13.375" style="51" customWidth="1"/>
    <col min="4108" max="4108" width="26.875" style="51" customWidth="1"/>
    <col min="4109" max="4109" width="9" style="51"/>
    <col min="4110" max="4110" width="33" style="51" bestFit="1" customWidth="1"/>
    <col min="4111" max="4114" width="29.875" style="51" customWidth="1"/>
    <col min="4115" max="4116" width="29.875" style="51" bestFit="1" customWidth="1"/>
    <col min="4117" max="4117" width="10.875" style="51" bestFit="1" customWidth="1"/>
    <col min="4118" max="4118" width="9.5" style="51" bestFit="1" customWidth="1"/>
    <col min="4119" max="4354" width="9" style="51"/>
    <col min="4355" max="4355" width="26.875" style="51" customWidth="1"/>
    <col min="4356" max="4362" width="16.875" style="51" customWidth="1"/>
    <col min="4363" max="4363" width="13.375" style="51" customWidth="1"/>
    <col min="4364" max="4364" width="26.875" style="51" customWidth="1"/>
    <col min="4365" max="4365" width="9" style="51"/>
    <col min="4366" max="4366" width="33" style="51" bestFit="1" customWidth="1"/>
    <col min="4367" max="4370" width="29.875" style="51" customWidth="1"/>
    <col min="4371" max="4372" width="29.875" style="51" bestFit="1" customWidth="1"/>
    <col min="4373" max="4373" width="10.875" style="51" bestFit="1" customWidth="1"/>
    <col min="4374" max="4374" width="9.5" style="51" bestFit="1" customWidth="1"/>
    <col min="4375" max="4610" width="9" style="51"/>
    <col min="4611" max="4611" width="26.875" style="51" customWidth="1"/>
    <col min="4612" max="4618" width="16.875" style="51" customWidth="1"/>
    <col min="4619" max="4619" width="13.375" style="51" customWidth="1"/>
    <col min="4620" max="4620" width="26.875" style="51" customWidth="1"/>
    <col min="4621" max="4621" width="9" style="51"/>
    <col min="4622" max="4622" width="33" style="51" bestFit="1" customWidth="1"/>
    <col min="4623" max="4626" width="29.875" style="51" customWidth="1"/>
    <col min="4627" max="4628" width="29.875" style="51" bestFit="1" customWidth="1"/>
    <col min="4629" max="4629" width="10.875" style="51" bestFit="1" customWidth="1"/>
    <col min="4630" max="4630" width="9.5" style="51" bestFit="1" customWidth="1"/>
    <col min="4631" max="4866" width="9" style="51"/>
    <col min="4867" max="4867" width="26.875" style="51" customWidth="1"/>
    <col min="4868" max="4874" width="16.875" style="51" customWidth="1"/>
    <col min="4875" max="4875" width="13.375" style="51" customWidth="1"/>
    <col min="4876" max="4876" width="26.875" style="51" customWidth="1"/>
    <col min="4877" max="4877" width="9" style="51"/>
    <col min="4878" max="4878" width="33" style="51" bestFit="1" customWidth="1"/>
    <col min="4879" max="4882" width="29.875" style="51" customWidth="1"/>
    <col min="4883" max="4884" width="29.875" style="51" bestFit="1" customWidth="1"/>
    <col min="4885" max="4885" width="10.875" style="51" bestFit="1" customWidth="1"/>
    <col min="4886" max="4886" width="9.5" style="51" bestFit="1" customWidth="1"/>
    <col min="4887" max="5122" width="9" style="51"/>
    <col min="5123" max="5123" width="26.875" style="51" customWidth="1"/>
    <col min="5124" max="5130" width="16.875" style="51" customWidth="1"/>
    <col min="5131" max="5131" width="13.375" style="51" customWidth="1"/>
    <col min="5132" max="5132" width="26.875" style="51" customWidth="1"/>
    <col min="5133" max="5133" width="9" style="51"/>
    <col min="5134" max="5134" width="33" style="51" bestFit="1" customWidth="1"/>
    <col min="5135" max="5138" width="29.875" style="51" customWidth="1"/>
    <col min="5139" max="5140" width="29.875" style="51" bestFit="1" customWidth="1"/>
    <col min="5141" max="5141" width="10.875" style="51" bestFit="1" customWidth="1"/>
    <col min="5142" max="5142" width="9.5" style="51" bestFit="1" customWidth="1"/>
    <col min="5143" max="5378" width="9" style="51"/>
    <col min="5379" max="5379" width="26.875" style="51" customWidth="1"/>
    <col min="5380" max="5386" width="16.875" style="51" customWidth="1"/>
    <col min="5387" max="5387" width="13.375" style="51" customWidth="1"/>
    <col min="5388" max="5388" width="26.875" style="51" customWidth="1"/>
    <col min="5389" max="5389" width="9" style="51"/>
    <col min="5390" max="5390" width="33" style="51" bestFit="1" customWidth="1"/>
    <col min="5391" max="5394" width="29.875" style="51" customWidth="1"/>
    <col min="5395" max="5396" width="29.875" style="51" bestFit="1" customWidth="1"/>
    <col min="5397" max="5397" width="10.875" style="51" bestFit="1" customWidth="1"/>
    <col min="5398" max="5398" width="9.5" style="51" bestFit="1" customWidth="1"/>
    <col min="5399" max="5634" width="9" style="51"/>
    <col min="5635" max="5635" width="26.875" style="51" customWidth="1"/>
    <col min="5636" max="5642" width="16.875" style="51" customWidth="1"/>
    <col min="5643" max="5643" width="13.375" style="51" customWidth="1"/>
    <col min="5644" max="5644" width="26.875" style="51" customWidth="1"/>
    <col min="5645" max="5645" width="9" style="51"/>
    <col min="5646" max="5646" width="33" style="51" bestFit="1" customWidth="1"/>
    <col min="5647" max="5650" width="29.875" style="51" customWidth="1"/>
    <col min="5651" max="5652" width="29.875" style="51" bestFit="1" customWidth="1"/>
    <col min="5653" max="5653" width="10.875" style="51" bestFit="1" customWidth="1"/>
    <col min="5654" max="5654" width="9.5" style="51" bestFit="1" customWidth="1"/>
    <col min="5655" max="5890" width="9" style="51"/>
    <col min="5891" max="5891" width="26.875" style="51" customWidth="1"/>
    <col min="5892" max="5898" width="16.875" style="51" customWidth="1"/>
    <col min="5899" max="5899" width="13.375" style="51" customWidth="1"/>
    <col min="5900" max="5900" width="26.875" style="51" customWidth="1"/>
    <col min="5901" max="5901" width="9" style="51"/>
    <col min="5902" max="5902" width="33" style="51" bestFit="1" customWidth="1"/>
    <col min="5903" max="5906" width="29.875" style="51" customWidth="1"/>
    <col min="5907" max="5908" width="29.875" style="51" bestFit="1" customWidth="1"/>
    <col min="5909" max="5909" width="10.875" style="51" bestFit="1" customWidth="1"/>
    <col min="5910" max="5910" width="9.5" style="51" bestFit="1" customWidth="1"/>
    <col min="5911" max="6146" width="9" style="51"/>
    <col min="6147" max="6147" width="26.875" style="51" customWidth="1"/>
    <col min="6148" max="6154" width="16.875" style="51" customWidth="1"/>
    <col min="6155" max="6155" width="13.375" style="51" customWidth="1"/>
    <col min="6156" max="6156" width="26.875" style="51" customWidth="1"/>
    <col min="6157" max="6157" width="9" style="51"/>
    <col min="6158" max="6158" width="33" style="51" bestFit="1" customWidth="1"/>
    <col min="6159" max="6162" width="29.875" style="51" customWidth="1"/>
    <col min="6163" max="6164" width="29.875" style="51" bestFit="1" customWidth="1"/>
    <col min="6165" max="6165" width="10.875" style="51" bestFit="1" customWidth="1"/>
    <col min="6166" max="6166" width="9.5" style="51" bestFit="1" customWidth="1"/>
    <col min="6167" max="6402" width="9" style="51"/>
    <col min="6403" max="6403" width="26.875" style="51" customWidth="1"/>
    <col min="6404" max="6410" width="16.875" style="51" customWidth="1"/>
    <col min="6411" max="6411" width="13.375" style="51" customWidth="1"/>
    <col min="6412" max="6412" width="26.875" style="51" customWidth="1"/>
    <col min="6413" max="6413" width="9" style="51"/>
    <col min="6414" max="6414" width="33" style="51" bestFit="1" customWidth="1"/>
    <col min="6415" max="6418" width="29.875" style="51" customWidth="1"/>
    <col min="6419" max="6420" width="29.875" style="51" bestFit="1" customWidth="1"/>
    <col min="6421" max="6421" width="10.875" style="51" bestFit="1" customWidth="1"/>
    <col min="6422" max="6422" width="9.5" style="51" bestFit="1" customWidth="1"/>
    <col min="6423" max="6658" width="9" style="51"/>
    <col min="6659" max="6659" width="26.875" style="51" customWidth="1"/>
    <col min="6660" max="6666" width="16.875" style="51" customWidth="1"/>
    <col min="6667" max="6667" width="13.375" style="51" customWidth="1"/>
    <col min="6668" max="6668" width="26.875" style="51" customWidth="1"/>
    <col min="6669" max="6669" width="9" style="51"/>
    <col min="6670" max="6670" width="33" style="51" bestFit="1" customWidth="1"/>
    <col min="6671" max="6674" width="29.875" style="51" customWidth="1"/>
    <col min="6675" max="6676" width="29.875" style="51" bestFit="1" customWidth="1"/>
    <col min="6677" max="6677" width="10.875" style="51" bestFit="1" customWidth="1"/>
    <col min="6678" max="6678" width="9.5" style="51" bestFit="1" customWidth="1"/>
    <col min="6679" max="6914" width="9" style="51"/>
    <col min="6915" max="6915" width="26.875" style="51" customWidth="1"/>
    <col min="6916" max="6922" width="16.875" style="51" customWidth="1"/>
    <col min="6923" max="6923" width="13.375" style="51" customWidth="1"/>
    <col min="6924" max="6924" width="26.875" style="51" customWidth="1"/>
    <col min="6925" max="6925" width="9" style="51"/>
    <col min="6926" max="6926" width="33" style="51" bestFit="1" customWidth="1"/>
    <col min="6927" max="6930" width="29.875" style="51" customWidth="1"/>
    <col min="6931" max="6932" width="29.875" style="51" bestFit="1" customWidth="1"/>
    <col min="6933" max="6933" width="10.875" style="51" bestFit="1" customWidth="1"/>
    <col min="6934" max="6934" width="9.5" style="51" bestFit="1" customWidth="1"/>
    <col min="6935" max="7170" width="9" style="51"/>
    <col min="7171" max="7171" width="26.875" style="51" customWidth="1"/>
    <col min="7172" max="7178" width="16.875" style="51" customWidth="1"/>
    <col min="7179" max="7179" width="13.375" style="51" customWidth="1"/>
    <col min="7180" max="7180" width="26.875" style="51" customWidth="1"/>
    <col min="7181" max="7181" width="9" style="51"/>
    <col min="7182" max="7182" width="33" style="51" bestFit="1" customWidth="1"/>
    <col min="7183" max="7186" width="29.875" style="51" customWidth="1"/>
    <col min="7187" max="7188" width="29.875" style="51" bestFit="1" customWidth="1"/>
    <col min="7189" max="7189" width="10.875" style="51" bestFit="1" customWidth="1"/>
    <col min="7190" max="7190" width="9.5" style="51" bestFit="1" customWidth="1"/>
    <col min="7191" max="7426" width="9" style="51"/>
    <col min="7427" max="7427" width="26.875" style="51" customWidth="1"/>
    <col min="7428" max="7434" width="16.875" style="51" customWidth="1"/>
    <col min="7435" max="7435" width="13.375" style="51" customWidth="1"/>
    <col min="7436" max="7436" width="26.875" style="51" customWidth="1"/>
    <col min="7437" max="7437" width="9" style="51"/>
    <col min="7438" max="7438" width="33" style="51" bestFit="1" customWidth="1"/>
    <col min="7439" max="7442" width="29.875" style="51" customWidth="1"/>
    <col min="7443" max="7444" width="29.875" style="51" bestFit="1" customWidth="1"/>
    <col min="7445" max="7445" width="10.875" style="51" bestFit="1" customWidth="1"/>
    <col min="7446" max="7446" width="9.5" style="51" bestFit="1" customWidth="1"/>
    <col min="7447" max="7682" width="9" style="51"/>
    <col min="7683" max="7683" width="26.875" style="51" customWidth="1"/>
    <col min="7684" max="7690" width="16.875" style="51" customWidth="1"/>
    <col min="7691" max="7691" width="13.375" style="51" customWidth="1"/>
    <col min="7692" max="7692" width="26.875" style="51" customWidth="1"/>
    <col min="7693" max="7693" width="9" style="51"/>
    <col min="7694" max="7694" width="33" style="51" bestFit="1" customWidth="1"/>
    <col min="7695" max="7698" width="29.875" style="51" customWidth="1"/>
    <col min="7699" max="7700" width="29.875" style="51" bestFit="1" customWidth="1"/>
    <col min="7701" max="7701" width="10.875" style="51" bestFit="1" customWidth="1"/>
    <col min="7702" max="7702" width="9.5" style="51" bestFit="1" customWidth="1"/>
    <col min="7703" max="7938" width="9" style="51"/>
    <col min="7939" max="7939" width="26.875" style="51" customWidth="1"/>
    <col min="7940" max="7946" width="16.875" style="51" customWidth="1"/>
    <col min="7947" max="7947" width="13.375" style="51" customWidth="1"/>
    <col min="7948" max="7948" width="26.875" style="51" customWidth="1"/>
    <col min="7949" max="7949" width="9" style="51"/>
    <col min="7950" max="7950" width="33" style="51" bestFit="1" customWidth="1"/>
    <col min="7951" max="7954" width="29.875" style="51" customWidth="1"/>
    <col min="7955" max="7956" width="29.875" style="51" bestFit="1" customWidth="1"/>
    <col min="7957" max="7957" width="10.875" style="51" bestFit="1" customWidth="1"/>
    <col min="7958" max="7958" width="9.5" style="51" bestFit="1" customWidth="1"/>
    <col min="7959" max="8194" width="9" style="51"/>
    <col min="8195" max="8195" width="26.875" style="51" customWidth="1"/>
    <col min="8196" max="8202" width="16.875" style="51" customWidth="1"/>
    <col min="8203" max="8203" width="13.375" style="51" customWidth="1"/>
    <col min="8204" max="8204" width="26.875" style="51" customWidth="1"/>
    <col min="8205" max="8205" width="9" style="51"/>
    <col min="8206" max="8206" width="33" style="51" bestFit="1" customWidth="1"/>
    <col min="8207" max="8210" width="29.875" style="51" customWidth="1"/>
    <col min="8211" max="8212" width="29.875" style="51" bestFit="1" customWidth="1"/>
    <col min="8213" max="8213" width="10.875" style="51" bestFit="1" customWidth="1"/>
    <col min="8214" max="8214" width="9.5" style="51" bestFit="1" customWidth="1"/>
    <col min="8215" max="8450" width="9" style="51"/>
    <col min="8451" max="8451" width="26.875" style="51" customWidth="1"/>
    <col min="8452" max="8458" width="16.875" style="51" customWidth="1"/>
    <col min="8459" max="8459" width="13.375" style="51" customWidth="1"/>
    <col min="8460" max="8460" width="26.875" style="51" customWidth="1"/>
    <col min="8461" max="8461" width="9" style="51"/>
    <col min="8462" max="8462" width="33" style="51" bestFit="1" customWidth="1"/>
    <col min="8463" max="8466" width="29.875" style="51" customWidth="1"/>
    <col min="8467" max="8468" width="29.875" style="51" bestFit="1" customWidth="1"/>
    <col min="8469" max="8469" width="10.875" style="51" bestFit="1" customWidth="1"/>
    <col min="8470" max="8470" width="9.5" style="51" bestFit="1" customWidth="1"/>
    <col min="8471" max="8706" width="9" style="51"/>
    <col min="8707" max="8707" width="26.875" style="51" customWidth="1"/>
    <col min="8708" max="8714" width="16.875" style="51" customWidth="1"/>
    <col min="8715" max="8715" width="13.375" style="51" customWidth="1"/>
    <col min="8716" max="8716" width="26.875" style="51" customWidth="1"/>
    <col min="8717" max="8717" width="9" style="51"/>
    <col min="8718" max="8718" width="33" style="51" bestFit="1" customWidth="1"/>
    <col min="8719" max="8722" width="29.875" style="51" customWidth="1"/>
    <col min="8723" max="8724" width="29.875" style="51" bestFit="1" customWidth="1"/>
    <col min="8725" max="8725" width="10.875" style="51" bestFit="1" customWidth="1"/>
    <col min="8726" max="8726" width="9.5" style="51" bestFit="1" customWidth="1"/>
    <col min="8727" max="8962" width="9" style="51"/>
    <col min="8963" max="8963" width="26.875" style="51" customWidth="1"/>
    <col min="8964" max="8970" width="16.875" style="51" customWidth="1"/>
    <col min="8971" max="8971" width="13.375" style="51" customWidth="1"/>
    <col min="8972" max="8972" width="26.875" style="51" customWidth="1"/>
    <col min="8973" max="8973" width="9" style="51"/>
    <col min="8974" max="8974" width="33" style="51" bestFit="1" customWidth="1"/>
    <col min="8975" max="8978" width="29.875" style="51" customWidth="1"/>
    <col min="8979" max="8980" width="29.875" style="51" bestFit="1" customWidth="1"/>
    <col min="8981" max="8981" width="10.875" style="51" bestFit="1" customWidth="1"/>
    <col min="8982" max="8982" width="9.5" style="51" bestFit="1" customWidth="1"/>
    <col min="8983" max="9218" width="9" style="51"/>
    <col min="9219" max="9219" width="26.875" style="51" customWidth="1"/>
    <col min="9220" max="9226" width="16.875" style="51" customWidth="1"/>
    <col min="9227" max="9227" width="13.375" style="51" customWidth="1"/>
    <col min="9228" max="9228" width="26.875" style="51" customWidth="1"/>
    <col min="9229" max="9229" width="9" style="51"/>
    <col min="9230" max="9230" width="33" style="51" bestFit="1" customWidth="1"/>
    <col min="9231" max="9234" width="29.875" style="51" customWidth="1"/>
    <col min="9235" max="9236" width="29.875" style="51" bestFit="1" customWidth="1"/>
    <col min="9237" max="9237" width="10.875" style="51" bestFit="1" customWidth="1"/>
    <col min="9238" max="9238" width="9.5" style="51" bestFit="1" customWidth="1"/>
    <col min="9239" max="9474" width="9" style="51"/>
    <col min="9475" max="9475" width="26.875" style="51" customWidth="1"/>
    <col min="9476" max="9482" width="16.875" style="51" customWidth="1"/>
    <col min="9483" max="9483" width="13.375" style="51" customWidth="1"/>
    <col min="9484" max="9484" width="26.875" style="51" customWidth="1"/>
    <col min="9485" max="9485" width="9" style="51"/>
    <col min="9486" max="9486" width="33" style="51" bestFit="1" customWidth="1"/>
    <col min="9487" max="9490" width="29.875" style="51" customWidth="1"/>
    <col min="9491" max="9492" width="29.875" style="51" bestFit="1" customWidth="1"/>
    <col min="9493" max="9493" width="10.875" style="51" bestFit="1" customWidth="1"/>
    <col min="9494" max="9494" width="9.5" style="51" bestFit="1" customWidth="1"/>
    <col min="9495" max="9730" width="9" style="51"/>
    <col min="9731" max="9731" width="26.875" style="51" customWidth="1"/>
    <col min="9732" max="9738" width="16.875" style="51" customWidth="1"/>
    <col min="9739" max="9739" width="13.375" style="51" customWidth="1"/>
    <col min="9740" max="9740" width="26.875" style="51" customWidth="1"/>
    <col min="9741" max="9741" width="9" style="51"/>
    <col min="9742" max="9742" width="33" style="51" bestFit="1" customWidth="1"/>
    <col min="9743" max="9746" width="29.875" style="51" customWidth="1"/>
    <col min="9747" max="9748" width="29.875" style="51" bestFit="1" customWidth="1"/>
    <col min="9749" max="9749" width="10.875" style="51" bestFit="1" customWidth="1"/>
    <col min="9750" max="9750" width="9.5" style="51" bestFit="1" customWidth="1"/>
    <col min="9751" max="9986" width="9" style="51"/>
    <col min="9987" max="9987" width="26.875" style="51" customWidth="1"/>
    <col min="9988" max="9994" width="16.875" style="51" customWidth="1"/>
    <col min="9995" max="9995" width="13.375" style="51" customWidth="1"/>
    <col min="9996" max="9996" width="26.875" style="51" customWidth="1"/>
    <col min="9997" max="9997" width="9" style="51"/>
    <col min="9998" max="9998" width="33" style="51" bestFit="1" customWidth="1"/>
    <col min="9999" max="10002" width="29.875" style="51" customWidth="1"/>
    <col min="10003" max="10004" width="29.875" style="51" bestFit="1" customWidth="1"/>
    <col min="10005" max="10005" width="10.875" style="51" bestFit="1" customWidth="1"/>
    <col min="10006" max="10006" width="9.5" style="51" bestFit="1" customWidth="1"/>
    <col min="10007" max="10242" width="9" style="51"/>
    <col min="10243" max="10243" width="26.875" style="51" customWidth="1"/>
    <col min="10244" max="10250" width="16.875" style="51" customWidth="1"/>
    <col min="10251" max="10251" width="13.375" style="51" customWidth="1"/>
    <col min="10252" max="10252" width="26.875" style="51" customWidth="1"/>
    <col min="10253" max="10253" width="9" style="51"/>
    <col min="10254" max="10254" width="33" style="51" bestFit="1" customWidth="1"/>
    <col min="10255" max="10258" width="29.875" style="51" customWidth="1"/>
    <col min="10259" max="10260" width="29.875" style="51" bestFit="1" customWidth="1"/>
    <col min="10261" max="10261" width="10.875" style="51" bestFit="1" customWidth="1"/>
    <col min="10262" max="10262" width="9.5" style="51" bestFit="1" customWidth="1"/>
    <col min="10263" max="10498" width="9" style="51"/>
    <col min="10499" max="10499" width="26.875" style="51" customWidth="1"/>
    <col min="10500" max="10506" width="16.875" style="51" customWidth="1"/>
    <col min="10507" max="10507" width="13.375" style="51" customWidth="1"/>
    <col min="10508" max="10508" width="26.875" style="51" customWidth="1"/>
    <col min="10509" max="10509" width="9" style="51"/>
    <col min="10510" max="10510" width="33" style="51" bestFit="1" customWidth="1"/>
    <col min="10511" max="10514" width="29.875" style="51" customWidth="1"/>
    <col min="10515" max="10516" width="29.875" style="51" bestFit="1" customWidth="1"/>
    <col min="10517" max="10517" width="10.875" style="51" bestFit="1" customWidth="1"/>
    <col min="10518" max="10518" width="9.5" style="51" bestFit="1" customWidth="1"/>
    <col min="10519" max="10754" width="9" style="51"/>
    <col min="10755" max="10755" width="26.875" style="51" customWidth="1"/>
    <col min="10756" max="10762" width="16.875" style="51" customWidth="1"/>
    <col min="10763" max="10763" width="13.375" style="51" customWidth="1"/>
    <col min="10764" max="10764" width="26.875" style="51" customWidth="1"/>
    <col min="10765" max="10765" width="9" style="51"/>
    <col min="10766" max="10766" width="33" style="51" bestFit="1" customWidth="1"/>
    <col min="10767" max="10770" width="29.875" style="51" customWidth="1"/>
    <col min="10771" max="10772" width="29.875" style="51" bestFit="1" customWidth="1"/>
    <col min="10773" max="10773" width="10.875" style="51" bestFit="1" customWidth="1"/>
    <col min="10774" max="10774" width="9.5" style="51" bestFit="1" customWidth="1"/>
    <col min="10775" max="11010" width="9" style="51"/>
    <col min="11011" max="11011" width="26.875" style="51" customWidth="1"/>
    <col min="11012" max="11018" width="16.875" style="51" customWidth="1"/>
    <col min="11019" max="11019" width="13.375" style="51" customWidth="1"/>
    <col min="11020" max="11020" width="26.875" style="51" customWidth="1"/>
    <col min="11021" max="11021" width="9" style="51"/>
    <col min="11022" max="11022" width="33" style="51" bestFit="1" customWidth="1"/>
    <col min="11023" max="11026" width="29.875" style="51" customWidth="1"/>
    <col min="11027" max="11028" width="29.875" style="51" bestFit="1" customWidth="1"/>
    <col min="11029" max="11029" width="10.875" style="51" bestFit="1" customWidth="1"/>
    <col min="11030" max="11030" width="9.5" style="51" bestFit="1" customWidth="1"/>
    <col min="11031" max="11266" width="9" style="51"/>
    <col min="11267" max="11267" width="26.875" style="51" customWidth="1"/>
    <col min="11268" max="11274" width="16.875" style="51" customWidth="1"/>
    <col min="11275" max="11275" width="13.375" style="51" customWidth="1"/>
    <col min="11276" max="11276" width="26.875" style="51" customWidth="1"/>
    <col min="11277" max="11277" width="9" style="51"/>
    <col min="11278" max="11278" width="33" style="51" bestFit="1" customWidth="1"/>
    <col min="11279" max="11282" width="29.875" style="51" customWidth="1"/>
    <col min="11283" max="11284" width="29.875" style="51" bestFit="1" customWidth="1"/>
    <col min="11285" max="11285" width="10.875" style="51" bestFit="1" customWidth="1"/>
    <col min="11286" max="11286" width="9.5" style="51" bestFit="1" customWidth="1"/>
    <col min="11287" max="11522" width="9" style="51"/>
    <col min="11523" max="11523" width="26.875" style="51" customWidth="1"/>
    <col min="11524" max="11530" width="16.875" style="51" customWidth="1"/>
    <col min="11531" max="11531" width="13.375" style="51" customWidth="1"/>
    <col min="11532" max="11532" width="26.875" style="51" customWidth="1"/>
    <col min="11533" max="11533" width="9" style="51"/>
    <col min="11534" max="11534" width="33" style="51" bestFit="1" customWidth="1"/>
    <col min="11535" max="11538" width="29.875" style="51" customWidth="1"/>
    <col min="11539" max="11540" width="29.875" style="51" bestFit="1" customWidth="1"/>
    <col min="11541" max="11541" width="10.875" style="51" bestFit="1" customWidth="1"/>
    <col min="11542" max="11542" width="9.5" style="51" bestFit="1" customWidth="1"/>
    <col min="11543" max="11778" width="9" style="51"/>
    <col min="11779" max="11779" width="26.875" style="51" customWidth="1"/>
    <col min="11780" max="11786" width="16.875" style="51" customWidth="1"/>
    <col min="11787" max="11787" width="13.375" style="51" customWidth="1"/>
    <col min="11788" max="11788" width="26.875" style="51" customWidth="1"/>
    <col min="11789" max="11789" width="9" style="51"/>
    <col min="11790" max="11790" width="33" style="51" bestFit="1" customWidth="1"/>
    <col min="11791" max="11794" width="29.875" style="51" customWidth="1"/>
    <col min="11795" max="11796" width="29.875" style="51" bestFit="1" customWidth="1"/>
    <col min="11797" max="11797" width="10.875" style="51" bestFit="1" customWidth="1"/>
    <col min="11798" max="11798" width="9.5" style="51" bestFit="1" customWidth="1"/>
    <col min="11799" max="12034" width="9" style="51"/>
    <col min="12035" max="12035" width="26.875" style="51" customWidth="1"/>
    <col min="12036" max="12042" width="16.875" style="51" customWidth="1"/>
    <col min="12043" max="12043" width="13.375" style="51" customWidth="1"/>
    <col min="12044" max="12044" width="26.875" style="51" customWidth="1"/>
    <col min="12045" max="12045" width="9" style="51"/>
    <col min="12046" max="12046" width="33" style="51" bestFit="1" customWidth="1"/>
    <col min="12047" max="12050" width="29.875" style="51" customWidth="1"/>
    <col min="12051" max="12052" width="29.875" style="51" bestFit="1" customWidth="1"/>
    <col min="12053" max="12053" width="10.875" style="51" bestFit="1" customWidth="1"/>
    <col min="12054" max="12054" width="9.5" style="51" bestFit="1" customWidth="1"/>
    <col min="12055" max="12290" width="9" style="51"/>
    <col min="12291" max="12291" width="26.875" style="51" customWidth="1"/>
    <col min="12292" max="12298" width="16.875" style="51" customWidth="1"/>
    <col min="12299" max="12299" width="13.375" style="51" customWidth="1"/>
    <col min="12300" max="12300" width="26.875" style="51" customWidth="1"/>
    <col min="12301" max="12301" width="9" style="51"/>
    <col min="12302" max="12302" width="33" style="51" bestFit="1" customWidth="1"/>
    <col min="12303" max="12306" width="29.875" style="51" customWidth="1"/>
    <col min="12307" max="12308" width="29.875" style="51" bestFit="1" customWidth="1"/>
    <col min="12309" max="12309" width="10.875" style="51" bestFit="1" customWidth="1"/>
    <col min="12310" max="12310" width="9.5" style="51" bestFit="1" customWidth="1"/>
    <col min="12311" max="12546" width="9" style="51"/>
    <col min="12547" max="12547" width="26.875" style="51" customWidth="1"/>
    <col min="12548" max="12554" width="16.875" style="51" customWidth="1"/>
    <col min="12555" max="12555" width="13.375" style="51" customWidth="1"/>
    <col min="12556" max="12556" width="26.875" style="51" customWidth="1"/>
    <col min="12557" max="12557" width="9" style="51"/>
    <col min="12558" max="12558" width="33" style="51" bestFit="1" customWidth="1"/>
    <col min="12559" max="12562" width="29.875" style="51" customWidth="1"/>
    <col min="12563" max="12564" width="29.875" style="51" bestFit="1" customWidth="1"/>
    <col min="12565" max="12565" width="10.875" style="51" bestFit="1" customWidth="1"/>
    <col min="12566" max="12566" width="9.5" style="51" bestFit="1" customWidth="1"/>
    <col min="12567" max="12802" width="9" style="51"/>
    <col min="12803" max="12803" width="26.875" style="51" customWidth="1"/>
    <col min="12804" max="12810" width="16.875" style="51" customWidth="1"/>
    <col min="12811" max="12811" width="13.375" style="51" customWidth="1"/>
    <col min="12812" max="12812" width="26.875" style="51" customWidth="1"/>
    <col min="12813" max="12813" width="9" style="51"/>
    <col min="12814" max="12814" width="33" style="51" bestFit="1" customWidth="1"/>
    <col min="12815" max="12818" width="29.875" style="51" customWidth="1"/>
    <col min="12819" max="12820" width="29.875" style="51" bestFit="1" customWidth="1"/>
    <col min="12821" max="12821" width="10.875" style="51" bestFit="1" customWidth="1"/>
    <col min="12822" max="12822" width="9.5" style="51" bestFit="1" customWidth="1"/>
    <col min="12823" max="13058" width="9" style="51"/>
    <col min="13059" max="13059" width="26.875" style="51" customWidth="1"/>
    <col min="13060" max="13066" width="16.875" style="51" customWidth="1"/>
    <col min="13067" max="13067" width="13.375" style="51" customWidth="1"/>
    <col min="13068" max="13068" width="26.875" style="51" customWidth="1"/>
    <col min="13069" max="13069" width="9" style="51"/>
    <col min="13070" max="13070" width="33" style="51" bestFit="1" customWidth="1"/>
    <col min="13071" max="13074" width="29.875" style="51" customWidth="1"/>
    <col min="13075" max="13076" width="29.875" style="51" bestFit="1" customWidth="1"/>
    <col min="13077" max="13077" width="10.875" style="51" bestFit="1" customWidth="1"/>
    <col min="13078" max="13078" width="9.5" style="51" bestFit="1" customWidth="1"/>
    <col min="13079" max="13314" width="9" style="51"/>
    <col min="13315" max="13315" width="26.875" style="51" customWidth="1"/>
    <col min="13316" max="13322" width="16.875" style="51" customWidth="1"/>
    <col min="13323" max="13323" width="13.375" style="51" customWidth="1"/>
    <col min="13324" max="13324" width="26.875" style="51" customWidth="1"/>
    <col min="13325" max="13325" width="9" style="51"/>
    <col min="13326" max="13326" width="33" style="51" bestFit="1" customWidth="1"/>
    <col min="13327" max="13330" width="29.875" style="51" customWidth="1"/>
    <col min="13331" max="13332" width="29.875" style="51" bestFit="1" customWidth="1"/>
    <col min="13333" max="13333" width="10.875" style="51" bestFit="1" customWidth="1"/>
    <col min="13334" max="13334" width="9.5" style="51" bestFit="1" customWidth="1"/>
    <col min="13335" max="13570" width="9" style="51"/>
    <col min="13571" max="13571" width="26.875" style="51" customWidth="1"/>
    <col min="13572" max="13578" width="16.875" style="51" customWidth="1"/>
    <col min="13579" max="13579" width="13.375" style="51" customWidth="1"/>
    <col min="13580" max="13580" width="26.875" style="51" customWidth="1"/>
    <col min="13581" max="13581" width="9" style="51"/>
    <col min="13582" max="13582" width="33" style="51" bestFit="1" customWidth="1"/>
    <col min="13583" max="13586" width="29.875" style="51" customWidth="1"/>
    <col min="13587" max="13588" width="29.875" style="51" bestFit="1" customWidth="1"/>
    <col min="13589" max="13589" width="10.875" style="51" bestFit="1" customWidth="1"/>
    <col min="13590" max="13590" width="9.5" style="51" bestFit="1" customWidth="1"/>
    <col min="13591" max="13826" width="9" style="51"/>
    <col min="13827" max="13827" width="26.875" style="51" customWidth="1"/>
    <col min="13828" max="13834" width="16.875" style="51" customWidth="1"/>
    <col min="13835" max="13835" width="13.375" style="51" customWidth="1"/>
    <col min="13836" max="13836" width="26.875" style="51" customWidth="1"/>
    <col min="13837" max="13837" width="9" style="51"/>
    <col min="13838" max="13838" width="33" style="51" bestFit="1" customWidth="1"/>
    <col min="13839" max="13842" width="29.875" style="51" customWidth="1"/>
    <col min="13843" max="13844" width="29.875" style="51" bestFit="1" customWidth="1"/>
    <col min="13845" max="13845" width="10.875" style="51" bestFit="1" customWidth="1"/>
    <col min="13846" max="13846" width="9.5" style="51" bestFit="1" customWidth="1"/>
    <col min="13847" max="14082" width="9" style="51"/>
    <col min="14083" max="14083" width="26.875" style="51" customWidth="1"/>
    <col min="14084" max="14090" width="16.875" style="51" customWidth="1"/>
    <col min="14091" max="14091" width="13.375" style="51" customWidth="1"/>
    <col min="14092" max="14092" width="26.875" style="51" customWidth="1"/>
    <col min="14093" max="14093" width="9" style="51"/>
    <col min="14094" max="14094" width="33" style="51" bestFit="1" customWidth="1"/>
    <col min="14095" max="14098" width="29.875" style="51" customWidth="1"/>
    <col min="14099" max="14100" width="29.875" style="51" bestFit="1" customWidth="1"/>
    <col min="14101" max="14101" width="10.875" style="51" bestFit="1" customWidth="1"/>
    <col min="14102" max="14102" width="9.5" style="51" bestFit="1" customWidth="1"/>
    <col min="14103" max="14338" width="9" style="51"/>
    <col min="14339" max="14339" width="26.875" style="51" customWidth="1"/>
    <col min="14340" max="14346" width="16.875" style="51" customWidth="1"/>
    <col min="14347" max="14347" width="13.375" style="51" customWidth="1"/>
    <col min="14348" max="14348" width="26.875" style="51" customWidth="1"/>
    <col min="14349" max="14349" width="9" style="51"/>
    <col min="14350" max="14350" width="33" style="51" bestFit="1" customWidth="1"/>
    <col min="14351" max="14354" width="29.875" style="51" customWidth="1"/>
    <col min="14355" max="14356" width="29.875" style="51" bestFit="1" customWidth="1"/>
    <col min="14357" max="14357" width="10.875" style="51" bestFit="1" customWidth="1"/>
    <col min="14358" max="14358" width="9.5" style="51" bestFit="1" customWidth="1"/>
    <col min="14359" max="14594" width="9" style="51"/>
    <col min="14595" max="14595" width="26.875" style="51" customWidth="1"/>
    <col min="14596" max="14602" width="16.875" style="51" customWidth="1"/>
    <col min="14603" max="14603" width="13.375" style="51" customWidth="1"/>
    <col min="14604" max="14604" width="26.875" style="51" customWidth="1"/>
    <col min="14605" max="14605" width="9" style="51"/>
    <col min="14606" max="14606" width="33" style="51" bestFit="1" customWidth="1"/>
    <col min="14607" max="14610" width="29.875" style="51" customWidth="1"/>
    <col min="14611" max="14612" width="29.875" style="51" bestFit="1" customWidth="1"/>
    <col min="14613" max="14613" width="10.875" style="51" bestFit="1" customWidth="1"/>
    <col min="14614" max="14614" width="9.5" style="51" bestFit="1" customWidth="1"/>
    <col min="14615" max="14850" width="9" style="51"/>
    <col min="14851" max="14851" width="26.875" style="51" customWidth="1"/>
    <col min="14852" max="14858" width="16.875" style="51" customWidth="1"/>
    <col min="14859" max="14859" width="13.375" style="51" customWidth="1"/>
    <col min="14860" max="14860" width="26.875" style="51" customWidth="1"/>
    <col min="14861" max="14861" width="9" style="51"/>
    <col min="14862" max="14862" width="33" style="51" bestFit="1" customWidth="1"/>
    <col min="14863" max="14866" width="29.875" style="51" customWidth="1"/>
    <col min="14867" max="14868" width="29.875" style="51" bestFit="1" customWidth="1"/>
    <col min="14869" max="14869" width="10.875" style="51" bestFit="1" customWidth="1"/>
    <col min="14870" max="14870" width="9.5" style="51" bestFit="1" customWidth="1"/>
    <col min="14871" max="15106" width="9" style="51"/>
    <col min="15107" max="15107" width="26.875" style="51" customWidth="1"/>
    <col min="15108" max="15114" width="16.875" style="51" customWidth="1"/>
    <col min="15115" max="15115" width="13.375" style="51" customWidth="1"/>
    <col min="15116" max="15116" width="26.875" style="51" customWidth="1"/>
    <col min="15117" max="15117" width="9" style="51"/>
    <col min="15118" max="15118" width="33" style="51" bestFit="1" customWidth="1"/>
    <col min="15119" max="15122" width="29.875" style="51" customWidth="1"/>
    <col min="15123" max="15124" width="29.875" style="51" bestFit="1" customWidth="1"/>
    <col min="15125" max="15125" width="10.875" style="51" bestFit="1" customWidth="1"/>
    <col min="15126" max="15126" width="9.5" style="51" bestFit="1" customWidth="1"/>
    <col min="15127" max="15362" width="9" style="51"/>
    <col min="15363" max="15363" width="26.875" style="51" customWidth="1"/>
    <col min="15364" max="15370" width="16.875" style="51" customWidth="1"/>
    <col min="15371" max="15371" width="13.375" style="51" customWidth="1"/>
    <col min="15372" max="15372" width="26.875" style="51" customWidth="1"/>
    <col min="15373" max="15373" width="9" style="51"/>
    <col min="15374" max="15374" width="33" style="51" bestFit="1" customWidth="1"/>
    <col min="15375" max="15378" width="29.875" style="51" customWidth="1"/>
    <col min="15379" max="15380" width="29.875" style="51" bestFit="1" customWidth="1"/>
    <col min="15381" max="15381" width="10.875" style="51" bestFit="1" customWidth="1"/>
    <col min="15382" max="15382" width="9.5" style="51" bestFit="1" customWidth="1"/>
    <col min="15383" max="15618" width="9" style="51"/>
    <col min="15619" max="15619" width="26.875" style="51" customWidth="1"/>
    <col min="15620" max="15626" width="16.875" style="51" customWidth="1"/>
    <col min="15627" max="15627" width="13.375" style="51" customWidth="1"/>
    <col min="15628" max="15628" width="26.875" style="51" customWidth="1"/>
    <col min="15629" max="15629" width="9" style="51"/>
    <col min="15630" max="15630" width="33" style="51" bestFit="1" customWidth="1"/>
    <col min="15631" max="15634" width="29.875" style="51" customWidth="1"/>
    <col min="15635" max="15636" width="29.875" style="51" bestFit="1" customWidth="1"/>
    <col min="15637" max="15637" width="10.875" style="51" bestFit="1" customWidth="1"/>
    <col min="15638" max="15638" width="9.5" style="51" bestFit="1" customWidth="1"/>
    <col min="15639" max="15874" width="9" style="51"/>
    <col min="15875" max="15875" width="26.875" style="51" customWidth="1"/>
    <col min="15876" max="15882" width="16.875" style="51" customWidth="1"/>
    <col min="15883" max="15883" width="13.375" style="51" customWidth="1"/>
    <col min="15884" max="15884" width="26.875" style="51" customWidth="1"/>
    <col min="15885" max="15885" width="9" style="51"/>
    <col min="15886" max="15886" width="33" style="51" bestFit="1" customWidth="1"/>
    <col min="15887" max="15890" width="29.875" style="51" customWidth="1"/>
    <col min="15891" max="15892" width="29.875" style="51" bestFit="1" customWidth="1"/>
    <col min="15893" max="15893" width="10.875" style="51" bestFit="1" customWidth="1"/>
    <col min="15894" max="15894" width="9.5" style="51" bestFit="1" customWidth="1"/>
    <col min="15895" max="16130" width="9" style="51"/>
    <col min="16131" max="16131" width="26.875" style="51" customWidth="1"/>
    <col min="16132" max="16138" width="16.875" style="51" customWidth="1"/>
    <col min="16139" max="16139" width="13.375" style="51" customWidth="1"/>
    <col min="16140" max="16140" width="26.875" style="51" customWidth="1"/>
    <col min="16141" max="16141" width="9" style="51"/>
    <col min="16142" max="16142" width="33" style="51" bestFit="1" customWidth="1"/>
    <col min="16143" max="16146" width="29.875" style="51" customWidth="1"/>
    <col min="16147" max="16148" width="29.875" style="51" bestFit="1" customWidth="1"/>
    <col min="16149" max="16149" width="10.875" style="51" bestFit="1" customWidth="1"/>
    <col min="16150" max="16150" width="9.5" style="51" bestFit="1" customWidth="1"/>
    <col min="16151" max="16384" width="9" style="51"/>
  </cols>
  <sheetData>
    <row r="1" spans="2:21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21" s="32" customFormat="1" ht="54.95" customHeight="1">
      <c r="B2" s="29" t="s">
        <v>459</v>
      </c>
      <c r="C2" s="30"/>
      <c r="D2" s="30"/>
      <c r="E2" s="30"/>
      <c r="F2" s="30"/>
      <c r="G2" s="30"/>
      <c r="H2" s="30"/>
      <c r="I2" s="30"/>
      <c r="J2" s="30"/>
      <c r="K2" s="30"/>
      <c r="L2" s="30" t="s">
        <v>458</v>
      </c>
    </row>
    <row r="3" spans="2:21" s="32" customFormat="1" ht="28.5" customHeight="1">
      <c r="B3" s="369" t="s">
        <v>311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1" s="32" customFormat="1" ht="28.5" customHeight="1">
      <c r="B4" s="392" t="s">
        <v>417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</row>
    <row r="5" spans="2:21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1" s="39" customFormat="1" ht="45" customHeight="1">
      <c r="B6" s="411" t="s">
        <v>135</v>
      </c>
      <c r="C6" s="372" t="s">
        <v>415</v>
      </c>
      <c r="D6" s="380"/>
      <c r="E6" s="380"/>
      <c r="F6" s="380"/>
      <c r="G6" s="380"/>
      <c r="H6" s="380"/>
      <c r="I6" s="380"/>
      <c r="J6" s="380"/>
      <c r="K6" s="380"/>
      <c r="L6" s="426" t="s">
        <v>137</v>
      </c>
      <c r="N6" s="15"/>
      <c r="O6" s="15"/>
      <c r="P6" s="15"/>
      <c r="Q6" s="15"/>
      <c r="R6" s="15"/>
      <c r="S6" s="15"/>
    </row>
    <row r="7" spans="2:21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27"/>
      <c r="N7" s="15"/>
      <c r="O7" s="15"/>
      <c r="P7" s="15"/>
      <c r="Q7" s="15"/>
      <c r="R7" s="15"/>
      <c r="S7" s="15"/>
    </row>
    <row r="8" spans="2:21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27"/>
      <c r="N8" s="15"/>
      <c r="O8" s="15"/>
      <c r="P8" s="15"/>
      <c r="Q8" s="15"/>
      <c r="R8" s="15"/>
      <c r="S8" s="15"/>
    </row>
    <row r="9" spans="2:21" s="43" customFormat="1" ht="61.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27"/>
      <c r="N9" s="15"/>
      <c r="O9" s="15"/>
      <c r="P9" s="15"/>
      <c r="Q9" s="15"/>
      <c r="R9" s="15"/>
      <c r="S9" s="15"/>
    </row>
    <row r="10" spans="2:21" s="43" customFormat="1" ht="130.5" customHeight="1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28"/>
      <c r="N10" s="15"/>
      <c r="O10" s="15"/>
      <c r="P10" s="15"/>
      <c r="Q10" s="15"/>
      <c r="R10" s="15"/>
      <c r="S10" s="15"/>
    </row>
    <row r="11" spans="2:21" s="48" customFormat="1" ht="45" customHeight="1">
      <c r="B11" s="127" t="s">
        <v>157</v>
      </c>
      <c r="C11" s="127">
        <f>SUM(D11:K11)</f>
        <v>318337</v>
      </c>
      <c r="D11" s="127">
        <v>17116</v>
      </c>
      <c r="E11" s="127">
        <v>8308</v>
      </c>
      <c r="F11" s="127">
        <v>98323</v>
      </c>
      <c r="G11" s="127">
        <v>20525</v>
      </c>
      <c r="H11" s="127">
        <v>7324</v>
      </c>
      <c r="I11" s="127">
        <v>4801</v>
      </c>
      <c r="J11" s="127">
        <v>93199</v>
      </c>
      <c r="K11" s="127">
        <v>68741</v>
      </c>
      <c r="L11" s="128" t="s">
        <v>158</v>
      </c>
      <c r="N11" s="19"/>
      <c r="O11" s="20"/>
      <c r="P11" s="20"/>
      <c r="Q11" s="20"/>
      <c r="R11" s="20"/>
      <c r="S11" s="20"/>
    </row>
    <row r="12" spans="2:21" s="48" customFormat="1" ht="45" customHeight="1">
      <c r="B12" s="18" t="s">
        <v>159</v>
      </c>
      <c r="C12" s="18">
        <f t="shared" ref="C12:C13" si="0">SUM(D12:K12)</f>
        <v>101018</v>
      </c>
      <c r="D12" s="18">
        <v>1349</v>
      </c>
      <c r="E12" s="18">
        <v>1483</v>
      </c>
      <c r="F12" s="18">
        <v>26786</v>
      </c>
      <c r="G12" s="18">
        <v>3014</v>
      </c>
      <c r="H12" s="18">
        <v>2985</v>
      </c>
      <c r="I12" s="18">
        <v>1105</v>
      </c>
      <c r="J12" s="18">
        <v>58216</v>
      </c>
      <c r="K12" s="18">
        <v>6080</v>
      </c>
      <c r="L12" s="129" t="s">
        <v>160</v>
      </c>
      <c r="N12" s="19"/>
      <c r="O12" s="20"/>
      <c r="P12" s="20"/>
      <c r="Q12" s="20"/>
      <c r="R12" s="20"/>
      <c r="S12" s="20"/>
    </row>
    <row r="13" spans="2:21" s="48" customFormat="1" ht="45" customHeight="1">
      <c r="B13" s="130" t="s">
        <v>161</v>
      </c>
      <c r="C13" s="130">
        <f t="shared" si="0"/>
        <v>21533</v>
      </c>
      <c r="D13" s="130">
        <v>1342</v>
      </c>
      <c r="E13" s="130">
        <v>6525</v>
      </c>
      <c r="F13" s="130">
        <v>3296</v>
      </c>
      <c r="G13" s="130">
        <v>857</v>
      </c>
      <c r="H13" s="130">
        <v>685</v>
      </c>
      <c r="I13" s="130">
        <v>476</v>
      </c>
      <c r="J13" s="130">
        <v>5984</v>
      </c>
      <c r="K13" s="130">
        <v>2368</v>
      </c>
      <c r="L13" s="128" t="s">
        <v>162</v>
      </c>
      <c r="N13" s="19"/>
      <c r="O13" s="20"/>
      <c r="P13" s="20"/>
      <c r="Q13" s="20"/>
      <c r="R13" s="20"/>
      <c r="S13" s="20"/>
    </row>
    <row r="14" spans="2:21" s="48" customFormat="1" ht="54.95" customHeight="1">
      <c r="B14" s="16" t="s">
        <v>1</v>
      </c>
      <c r="C14" s="131">
        <f t="shared" ref="C14:J14" si="1">SUM(C11:C13)</f>
        <v>440888</v>
      </c>
      <c r="D14" s="131">
        <f t="shared" si="1"/>
        <v>19807</v>
      </c>
      <c r="E14" s="131">
        <f t="shared" si="1"/>
        <v>16316</v>
      </c>
      <c r="F14" s="131">
        <f t="shared" si="1"/>
        <v>128405</v>
      </c>
      <c r="G14" s="131">
        <f t="shared" si="1"/>
        <v>24396</v>
      </c>
      <c r="H14" s="131">
        <f t="shared" si="1"/>
        <v>10994</v>
      </c>
      <c r="I14" s="131">
        <f t="shared" si="1"/>
        <v>6382</v>
      </c>
      <c r="J14" s="131">
        <f t="shared" si="1"/>
        <v>157399</v>
      </c>
      <c r="K14" s="131">
        <f>SUM(K11:K13)</f>
        <v>77189</v>
      </c>
      <c r="L14" s="132" t="s">
        <v>75</v>
      </c>
      <c r="N14" s="19"/>
      <c r="O14" s="20"/>
      <c r="P14" s="20"/>
      <c r="Q14" s="20"/>
      <c r="R14" s="20"/>
      <c r="S14" s="20"/>
    </row>
    <row r="15" spans="2:21" s="48" customFormat="1" ht="25.5" customHeight="1">
      <c r="B15" s="387" t="s">
        <v>309</v>
      </c>
      <c r="C15" s="387"/>
      <c r="F15" s="133"/>
      <c r="J15" s="367" t="s">
        <v>308</v>
      </c>
      <c r="K15" s="367"/>
      <c r="L15" s="367"/>
      <c r="N15" s="15"/>
      <c r="O15" s="15"/>
      <c r="P15" s="15"/>
      <c r="Q15" s="15"/>
      <c r="R15" s="15"/>
      <c r="S15" s="15"/>
    </row>
    <row r="16" spans="2:21" ht="25.5" customHeight="1">
      <c r="B16" s="430" t="s">
        <v>510</v>
      </c>
      <c r="C16" s="430"/>
      <c r="D16" s="430"/>
      <c r="E16" s="48"/>
      <c r="F16" s="48"/>
      <c r="G16" s="425"/>
      <c r="H16" s="425"/>
      <c r="I16" s="429" t="s">
        <v>282</v>
      </c>
      <c r="J16" s="429"/>
      <c r="K16" s="429"/>
      <c r="L16" s="429"/>
      <c r="M16" s="15"/>
      <c r="N16" s="15"/>
      <c r="O16" s="15"/>
      <c r="P16" s="15"/>
      <c r="Q16" s="15"/>
      <c r="R16" s="15"/>
      <c r="S16" s="15"/>
      <c r="T16" s="15"/>
      <c r="U16" s="15"/>
    </row>
    <row r="17" spans="2:20" ht="37.5">
      <c r="C17" s="134"/>
      <c r="D17" s="134"/>
      <c r="E17" s="134"/>
      <c r="F17" s="134"/>
      <c r="G17" s="134"/>
      <c r="H17" s="135"/>
      <c r="I17" s="135"/>
      <c r="J17" s="135"/>
      <c r="K17" s="135"/>
      <c r="N17" s="15"/>
      <c r="O17" s="15"/>
      <c r="P17" s="15"/>
      <c r="Q17" s="15"/>
      <c r="R17" s="15"/>
      <c r="S17" s="113"/>
      <c r="T17" s="113"/>
    </row>
    <row r="18" spans="2:20" ht="51.75" customHeight="1">
      <c r="B18" s="136"/>
      <c r="C18" s="135"/>
      <c r="D18" s="135"/>
      <c r="E18" s="135"/>
      <c r="F18" s="135"/>
      <c r="G18" s="137"/>
      <c r="H18" s="137"/>
      <c r="I18" s="135"/>
      <c r="J18" s="137"/>
      <c r="K18" s="137"/>
      <c r="L18" s="138"/>
      <c r="N18" s="15"/>
      <c r="O18" s="15"/>
      <c r="P18" s="15"/>
      <c r="Q18" s="15"/>
      <c r="R18" s="15"/>
      <c r="S18" s="113"/>
      <c r="T18" s="113"/>
    </row>
    <row r="19" spans="2:20" ht="20.25" customHeight="1">
      <c r="B19" s="136"/>
      <c r="C19" s="140"/>
      <c r="D19" s="140"/>
      <c r="E19" s="139"/>
      <c r="F19" s="139"/>
      <c r="G19" s="139"/>
      <c r="H19" s="139"/>
      <c r="I19" s="139"/>
      <c r="J19" s="134"/>
      <c r="K19" s="139"/>
      <c r="L19" s="138"/>
      <c r="N19" s="15"/>
      <c r="O19" s="15"/>
      <c r="P19" s="15"/>
      <c r="Q19" s="15"/>
      <c r="R19" s="15"/>
      <c r="S19" s="113"/>
      <c r="T19" s="113"/>
    </row>
    <row r="20" spans="2:20" ht="19.5">
      <c r="B20" s="15"/>
      <c r="C20" s="15"/>
      <c r="D20" s="15"/>
      <c r="N20" s="15"/>
      <c r="O20" s="15"/>
      <c r="P20" s="15"/>
    </row>
    <row r="21" spans="2:20" ht="19.5">
      <c r="B21" s="15"/>
      <c r="C21" s="15"/>
      <c r="D21" s="15"/>
      <c r="N21" s="15"/>
      <c r="O21" s="15"/>
      <c r="P21" s="15"/>
    </row>
    <row r="22" spans="2:20" ht="19.5">
      <c r="B22" s="15"/>
      <c r="C22" s="15"/>
      <c r="N22" s="15"/>
      <c r="O22" s="15"/>
      <c r="P22" s="15"/>
    </row>
    <row r="23" spans="2:20" ht="19.5">
      <c r="B23" s="15"/>
      <c r="C23" s="15"/>
      <c r="D23" s="15"/>
      <c r="E23" s="15"/>
      <c r="F23" s="15"/>
      <c r="G23" s="15"/>
      <c r="H23" s="15"/>
      <c r="I23" s="15"/>
      <c r="N23" s="15"/>
      <c r="O23" s="15"/>
      <c r="P23" s="15"/>
    </row>
    <row r="24" spans="2:20" ht="19.5">
      <c r="B24" s="15"/>
      <c r="C24" s="15"/>
      <c r="D24" s="15"/>
      <c r="E24" s="15"/>
      <c r="F24" s="15"/>
      <c r="G24" s="15"/>
      <c r="H24" s="15"/>
      <c r="I24" s="15"/>
    </row>
    <row r="25" spans="2:20" ht="19.5">
      <c r="B25" s="15"/>
      <c r="C25" s="15"/>
      <c r="D25" s="15"/>
      <c r="E25" s="15"/>
      <c r="F25" s="15"/>
      <c r="G25" s="15"/>
      <c r="H25" s="15"/>
      <c r="I25" s="15"/>
    </row>
    <row r="26" spans="2:20" ht="19.5">
      <c r="B26" s="15"/>
      <c r="C26" s="15"/>
      <c r="D26" s="15"/>
      <c r="E26" s="15"/>
      <c r="F26" s="15"/>
      <c r="G26" s="15"/>
      <c r="H26" s="15"/>
      <c r="I26" s="15"/>
    </row>
    <row r="27" spans="2:20" ht="19.5">
      <c r="B27" s="15"/>
      <c r="C27" s="15"/>
      <c r="D27" s="15"/>
      <c r="E27" s="15"/>
      <c r="F27" s="15"/>
      <c r="G27" s="15"/>
      <c r="H27" s="15"/>
      <c r="I27" s="15"/>
    </row>
    <row r="28" spans="2:20" ht="19.5">
      <c r="B28" s="15"/>
      <c r="C28" s="15"/>
      <c r="D28" s="15"/>
      <c r="E28" s="15"/>
      <c r="F28" s="15"/>
      <c r="G28" s="15"/>
      <c r="H28" s="15"/>
      <c r="I28" s="15"/>
    </row>
    <row r="29" spans="2:20" ht="19.5">
      <c r="B29" s="19"/>
      <c r="C29" s="45"/>
      <c r="D29" s="45"/>
      <c r="E29" s="45"/>
      <c r="F29" s="45"/>
      <c r="G29" s="45"/>
      <c r="H29" s="45"/>
      <c r="I29" s="45"/>
    </row>
    <row r="30" spans="2:20" ht="19.5">
      <c r="B30" s="19"/>
      <c r="C30" s="45"/>
      <c r="D30" s="45"/>
      <c r="E30" s="45"/>
      <c r="F30" s="45"/>
      <c r="G30" s="45"/>
      <c r="H30" s="45"/>
      <c r="I30" s="45"/>
    </row>
    <row r="31" spans="2:20" ht="19.5">
      <c r="B31" s="19"/>
      <c r="C31" s="45"/>
      <c r="D31" s="45"/>
      <c r="E31" s="45"/>
      <c r="F31" s="45"/>
      <c r="G31" s="45"/>
      <c r="H31" s="45"/>
      <c r="I31" s="45"/>
    </row>
    <row r="32" spans="2:20" ht="19.5">
      <c r="B32" s="19"/>
      <c r="C32" s="45"/>
      <c r="D32" s="45"/>
      <c r="E32" s="45"/>
      <c r="F32" s="45"/>
      <c r="G32" s="45"/>
      <c r="H32" s="45"/>
      <c r="I32" s="45"/>
    </row>
    <row r="33" spans="2:9" ht="19.5">
      <c r="B33" s="15"/>
      <c r="C33" s="15"/>
      <c r="D33" s="15"/>
      <c r="E33" s="15"/>
      <c r="F33" s="15"/>
      <c r="G33" s="15"/>
    </row>
    <row r="34" spans="2:9" ht="19.5">
      <c r="B34" s="15"/>
      <c r="C34" s="15"/>
      <c r="D34" s="15"/>
      <c r="E34" s="15"/>
      <c r="F34" s="15"/>
      <c r="G34" s="15"/>
    </row>
    <row r="35" spans="2:9" ht="19.5">
      <c r="B35" s="15"/>
      <c r="C35" s="15"/>
    </row>
    <row r="36" spans="2:9" ht="19.5">
      <c r="B36" s="15"/>
      <c r="C36" s="15"/>
      <c r="D36" s="15"/>
      <c r="E36" s="15"/>
      <c r="F36" s="15"/>
      <c r="G36" s="15"/>
      <c r="H36" s="15"/>
      <c r="I36" s="15"/>
    </row>
    <row r="37" spans="2:9" ht="19.5">
      <c r="B37" s="15"/>
      <c r="C37" s="15"/>
      <c r="D37" s="15"/>
      <c r="E37" s="15"/>
      <c r="F37" s="15"/>
      <c r="G37" s="15"/>
      <c r="H37" s="15"/>
      <c r="I37" s="15"/>
    </row>
    <row r="38" spans="2:9" ht="19.5">
      <c r="B38" s="15"/>
      <c r="C38" s="15"/>
      <c r="D38" s="15"/>
      <c r="E38" s="15"/>
      <c r="F38" s="15"/>
      <c r="G38" s="15"/>
      <c r="H38" s="15"/>
      <c r="I38" s="15"/>
    </row>
    <row r="39" spans="2:9" ht="19.5">
      <c r="B39" s="15"/>
      <c r="C39" s="15"/>
      <c r="D39" s="15"/>
      <c r="E39" s="15"/>
      <c r="F39" s="15"/>
      <c r="G39" s="15"/>
      <c r="H39" s="15"/>
      <c r="I39" s="15"/>
    </row>
    <row r="40" spans="2:9" ht="19.5">
      <c r="B40" s="15"/>
      <c r="C40" s="15"/>
      <c r="D40" s="15"/>
      <c r="E40" s="15"/>
      <c r="F40" s="15"/>
      <c r="G40" s="15"/>
      <c r="H40" s="15"/>
      <c r="I40" s="15"/>
    </row>
    <row r="41" spans="2:9" ht="19.5">
      <c r="B41" s="15"/>
      <c r="C41" s="15"/>
      <c r="D41" s="15"/>
      <c r="E41" s="15"/>
      <c r="F41" s="15"/>
      <c r="G41" s="15"/>
      <c r="H41" s="15"/>
      <c r="I41" s="15"/>
    </row>
    <row r="42" spans="2:9" ht="19.5">
      <c r="B42" s="19"/>
      <c r="C42" s="45"/>
      <c r="D42" s="45"/>
      <c r="E42" s="45"/>
      <c r="F42" s="45"/>
      <c r="G42" s="45"/>
      <c r="H42" s="45"/>
      <c r="I42" s="45"/>
    </row>
    <row r="43" spans="2:9" ht="19.5">
      <c r="B43" s="19"/>
      <c r="C43" s="45"/>
      <c r="D43" s="45"/>
      <c r="E43" s="45"/>
      <c r="F43" s="45"/>
      <c r="G43" s="45"/>
      <c r="H43" s="45"/>
      <c r="I43" s="45"/>
    </row>
    <row r="44" spans="2:9" ht="19.5">
      <c r="B44" s="19"/>
      <c r="C44" s="45"/>
      <c r="D44" s="45"/>
      <c r="E44" s="45"/>
      <c r="F44" s="45"/>
      <c r="G44" s="45"/>
      <c r="H44" s="45"/>
      <c r="I44" s="45"/>
    </row>
    <row r="45" spans="2:9" ht="19.5">
      <c r="B45" s="19"/>
      <c r="C45" s="45"/>
      <c r="D45" s="45"/>
      <c r="E45" s="45"/>
      <c r="F45" s="45"/>
      <c r="G45" s="45"/>
      <c r="H45" s="45"/>
      <c r="I45" s="45"/>
    </row>
    <row r="46" spans="2:9" ht="19.5">
      <c r="B46" s="15"/>
      <c r="C46" s="15"/>
      <c r="D46" s="15"/>
      <c r="E46" s="15"/>
      <c r="F46" s="15"/>
      <c r="G46" s="15"/>
      <c r="H46" s="15"/>
      <c r="I46" s="15"/>
    </row>
    <row r="47" spans="2:9" ht="19.5">
      <c r="B47" s="15"/>
      <c r="C47" s="15"/>
    </row>
    <row r="48" spans="2:9" ht="19.5">
      <c r="B48" s="15"/>
      <c r="C48" s="15"/>
    </row>
    <row r="49" spans="2:9" ht="19.5">
      <c r="B49" s="15"/>
      <c r="C49" s="15"/>
    </row>
    <row r="50" spans="2:9" ht="19.5">
      <c r="B50" s="15"/>
      <c r="C50" s="15"/>
      <c r="D50" s="15"/>
      <c r="E50" s="15"/>
      <c r="F50" s="15"/>
      <c r="G50" s="15"/>
      <c r="H50" s="15"/>
      <c r="I50" s="15"/>
    </row>
    <row r="51" spans="2:9" ht="19.5">
      <c r="B51" s="15"/>
      <c r="C51" s="15"/>
      <c r="D51" s="15"/>
      <c r="E51" s="15"/>
      <c r="F51" s="15"/>
      <c r="G51" s="15"/>
      <c r="H51" s="15"/>
      <c r="I51" s="15"/>
    </row>
    <row r="52" spans="2:9" ht="19.5">
      <c r="B52" s="15"/>
      <c r="C52" s="15"/>
      <c r="D52" s="15"/>
      <c r="E52" s="15"/>
      <c r="F52" s="15"/>
      <c r="G52" s="15"/>
      <c r="H52" s="15"/>
      <c r="I52" s="15"/>
    </row>
    <row r="53" spans="2:9" ht="19.5">
      <c r="B53" s="15"/>
      <c r="C53" s="15"/>
      <c r="D53" s="15"/>
      <c r="E53" s="15"/>
      <c r="F53" s="15"/>
      <c r="G53" s="15"/>
      <c r="H53" s="15"/>
      <c r="I53" s="15"/>
    </row>
    <row r="54" spans="2:9" ht="19.5">
      <c r="B54" s="15"/>
      <c r="C54" s="15"/>
      <c r="D54" s="15"/>
      <c r="E54" s="15"/>
      <c r="F54" s="15"/>
      <c r="G54" s="15"/>
      <c r="H54" s="15"/>
      <c r="I54" s="15"/>
    </row>
    <row r="55" spans="2:9" ht="19.5">
      <c r="B55" s="15"/>
      <c r="C55" s="15"/>
      <c r="D55" s="15"/>
      <c r="E55" s="15"/>
      <c r="F55" s="15"/>
      <c r="G55" s="15"/>
      <c r="H55" s="15"/>
      <c r="I55" s="15"/>
    </row>
    <row r="56" spans="2:9" ht="19.5">
      <c r="B56" s="19"/>
      <c r="C56" s="45"/>
      <c r="D56" s="45"/>
      <c r="E56" s="45"/>
      <c r="F56" s="45"/>
      <c r="G56" s="45"/>
      <c r="H56" s="45"/>
      <c r="I56" s="45"/>
    </row>
    <row r="57" spans="2:9" ht="19.5">
      <c r="B57" s="19"/>
      <c r="C57" s="45"/>
      <c r="D57" s="45"/>
      <c r="E57" s="45"/>
      <c r="F57" s="45"/>
      <c r="G57" s="45"/>
      <c r="H57" s="45"/>
      <c r="I57" s="45"/>
    </row>
    <row r="58" spans="2:9" ht="19.5">
      <c r="B58" s="19"/>
      <c r="C58" s="45"/>
      <c r="D58" s="45"/>
      <c r="E58" s="45"/>
      <c r="F58" s="45"/>
      <c r="G58" s="45"/>
      <c r="H58" s="45"/>
      <c r="I58" s="45"/>
    </row>
    <row r="59" spans="2:9" ht="19.5">
      <c r="B59" s="19"/>
      <c r="C59" s="45"/>
      <c r="D59" s="45"/>
      <c r="E59" s="45"/>
      <c r="F59" s="45"/>
      <c r="G59" s="45"/>
      <c r="H59" s="45"/>
      <c r="I59" s="45"/>
    </row>
    <row r="60" spans="2:9" ht="19.5">
      <c r="B60" s="15"/>
      <c r="C60" s="15"/>
      <c r="D60" s="15"/>
      <c r="E60" s="15"/>
      <c r="F60" s="15"/>
      <c r="G60" s="15"/>
      <c r="H60" s="15"/>
      <c r="I60" s="15"/>
    </row>
    <row r="61" spans="2:9" ht="19.5">
      <c r="B61" s="15"/>
      <c r="C61" s="15"/>
    </row>
    <row r="62" spans="2:9" ht="19.5">
      <c r="B62" s="15"/>
      <c r="C62" s="15"/>
    </row>
    <row r="63" spans="2:9" ht="19.5">
      <c r="B63" s="15"/>
      <c r="C63" s="15"/>
    </row>
    <row r="64" spans="2:9" ht="19.5">
      <c r="B64" s="15"/>
      <c r="C64" s="15"/>
      <c r="D64" s="15"/>
      <c r="E64" s="15"/>
      <c r="F64" s="15"/>
      <c r="G64" s="15"/>
      <c r="H64" s="15"/>
      <c r="I64" s="15"/>
    </row>
    <row r="65" spans="2:9" ht="19.5">
      <c r="B65" s="15"/>
      <c r="C65" s="15"/>
      <c r="D65" s="15"/>
      <c r="E65" s="15"/>
      <c r="F65" s="15"/>
      <c r="G65" s="15"/>
      <c r="H65" s="15"/>
      <c r="I65" s="15"/>
    </row>
    <row r="66" spans="2:9" ht="19.5">
      <c r="B66" s="15"/>
      <c r="C66" s="15"/>
      <c r="D66" s="15"/>
      <c r="E66" s="15"/>
      <c r="F66" s="15"/>
      <c r="G66" s="15"/>
      <c r="H66" s="15"/>
      <c r="I66" s="15"/>
    </row>
    <row r="67" spans="2:9" ht="19.5">
      <c r="B67" s="15"/>
      <c r="C67" s="15"/>
      <c r="D67" s="15"/>
      <c r="E67" s="15"/>
      <c r="F67" s="15"/>
      <c r="G67" s="15"/>
      <c r="H67" s="15"/>
      <c r="I67" s="15"/>
    </row>
    <row r="68" spans="2:9" ht="19.5">
      <c r="B68" s="15"/>
      <c r="C68" s="15"/>
      <c r="D68" s="15"/>
      <c r="E68" s="15"/>
      <c r="F68" s="15"/>
      <c r="G68" s="15"/>
      <c r="H68" s="15"/>
      <c r="I68" s="15"/>
    </row>
    <row r="69" spans="2:9" ht="19.5">
      <c r="B69" s="15"/>
      <c r="C69" s="15"/>
      <c r="D69" s="15"/>
      <c r="E69" s="15"/>
      <c r="F69" s="15"/>
      <c r="G69" s="15"/>
      <c r="H69" s="15"/>
      <c r="I69" s="15"/>
    </row>
    <row r="70" spans="2:9" ht="19.5">
      <c r="B70" s="19"/>
      <c r="C70" s="45"/>
      <c r="D70" s="45"/>
      <c r="E70" s="45"/>
      <c r="F70" s="45"/>
      <c r="G70" s="45"/>
      <c r="H70" s="45"/>
      <c r="I70" s="45"/>
    </row>
    <row r="71" spans="2:9" ht="19.5">
      <c r="B71" s="19"/>
      <c r="C71" s="45"/>
      <c r="D71" s="45"/>
      <c r="E71" s="45"/>
      <c r="F71" s="45"/>
      <c r="G71" s="45"/>
      <c r="H71" s="45"/>
      <c r="I71" s="45"/>
    </row>
    <row r="72" spans="2:9" ht="19.5">
      <c r="B72" s="19"/>
      <c r="C72" s="45"/>
      <c r="D72" s="45"/>
      <c r="E72" s="45"/>
      <c r="F72" s="45"/>
      <c r="G72" s="45"/>
      <c r="H72" s="45"/>
      <c r="I72" s="45"/>
    </row>
    <row r="73" spans="2:9" ht="19.5">
      <c r="B73" s="19"/>
      <c r="C73" s="45"/>
      <c r="D73" s="45"/>
      <c r="E73" s="45"/>
      <c r="F73" s="45"/>
      <c r="G73" s="45"/>
      <c r="H73" s="45"/>
      <c r="I73" s="45"/>
    </row>
    <row r="74" spans="2:9" ht="19.5">
      <c r="B74" s="15"/>
      <c r="C74" s="15"/>
      <c r="D74" s="15"/>
      <c r="E74" s="15"/>
      <c r="F74" s="15"/>
      <c r="G74" s="15"/>
      <c r="H74" s="15"/>
      <c r="I74" s="15"/>
    </row>
    <row r="75" spans="2:9" ht="19.5">
      <c r="B75" s="15"/>
      <c r="C75" s="15"/>
    </row>
    <row r="76" spans="2:9" ht="19.5">
      <c r="B76" s="15"/>
      <c r="C76" s="15"/>
    </row>
    <row r="77" spans="2:9" ht="19.5">
      <c r="B77" s="15"/>
      <c r="C77" s="15"/>
    </row>
    <row r="78" spans="2:9" ht="19.5">
      <c r="B78" s="15"/>
      <c r="C78" s="15"/>
    </row>
    <row r="79" spans="2:9" ht="19.5">
      <c r="B79" s="15"/>
      <c r="C79" s="15"/>
      <c r="D79" s="15"/>
      <c r="E79" s="15"/>
      <c r="F79" s="15"/>
      <c r="G79" s="15"/>
      <c r="H79" s="15"/>
      <c r="I79" s="15"/>
    </row>
    <row r="80" spans="2:9" ht="19.5">
      <c r="B80" s="15"/>
      <c r="C80" s="15"/>
      <c r="D80" s="15"/>
      <c r="E80" s="15"/>
      <c r="F80" s="15"/>
      <c r="G80" s="15"/>
      <c r="H80" s="15"/>
      <c r="I80" s="15"/>
    </row>
    <row r="81" spans="2:9" ht="19.5">
      <c r="B81" s="15"/>
      <c r="C81" s="15"/>
      <c r="D81" s="15"/>
      <c r="E81" s="15"/>
      <c r="F81" s="15"/>
      <c r="G81" s="15"/>
      <c r="H81" s="15"/>
      <c r="I81" s="15"/>
    </row>
    <row r="82" spans="2:9" ht="19.5">
      <c r="B82" s="15"/>
      <c r="C82" s="15"/>
      <c r="D82" s="15"/>
      <c r="E82" s="15"/>
      <c r="F82" s="15"/>
      <c r="G82" s="15"/>
      <c r="H82" s="15"/>
      <c r="I82" s="15"/>
    </row>
    <row r="83" spans="2:9" ht="19.5">
      <c r="B83" s="15"/>
      <c r="C83" s="15"/>
      <c r="D83" s="15"/>
      <c r="E83" s="15"/>
      <c r="F83" s="15"/>
      <c r="G83" s="15"/>
      <c r="H83" s="15"/>
      <c r="I83" s="15"/>
    </row>
    <row r="84" spans="2:9" ht="19.5">
      <c r="B84" s="15"/>
      <c r="C84" s="15"/>
      <c r="D84" s="15"/>
      <c r="E84" s="15"/>
      <c r="F84" s="15"/>
      <c r="G84" s="15"/>
      <c r="H84" s="15"/>
      <c r="I84" s="15"/>
    </row>
    <row r="85" spans="2:9" ht="19.5">
      <c r="B85" s="19"/>
      <c r="C85" s="45"/>
      <c r="D85" s="45"/>
      <c r="E85" s="45"/>
      <c r="F85" s="45"/>
      <c r="G85" s="45"/>
      <c r="H85" s="45"/>
      <c r="I85" s="45"/>
    </row>
    <row r="86" spans="2:9" ht="19.5">
      <c r="B86" s="19"/>
      <c r="C86" s="45"/>
      <c r="D86" s="45"/>
      <c r="E86" s="45"/>
      <c r="F86" s="45"/>
      <c r="G86" s="45"/>
      <c r="H86" s="45"/>
      <c r="I86" s="45"/>
    </row>
    <row r="87" spans="2:9" ht="19.5">
      <c r="B87" s="19"/>
      <c r="C87" s="45"/>
      <c r="D87" s="45"/>
      <c r="E87" s="45"/>
      <c r="F87" s="45"/>
      <c r="G87" s="45"/>
      <c r="H87" s="45"/>
      <c r="I87" s="45"/>
    </row>
    <row r="88" spans="2:9" ht="19.5">
      <c r="B88" s="19"/>
      <c r="C88" s="45"/>
      <c r="D88" s="45"/>
      <c r="E88" s="45"/>
      <c r="F88" s="45"/>
      <c r="G88" s="45"/>
      <c r="H88" s="45"/>
      <c r="I88" s="45"/>
    </row>
    <row r="89" spans="2:9" ht="19.5">
      <c r="B89" s="15"/>
      <c r="C89" s="15"/>
      <c r="D89" s="15"/>
      <c r="E89" s="15"/>
      <c r="F89" s="15"/>
      <c r="G89" s="15"/>
      <c r="H89" s="15"/>
      <c r="I89" s="15"/>
    </row>
    <row r="95" spans="2:9" ht="19.5">
      <c r="B95" s="15"/>
      <c r="C95" s="15"/>
    </row>
    <row r="96" spans="2:9" ht="19.5">
      <c r="B96" s="15"/>
      <c r="C96" s="15"/>
      <c r="D96" s="15"/>
      <c r="E96" s="15"/>
      <c r="F96" s="15"/>
      <c r="G96" s="15"/>
      <c r="H96" s="15"/>
      <c r="I96" s="15"/>
    </row>
    <row r="97" spans="2:9" ht="19.5">
      <c r="B97" s="15"/>
      <c r="C97" s="15"/>
      <c r="D97" s="15"/>
      <c r="E97" s="15"/>
      <c r="F97" s="15"/>
      <c r="G97" s="15"/>
      <c r="H97" s="15"/>
      <c r="I97" s="15"/>
    </row>
    <row r="98" spans="2:9" ht="19.5">
      <c r="B98" s="15"/>
      <c r="C98" s="15"/>
      <c r="D98" s="15"/>
      <c r="E98" s="15"/>
      <c r="F98" s="15"/>
      <c r="G98" s="15"/>
      <c r="H98" s="15"/>
      <c r="I98" s="15"/>
    </row>
    <row r="99" spans="2:9" ht="19.5">
      <c r="B99" s="15"/>
      <c r="C99" s="15"/>
      <c r="D99" s="15"/>
      <c r="E99" s="15"/>
      <c r="F99" s="15"/>
      <c r="G99" s="15"/>
      <c r="H99" s="15"/>
      <c r="I99" s="15"/>
    </row>
    <row r="100" spans="2:9" ht="19.5">
      <c r="B100" s="15"/>
      <c r="C100" s="15"/>
      <c r="D100" s="15"/>
      <c r="E100" s="15"/>
      <c r="F100" s="15"/>
      <c r="G100" s="15"/>
      <c r="H100" s="15"/>
      <c r="I100" s="15"/>
    </row>
    <row r="101" spans="2:9" ht="19.5">
      <c r="B101" s="15"/>
      <c r="C101" s="15"/>
      <c r="D101" s="15"/>
      <c r="E101" s="15"/>
      <c r="F101" s="15"/>
      <c r="G101" s="15"/>
      <c r="H101" s="15"/>
      <c r="I101" s="15"/>
    </row>
    <row r="102" spans="2:9" ht="19.5">
      <c r="B102" s="19"/>
      <c r="C102" s="45"/>
      <c r="D102" s="45"/>
      <c r="E102" s="45"/>
      <c r="F102" s="45"/>
      <c r="G102" s="45"/>
      <c r="H102" s="45"/>
      <c r="I102" s="45"/>
    </row>
    <row r="103" spans="2:9" ht="19.5">
      <c r="B103" s="19"/>
      <c r="C103" s="45"/>
      <c r="D103" s="45"/>
      <c r="E103" s="45"/>
      <c r="F103" s="45"/>
      <c r="G103" s="45"/>
      <c r="H103" s="45"/>
      <c r="I103" s="45"/>
    </row>
    <row r="104" spans="2:9" ht="19.5">
      <c r="B104" s="19"/>
      <c r="C104" s="45"/>
      <c r="D104" s="45"/>
      <c r="E104" s="45"/>
      <c r="F104" s="45"/>
      <c r="G104" s="45"/>
      <c r="H104" s="45"/>
      <c r="I104" s="45"/>
    </row>
    <row r="105" spans="2:9" ht="19.5">
      <c r="B105" s="19"/>
      <c r="C105" s="45"/>
      <c r="D105" s="45"/>
      <c r="E105" s="45"/>
      <c r="F105" s="45"/>
      <c r="G105" s="45"/>
      <c r="H105" s="45"/>
      <c r="I105" s="45"/>
    </row>
    <row r="106" spans="2:9" ht="19.5">
      <c r="B106" s="15"/>
      <c r="C106" s="15"/>
      <c r="D106" s="15"/>
      <c r="E106" s="15"/>
      <c r="F106" s="15"/>
      <c r="G106" s="15"/>
      <c r="H106" s="15"/>
      <c r="I106" s="15"/>
    </row>
    <row r="107" spans="2:9">
      <c r="B107" s="51"/>
    </row>
    <row r="108" spans="2:9">
      <c r="B108" s="51"/>
    </row>
    <row r="109" spans="2:9">
      <c r="B109" s="51"/>
    </row>
    <row r="110" spans="2:9">
      <c r="B110" s="51"/>
    </row>
    <row r="111" spans="2:9">
      <c r="B111" s="51"/>
    </row>
    <row r="112" spans="2:9" ht="19.5">
      <c r="B112" s="15"/>
      <c r="C112" s="15"/>
    </row>
    <row r="113" spans="2:9" ht="19.5">
      <c r="B113" s="15"/>
      <c r="C113" s="15"/>
      <c r="D113" s="15"/>
      <c r="E113" s="15"/>
      <c r="F113" s="15"/>
      <c r="G113" s="15"/>
      <c r="H113" s="15"/>
      <c r="I113" s="15"/>
    </row>
    <row r="114" spans="2:9" ht="19.5">
      <c r="B114" s="15"/>
      <c r="C114" s="15"/>
      <c r="D114" s="15"/>
      <c r="E114" s="15"/>
      <c r="F114" s="15"/>
      <c r="G114" s="15"/>
      <c r="H114" s="15"/>
      <c r="I114" s="15"/>
    </row>
    <row r="115" spans="2:9" ht="19.5">
      <c r="B115" s="15"/>
      <c r="C115" s="15"/>
      <c r="D115" s="15"/>
      <c r="E115" s="15"/>
      <c r="F115" s="15"/>
      <c r="G115" s="15"/>
      <c r="H115" s="15"/>
      <c r="I115" s="15"/>
    </row>
    <row r="116" spans="2:9" ht="19.5">
      <c r="B116" s="15"/>
      <c r="C116" s="15"/>
      <c r="D116" s="15"/>
      <c r="E116" s="15"/>
      <c r="F116" s="15"/>
      <c r="G116" s="15"/>
      <c r="H116" s="15"/>
      <c r="I116" s="15"/>
    </row>
    <row r="117" spans="2:9" ht="19.5">
      <c r="B117" s="15"/>
      <c r="C117" s="15"/>
      <c r="D117" s="15"/>
      <c r="E117" s="15"/>
      <c r="F117" s="15"/>
      <c r="G117" s="15"/>
      <c r="H117" s="15"/>
      <c r="I117" s="15"/>
    </row>
    <row r="118" spans="2:9" ht="19.5">
      <c r="B118" s="15"/>
      <c r="C118" s="15"/>
      <c r="D118" s="15"/>
      <c r="E118" s="15"/>
      <c r="F118" s="15"/>
      <c r="G118" s="15"/>
      <c r="H118" s="15"/>
      <c r="I118" s="15"/>
    </row>
    <row r="119" spans="2:9" ht="19.5">
      <c r="B119" s="19"/>
      <c r="C119" s="45"/>
      <c r="D119" s="45"/>
      <c r="E119" s="45"/>
      <c r="F119" s="45"/>
      <c r="G119" s="45"/>
      <c r="H119" s="45"/>
      <c r="I119" s="45"/>
    </row>
    <row r="120" spans="2:9" ht="19.5">
      <c r="B120" s="19"/>
      <c r="C120" s="45"/>
      <c r="D120" s="45"/>
      <c r="E120" s="45"/>
      <c r="F120" s="45"/>
      <c r="G120" s="45"/>
      <c r="H120" s="45"/>
      <c r="I120" s="45"/>
    </row>
    <row r="121" spans="2:9" ht="19.5">
      <c r="B121" s="19"/>
      <c r="C121" s="45"/>
      <c r="D121" s="45"/>
      <c r="E121" s="45"/>
      <c r="F121" s="45"/>
      <c r="G121" s="45"/>
      <c r="H121" s="45"/>
      <c r="I121" s="45"/>
    </row>
    <row r="122" spans="2:9" ht="19.5">
      <c r="B122" s="19"/>
      <c r="C122" s="45"/>
      <c r="D122" s="45"/>
      <c r="E122" s="45"/>
      <c r="F122" s="45"/>
      <c r="G122" s="45"/>
      <c r="H122" s="45"/>
      <c r="I122" s="45"/>
    </row>
    <row r="123" spans="2:9" ht="19.5">
      <c r="B123" s="15"/>
      <c r="C123" s="15"/>
      <c r="D123" s="15"/>
      <c r="E123" s="15"/>
      <c r="F123" s="15"/>
      <c r="G123" s="15"/>
      <c r="H123" s="15"/>
      <c r="I123" s="15"/>
    </row>
    <row r="124" spans="2:9">
      <c r="B124" s="51"/>
    </row>
    <row r="125" spans="2:9">
      <c r="B125" s="51"/>
    </row>
    <row r="126" spans="2:9">
      <c r="B126" s="51"/>
    </row>
    <row r="127" spans="2:9">
      <c r="B127" s="51"/>
    </row>
    <row r="128" spans="2:9" ht="19.5">
      <c r="B128" s="15"/>
      <c r="C128" s="15"/>
    </row>
    <row r="129" spans="2:9" ht="19.5">
      <c r="B129" s="15"/>
      <c r="C129" s="15"/>
      <c r="D129" s="15"/>
      <c r="E129" s="15"/>
      <c r="F129" s="15"/>
      <c r="G129" s="15"/>
      <c r="H129" s="15"/>
      <c r="I129" s="15"/>
    </row>
    <row r="130" spans="2:9" ht="19.5">
      <c r="B130" s="15"/>
      <c r="C130" s="15"/>
      <c r="D130" s="15"/>
      <c r="E130" s="15"/>
      <c r="F130" s="15"/>
      <c r="G130" s="15"/>
      <c r="H130" s="15"/>
      <c r="I130" s="15"/>
    </row>
    <row r="131" spans="2:9" ht="19.5">
      <c r="B131" s="15"/>
      <c r="C131" s="15"/>
      <c r="D131" s="15"/>
      <c r="E131" s="15"/>
      <c r="F131" s="15"/>
      <c r="G131" s="15"/>
      <c r="H131" s="15"/>
      <c r="I131" s="15"/>
    </row>
    <row r="132" spans="2:9" ht="19.5">
      <c r="B132" s="15"/>
      <c r="C132" s="15"/>
      <c r="D132" s="15"/>
      <c r="E132" s="15"/>
      <c r="F132" s="15"/>
      <c r="G132" s="15"/>
      <c r="H132" s="15"/>
      <c r="I132" s="15"/>
    </row>
    <row r="133" spans="2:9" ht="19.5">
      <c r="B133" s="15"/>
      <c r="C133" s="15"/>
      <c r="D133" s="15"/>
      <c r="E133" s="15"/>
      <c r="F133" s="15"/>
      <c r="G133" s="15"/>
      <c r="H133" s="15"/>
      <c r="I133" s="15"/>
    </row>
    <row r="134" spans="2:9" ht="19.5">
      <c r="B134" s="15"/>
      <c r="C134" s="15"/>
      <c r="D134" s="15"/>
      <c r="E134" s="15"/>
      <c r="F134" s="15"/>
      <c r="G134" s="15"/>
      <c r="H134" s="15"/>
      <c r="I134" s="15"/>
    </row>
    <row r="135" spans="2:9" ht="19.5">
      <c r="B135" s="19"/>
      <c r="C135" s="45"/>
      <c r="D135" s="45"/>
      <c r="E135" s="45"/>
      <c r="F135" s="45"/>
      <c r="G135" s="45"/>
      <c r="H135" s="45"/>
      <c r="I135" s="45"/>
    </row>
    <row r="136" spans="2:9" ht="19.5">
      <c r="B136" s="19"/>
      <c r="C136" s="45"/>
      <c r="D136" s="45"/>
      <c r="E136" s="45"/>
      <c r="F136" s="45"/>
      <c r="G136" s="45"/>
      <c r="H136" s="45"/>
      <c r="I136" s="45"/>
    </row>
    <row r="137" spans="2:9" ht="19.5">
      <c r="B137" s="19"/>
      <c r="C137" s="45"/>
      <c r="D137" s="45"/>
      <c r="E137" s="45"/>
      <c r="F137" s="45"/>
      <c r="G137" s="45"/>
      <c r="H137" s="45"/>
      <c r="I137" s="45"/>
    </row>
    <row r="138" spans="2:9" ht="19.5">
      <c r="B138" s="19"/>
      <c r="C138" s="45"/>
      <c r="D138" s="45"/>
      <c r="E138" s="45"/>
      <c r="F138" s="45"/>
      <c r="G138" s="45"/>
      <c r="H138" s="45"/>
      <c r="I138" s="45"/>
    </row>
    <row r="139" spans="2:9" ht="19.5">
      <c r="B139" s="15"/>
      <c r="C139" s="15"/>
      <c r="D139" s="15"/>
      <c r="E139" s="15"/>
      <c r="F139" s="15"/>
      <c r="G139" s="15"/>
      <c r="H139" s="15"/>
      <c r="I139" s="15"/>
    </row>
    <row r="140" spans="2:9">
      <c r="B140" s="51"/>
    </row>
    <row r="141" spans="2:9">
      <c r="B141" s="51"/>
    </row>
    <row r="142" spans="2:9">
      <c r="B142" s="51"/>
    </row>
    <row r="143" spans="2:9">
      <c r="B143" s="51"/>
    </row>
    <row r="144" spans="2:9">
      <c r="B144" s="51"/>
    </row>
    <row r="145" spans="2:2">
      <c r="B145" s="51"/>
    </row>
    <row r="146" spans="2:2">
      <c r="B146" s="51"/>
    </row>
    <row r="147" spans="2:2">
      <c r="B147" s="51"/>
    </row>
    <row r="148" spans="2:2">
      <c r="B148" s="51"/>
    </row>
    <row r="149" spans="2:2">
      <c r="B149" s="51"/>
    </row>
    <row r="150" spans="2:2">
      <c r="B150" s="51"/>
    </row>
    <row r="151" spans="2:2">
      <c r="B151" s="51"/>
    </row>
    <row r="152" spans="2:2">
      <c r="B152" s="51"/>
    </row>
    <row r="153" spans="2:2">
      <c r="B153" s="51"/>
    </row>
    <row r="154" spans="2:2">
      <c r="B154" s="51"/>
    </row>
    <row r="155" spans="2:2">
      <c r="B155" s="51"/>
    </row>
    <row r="156" spans="2:2">
      <c r="B156" s="51"/>
    </row>
    <row r="157" spans="2:2">
      <c r="B157" s="51"/>
    </row>
    <row r="158" spans="2:2">
      <c r="B158" s="51"/>
    </row>
    <row r="159" spans="2:2">
      <c r="B159" s="51"/>
    </row>
    <row r="160" spans="2:2">
      <c r="B160" s="51"/>
    </row>
    <row r="161" spans="2:2">
      <c r="B161" s="51"/>
    </row>
    <row r="162" spans="2:2">
      <c r="B162" s="51"/>
    </row>
    <row r="163" spans="2:2">
      <c r="B163" s="51"/>
    </row>
    <row r="164" spans="2:2">
      <c r="B164" s="51"/>
    </row>
    <row r="165" spans="2:2">
      <c r="B165" s="51"/>
    </row>
    <row r="166" spans="2:2">
      <c r="B166" s="51"/>
    </row>
    <row r="167" spans="2:2">
      <c r="B167" s="51"/>
    </row>
    <row r="168" spans="2:2">
      <c r="B168" s="51"/>
    </row>
    <row r="169" spans="2:2">
      <c r="B169" s="51"/>
    </row>
    <row r="170" spans="2:2">
      <c r="B170" s="51"/>
    </row>
    <row r="171" spans="2:2">
      <c r="B171" s="51"/>
    </row>
    <row r="172" spans="2:2">
      <c r="B172" s="51"/>
    </row>
    <row r="173" spans="2:2">
      <c r="B173" s="51"/>
    </row>
    <row r="174" spans="2:2">
      <c r="B174" s="51"/>
    </row>
    <row r="175" spans="2:2">
      <c r="B175" s="51"/>
    </row>
    <row r="176" spans="2:2">
      <c r="B176" s="51"/>
    </row>
    <row r="177" spans="2:2">
      <c r="B177" s="51"/>
    </row>
    <row r="178" spans="2:2">
      <c r="B178" s="51"/>
    </row>
    <row r="179" spans="2:2">
      <c r="B179" s="51"/>
    </row>
    <row r="180" spans="2:2">
      <c r="B180" s="51"/>
    </row>
    <row r="181" spans="2:2">
      <c r="B181" s="51"/>
    </row>
    <row r="182" spans="2:2">
      <c r="B182" s="51"/>
    </row>
    <row r="183" spans="2:2">
      <c r="B183" s="51"/>
    </row>
    <row r="184" spans="2:2">
      <c r="B184" s="51"/>
    </row>
    <row r="185" spans="2:2">
      <c r="B185" s="51"/>
    </row>
    <row r="186" spans="2:2">
      <c r="B186" s="51"/>
    </row>
    <row r="187" spans="2:2">
      <c r="B187" s="51"/>
    </row>
    <row r="188" spans="2:2">
      <c r="B188" s="51"/>
    </row>
    <row r="189" spans="2:2">
      <c r="B189" s="51"/>
    </row>
    <row r="190" spans="2:2">
      <c r="B190" s="51"/>
    </row>
    <row r="191" spans="2:2">
      <c r="B191" s="51"/>
    </row>
    <row r="192" spans="2:2">
      <c r="B192" s="51"/>
    </row>
    <row r="193" spans="2:2">
      <c r="B193" s="51"/>
    </row>
    <row r="194" spans="2:2">
      <c r="B194" s="51"/>
    </row>
    <row r="195" spans="2:2">
      <c r="B195" s="51"/>
    </row>
    <row r="196" spans="2:2">
      <c r="B196" s="51"/>
    </row>
    <row r="197" spans="2:2">
      <c r="B197" s="51"/>
    </row>
    <row r="198" spans="2:2">
      <c r="B198" s="51"/>
    </row>
    <row r="199" spans="2:2">
      <c r="B199" s="51"/>
    </row>
    <row r="200" spans="2:2">
      <c r="B200" s="51"/>
    </row>
    <row r="201" spans="2:2">
      <c r="B201" s="51"/>
    </row>
    <row r="202" spans="2:2">
      <c r="B202" s="51"/>
    </row>
    <row r="203" spans="2:2">
      <c r="B203" s="51"/>
    </row>
    <row r="204" spans="2:2">
      <c r="B204" s="51"/>
    </row>
    <row r="205" spans="2:2">
      <c r="B205" s="51"/>
    </row>
    <row r="206" spans="2:2">
      <c r="B206" s="51"/>
    </row>
    <row r="207" spans="2:2">
      <c r="B207" s="51"/>
    </row>
    <row r="208" spans="2:2">
      <c r="B208" s="51"/>
    </row>
    <row r="209" spans="2:2">
      <c r="B209" s="51"/>
    </row>
    <row r="210" spans="2:2">
      <c r="B210" s="51"/>
    </row>
    <row r="211" spans="2:2">
      <c r="B211" s="51"/>
    </row>
    <row r="212" spans="2:2">
      <c r="B212" s="51"/>
    </row>
    <row r="213" spans="2:2">
      <c r="B213" s="51"/>
    </row>
    <row r="214" spans="2:2">
      <c r="B214" s="51"/>
    </row>
    <row r="215" spans="2:2">
      <c r="B215" s="51"/>
    </row>
    <row r="216" spans="2:2">
      <c r="B216" s="51"/>
    </row>
    <row r="217" spans="2:2">
      <c r="B217" s="51"/>
    </row>
    <row r="218" spans="2:2">
      <c r="B218" s="51"/>
    </row>
    <row r="219" spans="2:2">
      <c r="B219" s="51"/>
    </row>
    <row r="220" spans="2:2">
      <c r="B220" s="51"/>
    </row>
    <row r="221" spans="2:2">
      <c r="B221" s="51"/>
    </row>
    <row r="222" spans="2:2">
      <c r="B222" s="51"/>
    </row>
    <row r="223" spans="2:2">
      <c r="B223" s="51"/>
    </row>
    <row r="224" spans="2:2">
      <c r="B224" s="51"/>
    </row>
    <row r="225" spans="2:2">
      <c r="B225" s="51"/>
    </row>
    <row r="226" spans="2:2">
      <c r="B226" s="51"/>
    </row>
    <row r="227" spans="2:2">
      <c r="B227" s="51"/>
    </row>
    <row r="228" spans="2:2">
      <c r="B228" s="51"/>
    </row>
    <row r="229" spans="2:2">
      <c r="B229" s="51"/>
    </row>
    <row r="230" spans="2:2">
      <c r="B230" s="51"/>
    </row>
    <row r="231" spans="2:2">
      <c r="B231" s="51"/>
    </row>
    <row r="232" spans="2:2">
      <c r="B232" s="51"/>
    </row>
    <row r="233" spans="2:2">
      <c r="B233" s="51"/>
    </row>
    <row r="234" spans="2:2">
      <c r="B234" s="51"/>
    </row>
    <row r="235" spans="2:2">
      <c r="B235" s="51"/>
    </row>
    <row r="236" spans="2:2">
      <c r="B236" s="51"/>
    </row>
    <row r="237" spans="2:2">
      <c r="B237" s="51"/>
    </row>
    <row r="238" spans="2:2">
      <c r="B238" s="51"/>
    </row>
    <row r="239" spans="2:2">
      <c r="B239" s="51"/>
    </row>
    <row r="240" spans="2:2">
      <c r="B240" s="51"/>
    </row>
    <row r="241" spans="2:2">
      <c r="B241" s="51"/>
    </row>
    <row r="242" spans="2:2">
      <c r="B242" s="51"/>
    </row>
    <row r="243" spans="2:2">
      <c r="B243" s="51"/>
    </row>
    <row r="244" spans="2:2">
      <c r="B244" s="51"/>
    </row>
    <row r="245" spans="2:2">
      <c r="B245" s="51"/>
    </row>
    <row r="246" spans="2:2">
      <c r="B246" s="51"/>
    </row>
    <row r="247" spans="2:2">
      <c r="B247" s="51"/>
    </row>
    <row r="248" spans="2:2">
      <c r="B248" s="51"/>
    </row>
    <row r="249" spans="2:2">
      <c r="B249" s="51"/>
    </row>
    <row r="250" spans="2:2">
      <c r="B250" s="51"/>
    </row>
    <row r="251" spans="2:2">
      <c r="B251" s="51"/>
    </row>
    <row r="252" spans="2:2">
      <c r="B252" s="51"/>
    </row>
    <row r="253" spans="2:2">
      <c r="B253" s="51"/>
    </row>
    <row r="254" spans="2:2">
      <c r="B254" s="51"/>
    </row>
    <row r="255" spans="2:2">
      <c r="B255" s="51"/>
    </row>
    <row r="256" spans="2:2">
      <c r="B256" s="51"/>
    </row>
    <row r="257" spans="2:2">
      <c r="B257" s="51"/>
    </row>
    <row r="258" spans="2:2">
      <c r="B258" s="51"/>
    </row>
    <row r="259" spans="2:2">
      <c r="B259" s="51"/>
    </row>
    <row r="260" spans="2:2">
      <c r="B260" s="51"/>
    </row>
    <row r="261" spans="2:2">
      <c r="B261" s="51"/>
    </row>
    <row r="262" spans="2:2">
      <c r="B262" s="51"/>
    </row>
    <row r="263" spans="2:2">
      <c r="B263" s="51"/>
    </row>
    <row r="264" spans="2:2">
      <c r="B264" s="51"/>
    </row>
    <row r="265" spans="2:2">
      <c r="B265" s="51"/>
    </row>
    <row r="266" spans="2:2">
      <c r="B266" s="51"/>
    </row>
    <row r="267" spans="2:2">
      <c r="B267" s="51"/>
    </row>
    <row r="268" spans="2:2">
      <c r="B268" s="51"/>
    </row>
    <row r="269" spans="2:2">
      <c r="B269" s="51"/>
    </row>
    <row r="270" spans="2:2">
      <c r="B270" s="51"/>
    </row>
    <row r="271" spans="2:2">
      <c r="B271" s="51"/>
    </row>
    <row r="272" spans="2:2">
      <c r="B272" s="51"/>
    </row>
    <row r="273" spans="2:2">
      <c r="B273" s="51"/>
    </row>
    <row r="274" spans="2:2">
      <c r="B274" s="51"/>
    </row>
    <row r="275" spans="2:2">
      <c r="B275" s="51"/>
    </row>
    <row r="276" spans="2:2">
      <c r="B276" s="51"/>
    </row>
    <row r="277" spans="2:2">
      <c r="B277" s="51"/>
    </row>
    <row r="278" spans="2:2">
      <c r="B278" s="51"/>
    </row>
    <row r="279" spans="2:2">
      <c r="B279" s="51"/>
    </row>
    <row r="280" spans="2:2">
      <c r="B280" s="51"/>
    </row>
    <row r="281" spans="2:2">
      <c r="B281" s="51"/>
    </row>
    <row r="282" spans="2:2">
      <c r="B282" s="51"/>
    </row>
    <row r="283" spans="2:2">
      <c r="B283" s="51"/>
    </row>
    <row r="284" spans="2:2">
      <c r="B284" s="51"/>
    </row>
    <row r="285" spans="2:2">
      <c r="B285" s="51"/>
    </row>
    <row r="286" spans="2:2">
      <c r="B286" s="51"/>
    </row>
    <row r="287" spans="2:2">
      <c r="B287" s="51"/>
    </row>
    <row r="288" spans="2:2">
      <c r="B288" s="51"/>
    </row>
    <row r="289" spans="2:2">
      <c r="B289" s="51"/>
    </row>
    <row r="290" spans="2:2">
      <c r="B290" s="51"/>
    </row>
    <row r="291" spans="2:2">
      <c r="B291" s="51"/>
    </row>
    <row r="292" spans="2:2">
      <c r="B292" s="51"/>
    </row>
    <row r="293" spans="2:2">
      <c r="B293" s="51"/>
    </row>
    <row r="294" spans="2:2">
      <c r="B294" s="51"/>
    </row>
    <row r="295" spans="2:2">
      <c r="B295" s="51"/>
    </row>
    <row r="296" spans="2:2">
      <c r="B296" s="51"/>
    </row>
    <row r="297" spans="2:2">
      <c r="B297" s="51"/>
    </row>
    <row r="298" spans="2:2">
      <c r="B298" s="51"/>
    </row>
    <row r="299" spans="2:2">
      <c r="B299" s="51"/>
    </row>
    <row r="300" spans="2:2">
      <c r="B300" s="51"/>
    </row>
    <row r="301" spans="2:2">
      <c r="B301" s="51"/>
    </row>
    <row r="302" spans="2:2">
      <c r="B302" s="51"/>
    </row>
    <row r="303" spans="2:2">
      <c r="B303" s="51"/>
    </row>
    <row r="304" spans="2:2">
      <c r="B304" s="51"/>
    </row>
    <row r="305" spans="2:2">
      <c r="B305" s="51"/>
    </row>
    <row r="306" spans="2:2">
      <c r="B306" s="51"/>
    </row>
    <row r="307" spans="2:2">
      <c r="B307" s="51"/>
    </row>
    <row r="308" spans="2:2">
      <c r="B308" s="51"/>
    </row>
    <row r="309" spans="2:2">
      <c r="B309" s="51"/>
    </row>
    <row r="310" spans="2:2">
      <c r="B310" s="51"/>
    </row>
    <row r="311" spans="2:2">
      <c r="B311" s="51"/>
    </row>
    <row r="312" spans="2:2">
      <c r="B312" s="51"/>
    </row>
    <row r="313" spans="2:2">
      <c r="B313" s="51"/>
    </row>
    <row r="314" spans="2:2">
      <c r="B314" s="51"/>
    </row>
    <row r="315" spans="2:2">
      <c r="B315" s="51"/>
    </row>
    <row r="316" spans="2:2">
      <c r="B316" s="51"/>
    </row>
    <row r="317" spans="2:2">
      <c r="B317" s="51"/>
    </row>
    <row r="318" spans="2:2">
      <c r="B318" s="51"/>
    </row>
    <row r="319" spans="2:2">
      <c r="B319" s="51"/>
    </row>
    <row r="320" spans="2:2">
      <c r="B320" s="51"/>
    </row>
    <row r="321" spans="2:2">
      <c r="B321" s="51"/>
    </row>
    <row r="322" spans="2:2">
      <c r="B322" s="51"/>
    </row>
    <row r="323" spans="2:2">
      <c r="B323" s="51"/>
    </row>
    <row r="324" spans="2:2">
      <c r="B324" s="51"/>
    </row>
    <row r="325" spans="2:2">
      <c r="B325" s="51"/>
    </row>
    <row r="326" spans="2:2">
      <c r="B326" s="51"/>
    </row>
    <row r="327" spans="2:2">
      <c r="B327" s="51"/>
    </row>
    <row r="328" spans="2:2">
      <c r="B328" s="51"/>
    </row>
    <row r="329" spans="2:2">
      <c r="B329" s="51"/>
    </row>
    <row r="330" spans="2:2">
      <c r="B330" s="51"/>
    </row>
    <row r="331" spans="2:2">
      <c r="B331" s="51"/>
    </row>
    <row r="332" spans="2:2">
      <c r="B332" s="51"/>
    </row>
    <row r="333" spans="2:2">
      <c r="B333" s="51"/>
    </row>
    <row r="334" spans="2:2">
      <c r="B334" s="51"/>
    </row>
    <row r="335" spans="2:2">
      <c r="B335" s="51"/>
    </row>
    <row r="336" spans="2:2">
      <c r="B336" s="51"/>
    </row>
    <row r="337" spans="2:2">
      <c r="B337" s="51"/>
    </row>
    <row r="338" spans="2:2">
      <c r="B338" s="51"/>
    </row>
    <row r="339" spans="2:2">
      <c r="B339" s="51"/>
    </row>
    <row r="340" spans="2:2">
      <c r="B340" s="51"/>
    </row>
    <row r="341" spans="2:2">
      <c r="B341" s="51"/>
    </row>
    <row r="342" spans="2:2">
      <c r="B342" s="51"/>
    </row>
    <row r="343" spans="2:2">
      <c r="B343" s="51"/>
    </row>
    <row r="344" spans="2:2">
      <c r="B344" s="51"/>
    </row>
    <row r="345" spans="2:2">
      <c r="B345" s="51"/>
    </row>
    <row r="346" spans="2:2">
      <c r="B346" s="51"/>
    </row>
    <row r="347" spans="2:2">
      <c r="B347" s="51"/>
    </row>
    <row r="348" spans="2:2">
      <c r="B348" s="51"/>
    </row>
    <row r="349" spans="2:2">
      <c r="B349" s="51"/>
    </row>
    <row r="350" spans="2:2">
      <c r="B350" s="51"/>
    </row>
    <row r="351" spans="2:2">
      <c r="B351" s="51"/>
    </row>
    <row r="352" spans="2:2">
      <c r="B352" s="51"/>
    </row>
    <row r="353" spans="2:2">
      <c r="B353" s="51"/>
    </row>
    <row r="354" spans="2:2">
      <c r="B354" s="51"/>
    </row>
    <row r="355" spans="2:2">
      <c r="B355" s="51"/>
    </row>
    <row r="356" spans="2:2">
      <c r="B356" s="51"/>
    </row>
    <row r="357" spans="2:2">
      <c r="B357" s="51"/>
    </row>
    <row r="358" spans="2:2">
      <c r="B358" s="51"/>
    </row>
    <row r="359" spans="2:2">
      <c r="B359" s="51"/>
    </row>
    <row r="360" spans="2:2">
      <c r="B360" s="51"/>
    </row>
    <row r="361" spans="2:2">
      <c r="B361" s="51"/>
    </row>
    <row r="362" spans="2:2">
      <c r="B362" s="51"/>
    </row>
    <row r="363" spans="2:2">
      <c r="B363" s="51"/>
    </row>
    <row r="364" spans="2:2">
      <c r="B364" s="51"/>
    </row>
    <row r="365" spans="2:2">
      <c r="B365" s="51"/>
    </row>
    <row r="366" spans="2:2">
      <c r="B366" s="51"/>
    </row>
    <row r="367" spans="2:2">
      <c r="B367" s="51"/>
    </row>
    <row r="368" spans="2:2">
      <c r="B368" s="51"/>
    </row>
    <row r="369" spans="2:2">
      <c r="B369" s="51"/>
    </row>
    <row r="370" spans="2:2">
      <c r="B370" s="51"/>
    </row>
    <row r="371" spans="2:2">
      <c r="B371" s="51"/>
    </row>
    <row r="372" spans="2:2">
      <c r="B372" s="51"/>
    </row>
    <row r="373" spans="2:2">
      <c r="B373" s="51"/>
    </row>
    <row r="374" spans="2:2">
      <c r="B374" s="51"/>
    </row>
    <row r="375" spans="2:2">
      <c r="B375" s="51"/>
    </row>
    <row r="376" spans="2:2">
      <c r="B376" s="51"/>
    </row>
    <row r="377" spans="2:2">
      <c r="B377" s="51"/>
    </row>
    <row r="378" spans="2:2">
      <c r="B378" s="51"/>
    </row>
    <row r="379" spans="2:2">
      <c r="B379" s="51"/>
    </row>
    <row r="380" spans="2:2">
      <c r="B380" s="51"/>
    </row>
    <row r="381" spans="2:2">
      <c r="B381" s="51"/>
    </row>
    <row r="382" spans="2:2">
      <c r="B382" s="51"/>
    </row>
    <row r="383" spans="2:2">
      <c r="B383" s="51"/>
    </row>
    <row r="384" spans="2:2">
      <c r="B384" s="51"/>
    </row>
    <row r="385" spans="2:2">
      <c r="B385" s="51"/>
    </row>
    <row r="386" spans="2:2">
      <c r="B386" s="51"/>
    </row>
    <row r="387" spans="2:2">
      <c r="B387" s="51"/>
    </row>
    <row r="388" spans="2:2">
      <c r="B388" s="51"/>
    </row>
    <row r="389" spans="2:2">
      <c r="B389" s="51"/>
    </row>
    <row r="390" spans="2:2">
      <c r="B390" s="51"/>
    </row>
    <row r="391" spans="2:2">
      <c r="B391" s="51"/>
    </row>
    <row r="392" spans="2:2">
      <c r="B392" s="51"/>
    </row>
    <row r="393" spans="2:2">
      <c r="B393" s="51"/>
    </row>
    <row r="394" spans="2:2">
      <c r="B394" s="51"/>
    </row>
    <row r="395" spans="2:2">
      <c r="B395" s="51"/>
    </row>
    <row r="396" spans="2:2">
      <c r="B396" s="51"/>
    </row>
    <row r="397" spans="2:2">
      <c r="B397" s="51"/>
    </row>
    <row r="398" spans="2:2">
      <c r="B398" s="51"/>
    </row>
    <row r="399" spans="2:2">
      <c r="B399" s="51"/>
    </row>
    <row r="400" spans="2:2">
      <c r="B400" s="51"/>
    </row>
    <row r="401" spans="2:2">
      <c r="B401" s="51" t="s">
        <v>698</v>
      </c>
    </row>
    <row r="402" spans="2:2">
      <c r="B402" s="51"/>
    </row>
    <row r="403" spans="2:2">
      <c r="B403" s="51" t="s">
        <v>699</v>
      </c>
    </row>
    <row r="404" spans="2:2">
      <c r="B404" s="51"/>
    </row>
    <row r="405" spans="2:2">
      <c r="B405" s="51"/>
    </row>
    <row r="406" spans="2:2">
      <c r="B406" s="51"/>
    </row>
    <row r="407" spans="2:2">
      <c r="B407" s="51"/>
    </row>
    <row r="408" spans="2:2">
      <c r="B408" s="51"/>
    </row>
    <row r="409" spans="2:2">
      <c r="B409" s="51"/>
    </row>
    <row r="410" spans="2:2">
      <c r="B410" s="51"/>
    </row>
    <row r="411" spans="2:2">
      <c r="B411" s="51"/>
    </row>
    <row r="412" spans="2:2">
      <c r="B412" s="51"/>
    </row>
    <row r="413" spans="2:2">
      <c r="B413" s="51"/>
    </row>
    <row r="414" spans="2:2">
      <c r="B414" s="51"/>
    </row>
    <row r="415" spans="2:2">
      <c r="B415" s="51"/>
    </row>
    <row r="416" spans="2:2">
      <c r="B416" s="51"/>
    </row>
    <row r="417" spans="2:2">
      <c r="B417" s="51"/>
    </row>
    <row r="418" spans="2:2">
      <c r="B418" s="51"/>
    </row>
    <row r="419" spans="2:2">
      <c r="B419" s="51"/>
    </row>
    <row r="420" spans="2:2">
      <c r="B420" s="51"/>
    </row>
    <row r="421" spans="2:2">
      <c r="B421" s="51"/>
    </row>
    <row r="422" spans="2:2">
      <c r="B422" s="51"/>
    </row>
    <row r="423" spans="2:2">
      <c r="B423" s="51"/>
    </row>
    <row r="424" spans="2:2">
      <c r="B424" s="51"/>
    </row>
    <row r="425" spans="2:2">
      <c r="B425" s="51"/>
    </row>
    <row r="426" spans="2:2">
      <c r="B426" s="51"/>
    </row>
    <row r="427" spans="2:2">
      <c r="B427" s="51"/>
    </row>
    <row r="428" spans="2:2">
      <c r="B428" s="51"/>
    </row>
    <row r="429" spans="2:2">
      <c r="B429" s="51"/>
    </row>
    <row r="430" spans="2:2">
      <c r="B430" s="51"/>
    </row>
    <row r="431" spans="2:2">
      <c r="B431" s="51"/>
    </row>
    <row r="432" spans="2:2">
      <c r="B432" s="51"/>
    </row>
    <row r="433" spans="2:2">
      <c r="B433" s="51"/>
    </row>
    <row r="434" spans="2:2">
      <c r="B434" s="51"/>
    </row>
    <row r="435" spans="2:2">
      <c r="B435" s="51"/>
    </row>
    <row r="436" spans="2:2">
      <c r="B436" s="51"/>
    </row>
    <row r="437" spans="2:2">
      <c r="B437" s="51"/>
    </row>
    <row r="438" spans="2:2">
      <c r="B438" s="51"/>
    </row>
    <row r="439" spans="2:2">
      <c r="B439" s="51"/>
    </row>
    <row r="440" spans="2:2">
      <c r="B440" s="51"/>
    </row>
    <row r="441" spans="2:2">
      <c r="B441" s="51"/>
    </row>
    <row r="442" spans="2:2">
      <c r="B442" s="51"/>
    </row>
    <row r="443" spans="2:2">
      <c r="B443" s="51"/>
    </row>
    <row r="444" spans="2:2">
      <c r="B444" s="51"/>
    </row>
    <row r="445" spans="2:2">
      <c r="B445" s="51"/>
    </row>
    <row r="446" spans="2:2">
      <c r="B446" s="51"/>
    </row>
    <row r="447" spans="2:2">
      <c r="B447" s="51"/>
    </row>
    <row r="448" spans="2:2">
      <c r="B448" s="51"/>
    </row>
    <row r="449" spans="2:2">
      <c r="B449" s="51"/>
    </row>
    <row r="450" spans="2:2">
      <c r="B450" s="51"/>
    </row>
    <row r="451" spans="2:2">
      <c r="B451" s="51"/>
    </row>
    <row r="452" spans="2:2">
      <c r="B452" s="51"/>
    </row>
    <row r="453" spans="2:2">
      <c r="B453" s="51"/>
    </row>
    <row r="454" spans="2:2">
      <c r="B454" s="51"/>
    </row>
    <row r="455" spans="2:2">
      <c r="B455" s="51"/>
    </row>
    <row r="456" spans="2:2">
      <c r="B456" s="51"/>
    </row>
    <row r="457" spans="2:2">
      <c r="B457" s="51"/>
    </row>
    <row r="458" spans="2:2">
      <c r="B458" s="51"/>
    </row>
    <row r="459" spans="2:2">
      <c r="B459" s="51"/>
    </row>
    <row r="460" spans="2:2">
      <c r="B460" s="51"/>
    </row>
    <row r="461" spans="2:2">
      <c r="B461" s="51"/>
    </row>
    <row r="462" spans="2:2">
      <c r="B462" s="51"/>
    </row>
    <row r="463" spans="2:2">
      <c r="B463" s="51"/>
    </row>
    <row r="464" spans="2:2">
      <c r="B464" s="51"/>
    </row>
    <row r="465" spans="2:2">
      <c r="B465" s="51"/>
    </row>
    <row r="466" spans="2:2">
      <c r="B466" s="51"/>
    </row>
    <row r="467" spans="2:2">
      <c r="B467" s="51"/>
    </row>
    <row r="468" spans="2:2">
      <c r="B468" s="51"/>
    </row>
    <row r="469" spans="2:2">
      <c r="B469" s="51"/>
    </row>
    <row r="470" spans="2:2">
      <c r="B470" s="51"/>
    </row>
    <row r="471" spans="2:2">
      <c r="B471" s="51"/>
    </row>
    <row r="472" spans="2:2">
      <c r="B472" s="51"/>
    </row>
    <row r="473" spans="2:2">
      <c r="B473" s="51"/>
    </row>
    <row r="474" spans="2:2">
      <c r="B474" s="51"/>
    </row>
    <row r="475" spans="2:2">
      <c r="B475" s="51"/>
    </row>
    <row r="476" spans="2:2">
      <c r="B476" s="51"/>
    </row>
    <row r="477" spans="2:2">
      <c r="B477" s="51"/>
    </row>
    <row r="478" spans="2:2">
      <c r="B478" s="51"/>
    </row>
    <row r="479" spans="2:2">
      <c r="B479" s="51"/>
    </row>
    <row r="480" spans="2:2">
      <c r="B480" s="51"/>
    </row>
    <row r="481" spans="2:2">
      <c r="B481" s="51"/>
    </row>
    <row r="482" spans="2:2">
      <c r="B482" s="51"/>
    </row>
    <row r="483" spans="2:2">
      <c r="B483" s="51"/>
    </row>
    <row r="484" spans="2:2">
      <c r="B484" s="51"/>
    </row>
    <row r="485" spans="2:2">
      <c r="B485" s="51"/>
    </row>
    <row r="486" spans="2:2">
      <c r="B486" s="51"/>
    </row>
    <row r="487" spans="2:2">
      <c r="B487" s="51"/>
    </row>
    <row r="488" spans="2:2">
      <c r="B488" s="51"/>
    </row>
    <row r="489" spans="2:2">
      <c r="B489" s="51"/>
    </row>
    <row r="490" spans="2:2">
      <c r="B490" s="51"/>
    </row>
    <row r="491" spans="2:2">
      <c r="B491" s="51"/>
    </row>
    <row r="492" spans="2:2">
      <c r="B492" s="51"/>
    </row>
    <row r="493" spans="2:2">
      <c r="B493" s="51"/>
    </row>
    <row r="494" spans="2:2">
      <c r="B494" s="51"/>
    </row>
    <row r="495" spans="2:2">
      <c r="B495" s="51"/>
    </row>
    <row r="496" spans="2:2">
      <c r="B496" s="51"/>
    </row>
    <row r="497" spans="2:2">
      <c r="B497" s="51"/>
    </row>
    <row r="498" spans="2:2">
      <c r="B498" s="51"/>
    </row>
    <row r="499" spans="2:2">
      <c r="B499" s="51"/>
    </row>
    <row r="500" spans="2:2">
      <c r="B500" s="51"/>
    </row>
    <row r="501" spans="2:2">
      <c r="B501" s="51"/>
    </row>
    <row r="502" spans="2:2">
      <c r="B502" s="51"/>
    </row>
    <row r="503" spans="2:2">
      <c r="B503" s="51"/>
    </row>
    <row r="504" spans="2:2">
      <c r="B504" s="51"/>
    </row>
    <row r="505" spans="2:2">
      <c r="B505" s="51"/>
    </row>
    <row r="506" spans="2:2">
      <c r="B506" s="51"/>
    </row>
    <row r="507" spans="2:2">
      <c r="B507" s="51"/>
    </row>
    <row r="508" spans="2:2">
      <c r="B508" s="51"/>
    </row>
    <row r="509" spans="2:2">
      <c r="B509" s="51"/>
    </row>
    <row r="510" spans="2:2">
      <c r="B510" s="51"/>
    </row>
    <row r="511" spans="2:2">
      <c r="B511" s="51"/>
    </row>
    <row r="512" spans="2:2">
      <c r="B512" s="51"/>
    </row>
    <row r="513" spans="2:2">
      <c r="B513" s="51"/>
    </row>
    <row r="514" spans="2:2">
      <c r="B514" s="51"/>
    </row>
    <row r="515" spans="2:2">
      <c r="B515" s="51"/>
    </row>
    <row r="516" spans="2:2">
      <c r="B516" s="51"/>
    </row>
    <row r="517" spans="2:2">
      <c r="B517" s="51"/>
    </row>
    <row r="518" spans="2:2">
      <c r="B518" s="51"/>
    </row>
    <row r="519" spans="2:2">
      <c r="B519" s="51"/>
    </row>
    <row r="520" spans="2:2">
      <c r="B520" s="51"/>
    </row>
    <row r="521" spans="2:2">
      <c r="B521" s="51"/>
    </row>
    <row r="522" spans="2:2">
      <c r="B522" s="51"/>
    </row>
    <row r="523" spans="2:2">
      <c r="B523" s="51"/>
    </row>
    <row r="524" spans="2:2">
      <c r="B524" s="51"/>
    </row>
    <row r="525" spans="2:2">
      <c r="B525" s="51"/>
    </row>
    <row r="526" spans="2:2">
      <c r="B526" s="51"/>
    </row>
    <row r="527" spans="2:2">
      <c r="B527" s="51"/>
    </row>
    <row r="528" spans="2:2">
      <c r="B528" s="51"/>
    </row>
    <row r="529" spans="2:2">
      <c r="B529" s="51"/>
    </row>
    <row r="530" spans="2:2">
      <c r="B530" s="51"/>
    </row>
    <row r="531" spans="2:2">
      <c r="B531" s="51"/>
    </row>
    <row r="532" spans="2:2">
      <c r="B532" s="51"/>
    </row>
    <row r="533" spans="2:2">
      <c r="B533" s="51"/>
    </row>
    <row r="534" spans="2:2">
      <c r="B534" s="51"/>
    </row>
    <row r="535" spans="2:2">
      <c r="B535" s="51"/>
    </row>
    <row r="536" spans="2:2">
      <c r="B536" s="51"/>
    </row>
    <row r="537" spans="2:2">
      <c r="B537" s="51"/>
    </row>
    <row r="538" spans="2:2">
      <c r="B538" s="51"/>
    </row>
    <row r="539" spans="2:2">
      <c r="B539" s="51"/>
    </row>
    <row r="540" spans="2:2">
      <c r="B540" s="51"/>
    </row>
    <row r="541" spans="2:2">
      <c r="B541" s="51"/>
    </row>
    <row r="542" spans="2:2">
      <c r="B542" s="51"/>
    </row>
    <row r="543" spans="2:2">
      <c r="B543" s="51"/>
    </row>
    <row r="544" spans="2:2">
      <c r="B544" s="51"/>
    </row>
    <row r="545" spans="2:2">
      <c r="B545" s="51"/>
    </row>
    <row r="546" spans="2:2">
      <c r="B546" s="51"/>
    </row>
    <row r="547" spans="2:2">
      <c r="B547" s="51"/>
    </row>
    <row r="548" spans="2:2">
      <c r="B548" s="51"/>
    </row>
    <row r="549" spans="2:2">
      <c r="B549" s="51"/>
    </row>
    <row r="550" spans="2:2">
      <c r="B550" s="51"/>
    </row>
    <row r="551" spans="2:2">
      <c r="B551" s="51"/>
    </row>
    <row r="552" spans="2:2">
      <c r="B552" s="51"/>
    </row>
    <row r="553" spans="2:2">
      <c r="B553" s="51"/>
    </row>
    <row r="554" spans="2:2">
      <c r="B554" s="51"/>
    </row>
    <row r="555" spans="2:2">
      <c r="B555" s="51"/>
    </row>
    <row r="556" spans="2:2">
      <c r="B556" s="51"/>
    </row>
    <row r="557" spans="2:2">
      <c r="B557" s="51"/>
    </row>
    <row r="558" spans="2:2">
      <c r="B558" s="51"/>
    </row>
    <row r="559" spans="2:2">
      <c r="B559" s="51"/>
    </row>
    <row r="560" spans="2:2">
      <c r="B560" s="51"/>
    </row>
    <row r="561" spans="2:2">
      <c r="B561" s="51"/>
    </row>
    <row r="562" spans="2:2">
      <c r="B562" s="51"/>
    </row>
    <row r="563" spans="2:2">
      <c r="B563" s="51"/>
    </row>
    <row r="564" spans="2:2">
      <c r="B564" s="51"/>
    </row>
    <row r="565" spans="2:2">
      <c r="B565" s="51"/>
    </row>
    <row r="566" spans="2:2">
      <c r="B566" s="51"/>
    </row>
    <row r="567" spans="2:2">
      <c r="B567" s="51"/>
    </row>
    <row r="568" spans="2:2">
      <c r="B568" s="51"/>
    </row>
    <row r="569" spans="2:2">
      <c r="B569" s="51"/>
    </row>
    <row r="570" spans="2:2">
      <c r="B570" s="51"/>
    </row>
    <row r="571" spans="2:2">
      <c r="B571" s="51"/>
    </row>
    <row r="572" spans="2:2">
      <c r="B572" s="51"/>
    </row>
    <row r="573" spans="2:2">
      <c r="B573" s="51"/>
    </row>
    <row r="574" spans="2:2">
      <c r="B574" s="51"/>
    </row>
    <row r="575" spans="2:2">
      <c r="B575" s="51"/>
    </row>
    <row r="576" spans="2:2">
      <c r="B576" s="51"/>
    </row>
    <row r="577" spans="2:2">
      <c r="B577" s="51"/>
    </row>
    <row r="578" spans="2:2">
      <c r="B578" s="51"/>
    </row>
    <row r="579" spans="2:2">
      <c r="B579" s="51"/>
    </row>
    <row r="580" spans="2:2">
      <c r="B580" s="51"/>
    </row>
    <row r="581" spans="2:2">
      <c r="B581" s="51"/>
    </row>
    <row r="582" spans="2:2">
      <c r="B582" s="51"/>
    </row>
    <row r="583" spans="2:2">
      <c r="B583" s="51"/>
    </row>
    <row r="584" spans="2:2">
      <c r="B584" s="51"/>
    </row>
    <row r="585" spans="2:2">
      <c r="B585" s="51"/>
    </row>
    <row r="586" spans="2:2">
      <c r="B586" s="51"/>
    </row>
    <row r="587" spans="2:2">
      <c r="B587" s="51"/>
    </row>
    <row r="588" spans="2:2">
      <c r="B588" s="51"/>
    </row>
    <row r="589" spans="2:2">
      <c r="B589" s="51"/>
    </row>
    <row r="590" spans="2:2">
      <c r="B590" s="51"/>
    </row>
    <row r="591" spans="2:2">
      <c r="B591" s="51"/>
    </row>
    <row r="592" spans="2:2">
      <c r="B592" s="51"/>
    </row>
    <row r="593" spans="2:2">
      <c r="B593" s="51"/>
    </row>
    <row r="594" spans="2:2">
      <c r="B594" s="51"/>
    </row>
    <row r="595" spans="2:2">
      <c r="B595" s="51"/>
    </row>
    <row r="596" spans="2:2">
      <c r="B596" s="51"/>
    </row>
    <row r="597" spans="2:2">
      <c r="B597" s="51"/>
    </row>
    <row r="598" spans="2:2">
      <c r="B598" s="51"/>
    </row>
    <row r="599" spans="2:2">
      <c r="B599" s="51"/>
    </row>
    <row r="600" spans="2:2">
      <c r="B600" s="51"/>
    </row>
    <row r="601" spans="2:2">
      <c r="B601" s="51"/>
    </row>
    <row r="602" spans="2:2">
      <c r="B602" s="51"/>
    </row>
    <row r="603" spans="2:2">
      <c r="B603" s="51"/>
    </row>
    <row r="604" spans="2:2">
      <c r="B604" s="51"/>
    </row>
    <row r="605" spans="2:2">
      <c r="B605" s="51"/>
    </row>
    <row r="606" spans="2:2">
      <c r="B606" s="51"/>
    </row>
    <row r="607" spans="2:2">
      <c r="B607" s="51"/>
    </row>
    <row r="608" spans="2:2">
      <c r="B608" s="51"/>
    </row>
    <row r="609" spans="2:2">
      <c r="B609" s="51"/>
    </row>
    <row r="610" spans="2:2">
      <c r="B610" s="51"/>
    </row>
    <row r="611" spans="2:2">
      <c r="B611" s="51"/>
    </row>
    <row r="612" spans="2:2">
      <c r="B612" s="51"/>
    </row>
    <row r="613" spans="2:2">
      <c r="B613" s="51"/>
    </row>
    <row r="614" spans="2:2">
      <c r="B614" s="51"/>
    </row>
    <row r="615" spans="2:2">
      <c r="B615" s="51"/>
    </row>
    <row r="616" spans="2:2">
      <c r="B616" s="51"/>
    </row>
    <row r="617" spans="2:2">
      <c r="B617" s="51"/>
    </row>
    <row r="618" spans="2:2">
      <c r="B618" s="51"/>
    </row>
    <row r="619" spans="2:2">
      <c r="B619" s="51"/>
    </row>
    <row r="620" spans="2:2">
      <c r="B620" s="51"/>
    </row>
    <row r="621" spans="2:2">
      <c r="B621" s="51"/>
    </row>
    <row r="622" spans="2:2">
      <c r="B622" s="51"/>
    </row>
    <row r="623" spans="2:2">
      <c r="B623" s="51"/>
    </row>
    <row r="624" spans="2:2">
      <c r="B624" s="51"/>
    </row>
    <row r="625" spans="2:2">
      <c r="B625" s="51"/>
    </row>
    <row r="626" spans="2:2">
      <c r="B626" s="51"/>
    </row>
    <row r="627" spans="2:2">
      <c r="B627" s="51"/>
    </row>
    <row r="628" spans="2:2">
      <c r="B628" s="51"/>
    </row>
    <row r="629" spans="2:2">
      <c r="B629" s="51"/>
    </row>
    <row r="630" spans="2:2">
      <c r="B630" s="51"/>
    </row>
    <row r="631" spans="2:2">
      <c r="B631" s="51"/>
    </row>
    <row r="632" spans="2:2">
      <c r="B632" s="51"/>
    </row>
    <row r="633" spans="2:2">
      <c r="B633" s="51"/>
    </row>
    <row r="634" spans="2:2">
      <c r="B634" s="51"/>
    </row>
    <row r="635" spans="2:2">
      <c r="B635" s="51"/>
    </row>
    <row r="636" spans="2:2">
      <c r="B636" s="51"/>
    </row>
    <row r="637" spans="2:2">
      <c r="B637" s="51"/>
    </row>
    <row r="638" spans="2:2">
      <c r="B638" s="51"/>
    </row>
    <row r="639" spans="2:2">
      <c r="B639" s="51"/>
    </row>
    <row r="640" spans="2:2">
      <c r="B640" s="51"/>
    </row>
    <row r="641" spans="2:2">
      <c r="B641" s="51"/>
    </row>
    <row r="642" spans="2:2">
      <c r="B642" s="51"/>
    </row>
    <row r="643" spans="2:2">
      <c r="B643" s="51"/>
    </row>
    <row r="644" spans="2:2">
      <c r="B644" s="51"/>
    </row>
    <row r="645" spans="2:2">
      <c r="B645" s="51"/>
    </row>
    <row r="646" spans="2:2">
      <c r="B646" s="51"/>
    </row>
    <row r="647" spans="2:2">
      <c r="B647" s="51"/>
    </row>
    <row r="648" spans="2:2">
      <c r="B648" s="51"/>
    </row>
    <row r="649" spans="2:2">
      <c r="B649" s="51"/>
    </row>
    <row r="650" spans="2:2">
      <c r="B650" s="51"/>
    </row>
    <row r="651" spans="2:2">
      <c r="B651" s="51"/>
    </row>
    <row r="652" spans="2:2">
      <c r="B652" s="51"/>
    </row>
    <row r="653" spans="2:2">
      <c r="B653" s="51"/>
    </row>
    <row r="654" spans="2:2">
      <c r="B654" s="51"/>
    </row>
    <row r="655" spans="2:2">
      <c r="B655" s="51"/>
    </row>
    <row r="656" spans="2:2">
      <c r="B656" s="51"/>
    </row>
    <row r="657" spans="2:2">
      <c r="B657" s="51"/>
    </row>
    <row r="658" spans="2:2">
      <c r="B658" s="51"/>
    </row>
    <row r="659" spans="2:2">
      <c r="B659" s="51"/>
    </row>
    <row r="660" spans="2:2">
      <c r="B660" s="51"/>
    </row>
    <row r="661" spans="2:2">
      <c r="B661" s="51"/>
    </row>
    <row r="662" spans="2:2">
      <c r="B662" s="51"/>
    </row>
    <row r="663" spans="2:2">
      <c r="B663" s="51"/>
    </row>
    <row r="664" spans="2:2">
      <c r="B664" s="51"/>
    </row>
    <row r="665" spans="2:2">
      <c r="B665" s="51"/>
    </row>
    <row r="666" spans="2:2">
      <c r="B666" s="51"/>
    </row>
    <row r="667" spans="2:2">
      <c r="B667" s="51"/>
    </row>
    <row r="668" spans="2:2">
      <c r="B668" s="51"/>
    </row>
    <row r="669" spans="2:2">
      <c r="B669" s="51"/>
    </row>
    <row r="670" spans="2:2">
      <c r="B670" s="51"/>
    </row>
    <row r="671" spans="2:2">
      <c r="B671" s="51"/>
    </row>
    <row r="672" spans="2:2">
      <c r="B672" s="51"/>
    </row>
    <row r="673" spans="2:2">
      <c r="B673" s="51"/>
    </row>
    <row r="674" spans="2:2">
      <c r="B674" s="51"/>
    </row>
    <row r="675" spans="2:2">
      <c r="B675" s="51"/>
    </row>
    <row r="676" spans="2:2">
      <c r="B676" s="51"/>
    </row>
    <row r="677" spans="2:2">
      <c r="B677" s="51"/>
    </row>
    <row r="678" spans="2:2">
      <c r="B678" s="51"/>
    </row>
    <row r="679" spans="2:2">
      <c r="B679" s="51"/>
    </row>
    <row r="680" spans="2:2">
      <c r="B680" s="51"/>
    </row>
    <row r="681" spans="2:2">
      <c r="B681" s="51"/>
    </row>
    <row r="682" spans="2:2">
      <c r="B682" s="51"/>
    </row>
    <row r="683" spans="2:2">
      <c r="B683" s="51"/>
    </row>
    <row r="684" spans="2:2">
      <c r="B684" s="51"/>
    </row>
    <row r="685" spans="2:2">
      <c r="B685" s="51"/>
    </row>
    <row r="686" spans="2:2">
      <c r="B686" s="51"/>
    </row>
    <row r="687" spans="2:2">
      <c r="B687" s="51"/>
    </row>
    <row r="688" spans="2:2">
      <c r="B688" s="51"/>
    </row>
    <row r="689" spans="2:2">
      <c r="B689" s="51"/>
    </row>
    <row r="690" spans="2:2">
      <c r="B690" s="51"/>
    </row>
    <row r="691" spans="2:2">
      <c r="B691" s="51"/>
    </row>
    <row r="692" spans="2:2">
      <c r="B692" s="51"/>
    </row>
    <row r="693" spans="2:2">
      <c r="B693" s="51"/>
    </row>
    <row r="694" spans="2:2">
      <c r="B694" s="51"/>
    </row>
    <row r="695" spans="2:2">
      <c r="B695" s="51"/>
    </row>
    <row r="696" spans="2:2">
      <c r="B696" s="51"/>
    </row>
    <row r="697" spans="2:2">
      <c r="B697" s="51"/>
    </row>
    <row r="698" spans="2:2">
      <c r="B698" s="51"/>
    </row>
    <row r="699" spans="2:2">
      <c r="B699" s="51"/>
    </row>
    <row r="700" spans="2:2">
      <c r="B700" s="51"/>
    </row>
    <row r="701" spans="2:2">
      <c r="B701" s="51"/>
    </row>
    <row r="702" spans="2:2">
      <c r="B702" s="51"/>
    </row>
    <row r="703" spans="2:2">
      <c r="B703" s="51"/>
    </row>
    <row r="704" spans="2:2">
      <c r="B704" s="51"/>
    </row>
    <row r="705" spans="2:2">
      <c r="B705" s="51"/>
    </row>
    <row r="706" spans="2:2">
      <c r="B706" s="51"/>
    </row>
    <row r="707" spans="2:2">
      <c r="B707" s="51"/>
    </row>
    <row r="708" spans="2:2">
      <c r="B708" s="51"/>
    </row>
    <row r="709" spans="2:2">
      <c r="B709" s="51"/>
    </row>
    <row r="710" spans="2:2">
      <c r="B710" s="51"/>
    </row>
    <row r="711" spans="2:2">
      <c r="B711" s="51"/>
    </row>
    <row r="712" spans="2:2">
      <c r="B712" s="51"/>
    </row>
    <row r="713" spans="2:2">
      <c r="B713" s="51"/>
    </row>
    <row r="714" spans="2:2">
      <c r="B714" s="51"/>
    </row>
    <row r="715" spans="2:2">
      <c r="B715" s="51"/>
    </row>
    <row r="716" spans="2:2">
      <c r="B716" s="51"/>
    </row>
    <row r="717" spans="2:2">
      <c r="B717" s="51"/>
    </row>
    <row r="718" spans="2:2">
      <c r="B718" s="51"/>
    </row>
    <row r="719" spans="2:2">
      <c r="B719" s="51"/>
    </row>
    <row r="720" spans="2:2">
      <c r="B720" s="51"/>
    </row>
    <row r="721" spans="2:2">
      <c r="B721" s="51"/>
    </row>
    <row r="722" spans="2:2">
      <c r="B722" s="51"/>
    </row>
    <row r="723" spans="2:2">
      <c r="B723" s="51"/>
    </row>
    <row r="724" spans="2:2">
      <c r="B724" s="51"/>
    </row>
    <row r="725" spans="2:2">
      <c r="B725" s="51"/>
    </row>
    <row r="726" spans="2:2">
      <c r="B726" s="51"/>
    </row>
    <row r="727" spans="2:2">
      <c r="B727" s="51"/>
    </row>
    <row r="728" spans="2:2">
      <c r="B728" s="51"/>
    </row>
    <row r="729" spans="2:2">
      <c r="B729" s="51"/>
    </row>
    <row r="730" spans="2:2">
      <c r="B730" s="51"/>
    </row>
    <row r="731" spans="2:2">
      <c r="B731" s="51"/>
    </row>
    <row r="732" spans="2:2">
      <c r="B732" s="51"/>
    </row>
    <row r="733" spans="2:2">
      <c r="B733" s="51"/>
    </row>
    <row r="734" spans="2:2">
      <c r="B734" s="51"/>
    </row>
    <row r="735" spans="2:2">
      <c r="B735" s="51"/>
    </row>
    <row r="736" spans="2:2">
      <c r="B736" s="51"/>
    </row>
    <row r="737" spans="2:2">
      <c r="B737" s="51"/>
    </row>
    <row r="738" spans="2:2">
      <c r="B738" s="51"/>
    </row>
    <row r="739" spans="2:2">
      <c r="B739" s="51"/>
    </row>
    <row r="740" spans="2:2">
      <c r="B740" s="51"/>
    </row>
    <row r="741" spans="2:2">
      <c r="B741" s="51"/>
    </row>
    <row r="742" spans="2:2">
      <c r="B742" s="51"/>
    </row>
    <row r="743" spans="2:2">
      <c r="B743" s="51"/>
    </row>
    <row r="744" spans="2:2">
      <c r="B744" s="51"/>
    </row>
    <row r="745" spans="2:2">
      <c r="B745" s="51"/>
    </row>
    <row r="746" spans="2:2">
      <c r="B746" s="51"/>
    </row>
    <row r="747" spans="2:2">
      <c r="B747" s="51"/>
    </row>
    <row r="748" spans="2:2">
      <c r="B748" s="51"/>
    </row>
    <row r="749" spans="2:2">
      <c r="B749" s="51"/>
    </row>
    <row r="750" spans="2:2">
      <c r="B750" s="51"/>
    </row>
    <row r="751" spans="2:2">
      <c r="B751" s="51"/>
    </row>
    <row r="752" spans="2:2">
      <c r="B752" s="51"/>
    </row>
    <row r="753" spans="2:2">
      <c r="B753" s="51"/>
    </row>
    <row r="754" spans="2:2">
      <c r="B754" s="51"/>
    </row>
    <row r="755" spans="2:2">
      <c r="B755" s="51"/>
    </row>
    <row r="756" spans="2:2">
      <c r="B756" s="51"/>
    </row>
    <row r="757" spans="2:2">
      <c r="B757" s="51"/>
    </row>
    <row r="758" spans="2:2">
      <c r="B758" s="51"/>
    </row>
    <row r="759" spans="2:2">
      <c r="B759" s="51"/>
    </row>
    <row r="760" spans="2:2">
      <c r="B760" s="51"/>
    </row>
    <row r="761" spans="2:2">
      <c r="B761" s="51"/>
    </row>
    <row r="762" spans="2:2">
      <c r="B762" s="51"/>
    </row>
    <row r="763" spans="2:2">
      <c r="B763" s="51"/>
    </row>
    <row r="764" spans="2:2">
      <c r="B764" s="51"/>
    </row>
    <row r="765" spans="2:2">
      <c r="B765" s="51"/>
    </row>
    <row r="766" spans="2:2">
      <c r="B766" s="51"/>
    </row>
    <row r="767" spans="2:2">
      <c r="B767" s="51"/>
    </row>
    <row r="768" spans="2:2">
      <c r="B768" s="51"/>
    </row>
    <row r="769" spans="2:2">
      <c r="B769" s="51"/>
    </row>
    <row r="770" spans="2:2">
      <c r="B770" s="51"/>
    </row>
    <row r="771" spans="2:2">
      <c r="B771" s="51"/>
    </row>
    <row r="772" spans="2:2">
      <c r="B772" s="51"/>
    </row>
    <row r="773" spans="2:2">
      <c r="B773" s="51"/>
    </row>
    <row r="774" spans="2:2">
      <c r="B774" s="51"/>
    </row>
    <row r="775" spans="2:2">
      <c r="B775" s="51"/>
    </row>
    <row r="776" spans="2:2">
      <c r="B776" s="51"/>
    </row>
    <row r="777" spans="2:2">
      <c r="B777" s="51"/>
    </row>
    <row r="778" spans="2:2">
      <c r="B778" s="51"/>
    </row>
    <row r="779" spans="2:2">
      <c r="B779" s="51"/>
    </row>
    <row r="780" spans="2:2">
      <c r="B780" s="51"/>
    </row>
    <row r="781" spans="2:2">
      <c r="B781" s="51"/>
    </row>
    <row r="782" spans="2:2">
      <c r="B782" s="51"/>
    </row>
    <row r="783" spans="2:2">
      <c r="B783" s="51"/>
    </row>
    <row r="784" spans="2:2">
      <c r="B784" s="51"/>
    </row>
    <row r="785" spans="2:2">
      <c r="B785" s="51"/>
    </row>
    <row r="786" spans="2:2">
      <c r="B786" s="51"/>
    </row>
    <row r="787" spans="2:2">
      <c r="B787" s="51"/>
    </row>
    <row r="788" spans="2:2">
      <c r="B788" s="51"/>
    </row>
    <row r="789" spans="2:2">
      <c r="B789" s="51"/>
    </row>
    <row r="790" spans="2:2">
      <c r="B790" s="51"/>
    </row>
    <row r="791" spans="2:2">
      <c r="B791" s="51"/>
    </row>
    <row r="792" spans="2:2">
      <c r="B792" s="51"/>
    </row>
    <row r="793" spans="2:2">
      <c r="B793" s="51"/>
    </row>
    <row r="794" spans="2:2">
      <c r="B794" s="51"/>
    </row>
    <row r="795" spans="2:2">
      <c r="B795" s="51"/>
    </row>
    <row r="796" spans="2:2">
      <c r="B796" s="51"/>
    </row>
    <row r="797" spans="2:2">
      <c r="B797" s="51"/>
    </row>
    <row r="798" spans="2:2">
      <c r="B798" s="51"/>
    </row>
    <row r="799" spans="2:2">
      <c r="B799" s="51"/>
    </row>
    <row r="800" spans="2:2">
      <c r="B800" s="51"/>
    </row>
    <row r="801" spans="2:2">
      <c r="B801" s="51"/>
    </row>
    <row r="802" spans="2:2">
      <c r="B802" s="51"/>
    </row>
    <row r="803" spans="2:2">
      <c r="B803" s="51"/>
    </row>
    <row r="804" spans="2:2">
      <c r="B804" s="51"/>
    </row>
    <row r="805" spans="2:2">
      <c r="B805" s="51"/>
    </row>
    <row r="806" spans="2:2">
      <c r="B806" s="51"/>
    </row>
    <row r="807" spans="2:2">
      <c r="B807" s="51"/>
    </row>
    <row r="808" spans="2:2">
      <c r="B808" s="51"/>
    </row>
    <row r="809" spans="2:2">
      <c r="B809" s="51"/>
    </row>
    <row r="810" spans="2:2">
      <c r="B810" s="51"/>
    </row>
    <row r="811" spans="2:2">
      <c r="B811" s="51"/>
    </row>
    <row r="812" spans="2:2">
      <c r="B812" s="51"/>
    </row>
    <row r="813" spans="2:2">
      <c r="B813" s="51"/>
    </row>
    <row r="814" spans="2:2">
      <c r="B814" s="51"/>
    </row>
    <row r="815" spans="2:2">
      <c r="B815" s="51"/>
    </row>
    <row r="816" spans="2:2">
      <c r="B816" s="51"/>
    </row>
    <row r="817" spans="2:2">
      <c r="B817" s="51"/>
    </row>
    <row r="818" spans="2:2">
      <c r="B818" s="51"/>
    </row>
    <row r="819" spans="2:2">
      <c r="B819" s="51"/>
    </row>
    <row r="820" spans="2:2">
      <c r="B820" s="51"/>
    </row>
    <row r="821" spans="2:2">
      <c r="B821" s="51"/>
    </row>
    <row r="822" spans="2:2">
      <c r="B822" s="51"/>
    </row>
    <row r="823" spans="2:2">
      <c r="B823" s="51"/>
    </row>
    <row r="824" spans="2:2">
      <c r="B824" s="51"/>
    </row>
    <row r="825" spans="2:2">
      <c r="B825" s="51"/>
    </row>
    <row r="826" spans="2:2">
      <c r="B826" s="51"/>
    </row>
    <row r="827" spans="2:2">
      <c r="B827" s="51"/>
    </row>
    <row r="828" spans="2:2">
      <c r="B828" s="51"/>
    </row>
    <row r="829" spans="2:2">
      <c r="B829" s="51"/>
    </row>
    <row r="830" spans="2:2">
      <c r="B830" s="51"/>
    </row>
    <row r="831" spans="2:2">
      <c r="B831" s="51"/>
    </row>
    <row r="832" spans="2:2">
      <c r="B832" s="51"/>
    </row>
    <row r="833" spans="2:2">
      <c r="B833" s="51"/>
    </row>
    <row r="834" spans="2:2">
      <c r="B834" s="51"/>
    </row>
    <row r="835" spans="2:2">
      <c r="B835" s="51"/>
    </row>
    <row r="836" spans="2:2">
      <c r="B836" s="51"/>
    </row>
    <row r="837" spans="2:2">
      <c r="B837" s="51"/>
    </row>
    <row r="838" spans="2:2">
      <c r="B838" s="51"/>
    </row>
    <row r="839" spans="2:2">
      <c r="B839" s="51"/>
    </row>
    <row r="840" spans="2:2">
      <c r="B840" s="51"/>
    </row>
    <row r="841" spans="2:2">
      <c r="B841" s="51"/>
    </row>
    <row r="842" spans="2:2">
      <c r="B842" s="51"/>
    </row>
    <row r="843" spans="2:2">
      <c r="B843" s="51"/>
    </row>
    <row r="844" spans="2:2">
      <c r="B844" s="51"/>
    </row>
    <row r="845" spans="2:2">
      <c r="B845" s="51"/>
    </row>
    <row r="846" spans="2:2">
      <c r="B846" s="51"/>
    </row>
    <row r="847" spans="2:2">
      <c r="B847" s="51"/>
    </row>
    <row r="848" spans="2:2">
      <c r="B848" s="51"/>
    </row>
    <row r="849" spans="2:2">
      <c r="B849" s="51"/>
    </row>
    <row r="850" spans="2:2">
      <c r="B850" s="51"/>
    </row>
    <row r="851" spans="2:2">
      <c r="B851" s="51"/>
    </row>
    <row r="852" spans="2:2">
      <c r="B852" s="51"/>
    </row>
    <row r="853" spans="2:2">
      <c r="B853" s="51"/>
    </row>
    <row r="854" spans="2:2">
      <c r="B854" s="51"/>
    </row>
    <row r="855" spans="2:2">
      <c r="B855" s="51"/>
    </row>
    <row r="856" spans="2:2">
      <c r="B856" s="51"/>
    </row>
    <row r="857" spans="2:2">
      <c r="B857" s="51"/>
    </row>
    <row r="858" spans="2:2">
      <c r="B858" s="51"/>
    </row>
    <row r="859" spans="2:2">
      <c r="B859" s="51"/>
    </row>
    <row r="860" spans="2:2">
      <c r="B860" s="51"/>
    </row>
    <row r="861" spans="2:2">
      <c r="B861" s="51"/>
    </row>
    <row r="862" spans="2:2">
      <c r="B862" s="51"/>
    </row>
    <row r="863" spans="2:2">
      <c r="B863" s="51"/>
    </row>
    <row r="864" spans="2:2">
      <c r="B864" s="51"/>
    </row>
    <row r="865" spans="2:2">
      <c r="B865" s="51"/>
    </row>
    <row r="866" spans="2:2">
      <c r="B866" s="51"/>
    </row>
    <row r="867" spans="2:2">
      <c r="B867" s="51"/>
    </row>
    <row r="868" spans="2:2">
      <c r="B868" s="51"/>
    </row>
    <row r="869" spans="2:2">
      <c r="B869" s="51"/>
    </row>
    <row r="870" spans="2:2">
      <c r="B870" s="51"/>
    </row>
    <row r="871" spans="2:2">
      <c r="B871" s="51"/>
    </row>
    <row r="872" spans="2:2">
      <c r="B872" s="51"/>
    </row>
    <row r="873" spans="2:2">
      <c r="B873" s="51"/>
    </row>
    <row r="874" spans="2:2">
      <c r="B874" s="51"/>
    </row>
    <row r="875" spans="2:2">
      <c r="B875" s="51"/>
    </row>
    <row r="876" spans="2:2">
      <c r="B876" s="51"/>
    </row>
    <row r="877" spans="2:2">
      <c r="B877" s="51"/>
    </row>
    <row r="878" spans="2:2">
      <c r="B878" s="51"/>
    </row>
    <row r="879" spans="2:2">
      <c r="B879" s="51"/>
    </row>
    <row r="880" spans="2:2">
      <c r="B880" s="51"/>
    </row>
    <row r="881" spans="2:2">
      <c r="B881" s="51"/>
    </row>
    <row r="882" spans="2:2">
      <c r="B882" s="51"/>
    </row>
    <row r="883" spans="2:2">
      <c r="B883" s="51"/>
    </row>
    <row r="884" spans="2:2">
      <c r="B884" s="51"/>
    </row>
    <row r="885" spans="2:2">
      <c r="B885" s="51"/>
    </row>
    <row r="886" spans="2:2">
      <c r="B886" s="51"/>
    </row>
    <row r="887" spans="2:2">
      <c r="B887" s="51"/>
    </row>
    <row r="888" spans="2:2">
      <c r="B888" s="51"/>
    </row>
    <row r="889" spans="2:2">
      <c r="B889" s="51"/>
    </row>
    <row r="890" spans="2:2">
      <c r="B890" s="51"/>
    </row>
    <row r="891" spans="2:2">
      <c r="B891" s="51"/>
    </row>
    <row r="892" spans="2:2">
      <c r="B892" s="51"/>
    </row>
    <row r="893" spans="2:2">
      <c r="B893" s="51"/>
    </row>
    <row r="894" spans="2:2">
      <c r="B894" s="51"/>
    </row>
    <row r="895" spans="2:2">
      <c r="B895" s="51"/>
    </row>
    <row r="896" spans="2:2">
      <c r="B896" s="51"/>
    </row>
    <row r="897" spans="2:2">
      <c r="B897" s="51"/>
    </row>
    <row r="898" spans="2:2">
      <c r="B898" s="51"/>
    </row>
    <row r="899" spans="2:2">
      <c r="B899" s="51"/>
    </row>
    <row r="900" spans="2:2">
      <c r="B900" s="51"/>
    </row>
    <row r="901" spans="2:2">
      <c r="B901" s="51"/>
    </row>
    <row r="902" spans="2:2">
      <c r="B902" s="51"/>
    </row>
    <row r="903" spans="2:2">
      <c r="B903" s="51"/>
    </row>
    <row r="904" spans="2:2">
      <c r="B904" s="51"/>
    </row>
    <row r="905" spans="2:2">
      <c r="B905" s="51"/>
    </row>
    <row r="906" spans="2:2">
      <c r="B906" s="51"/>
    </row>
    <row r="907" spans="2:2">
      <c r="B907" s="51"/>
    </row>
    <row r="908" spans="2:2">
      <c r="B908" s="51"/>
    </row>
    <row r="909" spans="2:2">
      <c r="B909" s="51"/>
    </row>
    <row r="910" spans="2:2">
      <c r="B910" s="51"/>
    </row>
    <row r="911" spans="2:2">
      <c r="B911" s="51"/>
    </row>
    <row r="912" spans="2:2">
      <c r="B912" s="51"/>
    </row>
    <row r="913" spans="2:2">
      <c r="B913" s="51"/>
    </row>
    <row r="914" spans="2:2">
      <c r="B914" s="51"/>
    </row>
    <row r="915" spans="2:2">
      <c r="B915" s="51"/>
    </row>
    <row r="916" spans="2:2">
      <c r="B916" s="51"/>
    </row>
    <row r="917" spans="2:2">
      <c r="B917" s="51"/>
    </row>
    <row r="918" spans="2:2">
      <c r="B918" s="51"/>
    </row>
    <row r="919" spans="2:2">
      <c r="B919" s="51"/>
    </row>
    <row r="920" spans="2:2">
      <c r="B920" s="51"/>
    </row>
    <row r="921" spans="2:2">
      <c r="B921" s="51"/>
    </row>
    <row r="922" spans="2:2">
      <c r="B922" s="51"/>
    </row>
    <row r="923" spans="2:2">
      <c r="B923" s="51"/>
    </row>
    <row r="924" spans="2:2">
      <c r="B924" s="51"/>
    </row>
    <row r="925" spans="2:2">
      <c r="B925" s="51"/>
    </row>
    <row r="926" spans="2:2">
      <c r="B926" s="51"/>
    </row>
    <row r="927" spans="2:2">
      <c r="B927" s="51"/>
    </row>
    <row r="928" spans="2:2">
      <c r="B928" s="51"/>
    </row>
    <row r="929" spans="2:2">
      <c r="B929" s="51"/>
    </row>
    <row r="930" spans="2:2">
      <c r="B930" s="51"/>
    </row>
    <row r="931" spans="2:2">
      <c r="B931" s="51"/>
    </row>
    <row r="932" spans="2:2">
      <c r="B932" s="51"/>
    </row>
    <row r="933" spans="2:2">
      <c r="B933" s="51"/>
    </row>
    <row r="934" spans="2:2">
      <c r="B934" s="51"/>
    </row>
    <row r="935" spans="2:2">
      <c r="B935" s="51"/>
    </row>
    <row r="936" spans="2:2">
      <c r="B936" s="51"/>
    </row>
    <row r="937" spans="2:2">
      <c r="B937" s="51"/>
    </row>
    <row r="938" spans="2:2">
      <c r="B938" s="51"/>
    </row>
    <row r="939" spans="2:2">
      <c r="B939" s="51"/>
    </row>
    <row r="940" spans="2:2">
      <c r="B940" s="51"/>
    </row>
    <row r="941" spans="2:2">
      <c r="B941" s="51"/>
    </row>
    <row r="942" spans="2:2">
      <c r="B942" s="51"/>
    </row>
    <row r="943" spans="2:2">
      <c r="B943" s="51"/>
    </row>
    <row r="944" spans="2:2">
      <c r="B944" s="51"/>
    </row>
    <row r="945" spans="2:2">
      <c r="B945" s="51"/>
    </row>
    <row r="946" spans="2:2">
      <c r="B946" s="51"/>
    </row>
    <row r="947" spans="2:2">
      <c r="B947" s="51"/>
    </row>
    <row r="948" spans="2:2">
      <c r="B948" s="51"/>
    </row>
    <row r="949" spans="2:2">
      <c r="B949" s="51"/>
    </row>
    <row r="950" spans="2:2">
      <c r="B950" s="51"/>
    </row>
    <row r="951" spans="2:2">
      <c r="B951" s="51"/>
    </row>
    <row r="952" spans="2:2">
      <c r="B952" s="51"/>
    </row>
    <row r="953" spans="2:2">
      <c r="B953" s="51"/>
    </row>
    <row r="954" spans="2:2">
      <c r="B954" s="51"/>
    </row>
    <row r="955" spans="2:2">
      <c r="B955" s="51"/>
    </row>
    <row r="956" spans="2:2">
      <c r="B956" s="51"/>
    </row>
    <row r="957" spans="2:2">
      <c r="B957" s="51"/>
    </row>
    <row r="958" spans="2:2">
      <c r="B958" s="51"/>
    </row>
    <row r="959" spans="2:2">
      <c r="B959" s="51"/>
    </row>
    <row r="960" spans="2:2">
      <c r="B960" s="51"/>
    </row>
    <row r="961" spans="2:2">
      <c r="B961" s="51"/>
    </row>
    <row r="962" spans="2:2">
      <c r="B962" s="51"/>
    </row>
    <row r="963" spans="2:2">
      <c r="B963" s="51"/>
    </row>
    <row r="964" spans="2:2">
      <c r="B964" s="51"/>
    </row>
    <row r="965" spans="2:2">
      <c r="B965" s="51"/>
    </row>
    <row r="966" spans="2:2">
      <c r="B966" s="51"/>
    </row>
    <row r="967" spans="2:2">
      <c r="B967" s="51"/>
    </row>
    <row r="968" spans="2:2">
      <c r="B968" s="51"/>
    </row>
    <row r="969" spans="2:2">
      <c r="B969" s="51"/>
    </row>
    <row r="970" spans="2:2">
      <c r="B970" s="51"/>
    </row>
    <row r="971" spans="2:2">
      <c r="B971" s="51"/>
    </row>
    <row r="972" spans="2:2">
      <c r="B972" s="51"/>
    </row>
    <row r="973" spans="2:2">
      <c r="B973" s="51"/>
    </row>
    <row r="974" spans="2:2">
      <c r="B974" s="51"/>
    </row>
    <row r="975" spans="2:2">
      <c r="B975" s="51"/>
    </row>
    <row r="976" spans="2:2">
      <c r="B976" s="51"/>
    </row>
    <row r="977" spans="2:2">
      <c r="B977" s="51"/>
    </row>
    <row r="978" spans="2:2">
      <c r="B978" s="51"/>
    </row>
    <row r="979" spans="2:2">
      <c r="B979" s="51"/>
    </row>
    <row r="980" spans="2:2">
      <c r="B980" s="51"/>
    </row>
    <row r="981" spans="2:2">
      <c r="B981" s="51"/>
    </row>
    <row r="982" spans="2:2">
      <c r="B982" s="51"/>
    </row>
    <row r="983" spans="2:2">
      <c r="B983" s="51"/>
    </row>
    <row r="984" spans="2:2">
      <c r="B984" s="51"/>
    </row>
    <row r="985" spans="2:2">
      <c r="B985" s="51"/>
    </row>
    <row r="986" spans="2:2">
      <c r="B986" s="51"/>
    </row>
    <row r="987" spans="2:2">
      <c r="B987" s="51"/>
    </row>
    <row r="988" spans="2:2">
      <c r="B988" s="51"/>
    </row>
    <row r="989" spans="2:2">
      <c r="B989" s="51"/>
    </row>
    <row r="990" spans="2:2">
      <c r="B990" s="51"/>
    </row>
    <row r="991" spans="2:2">
      <c r="B991" s="51"/>
    </row>
    <row r="992" spans="2:2">
      <c r="B992" s="51"/>
    </row>
    <row r="993" spans="2:2">
      <c r="B993" s="51"/>
    </row>
    <row r="994" spans="2:2">
      <c r="B994" s="51"/>
    </row>
    <row r="995" spans="2:2">
      <c r="B995" s="51"/>
    </row>
    <row r="996" spans="2:2">
      <c r="B996" s="51"/>
    </row>
    <row r="997" spans="2:2">
      <c r="B997" s="51"/>
    </row>
    <row r="998" spans="2:2">
      <c r="B998" s="51"/>
    </row>
    <row r="999" spans="2:2">
      <c r="B999" s="51"/>
    </row>
    <row r="1000" spans="2:2">
      <c r="B1000" s="51"/>
    </row>
    <row r="1001" spans="2:2">
      <c r="B1001" s="51"/>
    </row>
    <row r="1002" spans="2:2">
      <c r="B1002" s="51"/>
    </row>
    <row r="1003" spans="2:2">
      <c r="B1003" s="51"/>
    </row>
    <row r="1004" spans="2:2">
      <c r="B1004" s="51"/>
    </row>
    <row r="1005" spans="2:2">
      <c r="B1005" s="51"/>
    </row>
    <row r="1006" spans="2:2">
      <c r="B1006" s="51"/>
    </row>
    <row r="1007" spans="2:2">
      <c r="B1007" s="51"/>
    </row>
    <row r="1008" spans="2:2">
      <c r="B1008" s="51"/>
    </row>
    <row r="1009" spans="2:2">
      <c r="B1009" s="51"/>
    </row>
    <row r="1010" spans="2:2">
      <c r="B1010" s="51"/>
    </row>
    <row r="1011" spans="2:2">
      <c r="B1011" s="51"/>
    </row>
    <row r="1012" spans="2:2">
      <c r="B1012" s="51"/>
    </row>
    <row r="1013" spans="2:2">
      <c r="B1013" s="51"/>
    </row>
    <row r="1014" spans="2:2">
      <c r="B1014" s="51"/>
    </row>
    <row r="1015" spans="2:2">
      <c r="B1015" s="51"/>
    </row>
    <row r="1016" spans="2:2">
      <c r="B1016" s="51"/>
    </row>
    <row r="1017" spans="2:2">
      <c r="B1017" s="51"/>
    </row>
    <row r="1018" spans="2:2">
      <c r="B1018" s="51"/>
    </row>
    <row r="1019" spans="2:2">
      <c r="B1019" s="51"/>
    </row>
    <row r="1020" spans="2:2">
      <c r="B1020" s="51"/>
    </row>
    <row r="1021" spans="2:2">
      <c r="B1021" s="51"/>
    </row>
    <row r="1022" spans="2:2">
      <c r="B1022" s="51"/>
    </row>
    <row r="1023" spans="2:2">
      <c r="B1023" s="51"/>
    </row>
    <row r="1024" spans="2:2">
      <c r="B1024" s="51"/>
    </row>
    <row r="1025" spans="2:2">
      <c r="B1025" s="51"/>
    </row>
    <row r="1026" spans="2:2">
      <c r="B1026" s="51"/>
    </row>
    <row r="1027" spans="2:2">
      <c r="B1027" s="51"/>
    </row>
    <row r="1028" spans="2:2">
      <c r="B1028" s="51"/>
    </row>
    <row r="1029" spans="2:2">
      <c r="B1029" s="51"/>
    </row>
    <row r="1030" spans="2:2">
      <c r="B1030" s="51"/>
    </row>
    <row r="1031" spans="2:2">
      <c r="B1031" s="51"/>
    </row>
    <row r="1032" spans="2:2">
      <c r="B1032" s="51"/>
    </row>
    <row r="1033" spans="2:2">
      <c r="B1033" s="51"/>
    </row>
    <row r="1034" spans="2:2">
      <c r="B1034" s="51"/>
    </row>
    <row r="1035" spans="2:2">
      <c r="B1035" s="51"/>
    </row>
    <row r="1036" spans="2:2">
      <c r="B1036" s="51"/>
    </row>
    <row r="1037" spans="2:2">
      <c r="B1037" s="51"/>
    </row>
    <row r="1038" spans="2:2">
      <c r="B1038" s="51"/>
    </row>
    <row r="1039" spans="2:2">
      <c r="B1039" s="51"/>
    </row>
    <row r="1040" spans="2:2">
      <c r="B1040" s="51"/>
    </row>
    <row r="1041" spans="2:2">
      <c r="B1041" s="51"/>
    </row>
    <row r="1042" spans="2:2">
      <c r="B1042" s="51"/>
    </row>
    <row r="1043" spans="2:2">
      <c r="B1043" s="51"/>
    </row>
    <row r="1044" spans="2:2">
      <c r="B1044" s="51"/>
    </row>
    <row r="1045" spans="2:2">
      <c r="B1045" s="51"/>
    </row>
    <row r="1046" spans="2:2">
      <c r="B1046" s="51"/>
    </row>
    <row r="1047" spans="2:2">
      <c r="B1047" s="51"/>
    </row>
    <row r="1048" spans="2:2">
      <c r="B1048" s="51"/>
    </row>
    <row r="1049" spans="2:2">
      <c r="B1049" s="51"/>
    </row>
    <row r="1050" spans="2:2">
      <c r="B1050" s="51"/>
    </row>
    <row r="1051" spans="2:2">
      <c r="B1051" s="51"/>
    </row>
    <row r="1052" spans="2:2">
      <c r="B1052" s="51"/>
    </row>
    <row r="1053" spans="2:2">
      <c r="B1053" s="51"/>
    </row>
    <row r="1054" spans="2:2">
      <c r="B1054" s="51"/>
    </row>
    <row r="1055" spans="2:2">
      <c r="B1055" s="51"/>
    </row>
    <row r="1056" spans="2:2">
      <c r="B1056" s="51"/>
    </row>
    <row r="1057" spans="2:2">
      <c r="B1057" s="51"/>
    </row>
    <row r="1058" spans="2:2">
      <c r="B1058" s="51"/>
    </row>
    <row r="1059" spans="2:2">
      <c r="B1059" s="51"/>
    </row>
    <row r="1060" spans="2:2">
      <c r="B1060" s="51"/>
    </row>
    <row r="1061" spans="2:2">
      <c r="B1061" s="51"/>
    </row>
    <row r="1062" spans="2:2">
      <c r="B1062" s="51"/>
    </row>
    <row r="1063" spans="2:2">
      <c r="B1063" s="51"/>
    </row>
    <row r="1064" spans="2:2">
      <c r="B1064" s="51"/>
    </row>
    <row r="1065" spans="2:2">
      <c r="B1065" s="51"/>
    </row>
    <row r="1066" spans="2:2">
      <c r="B1066" s="51"/>
    </row>
    <row r="1067" spans="2:2">
      <c r="B1067" s="51"/>
    </row>
    <row r="1068" spans="2:2">
      <c r="B1068" s="51"/>
    </row>
    <row r="1069" spans="2:2">
      <c r="B1069" s="51"/>
    </row>
    <row r="1070" spans="2:2">
      <c r="B1070" s="51"/>
    </row>
    <row r="1071" spans="2:2">
      <c r="B1071" s="51"/>
    </row>
    <row r="1072" spans="2:2">
      <c r="B1072" s="51"/>
    </row>
    <row r="1073" spans="2:2">
      <c r="B1073" s="51"/>
    </row>
    <row r="1074" spans="2:2">
      <c r="B1074" s="51"/>
    </row>
    <row r="1075" spans="2:2">
      <c r="B1075" s="51"/>
    </row>
    <row r="1076" spans="2:2">
      <c r="B1076" s="51"/>
    </row>
    <row r="1077" spans="2:2">
      <c r="B1077" s="51"/>
    </row>
    <row r="1078" spans="2:2">
      <c r="B1078" s="51"/>
    </row>
    <row r="1079" spans="2:2">
      <c r="B1079" s="51"/>
    </row>
    <row r="1080" spans="2:2">
      <c r="B1080" s="51"/>
    </row>
    <row r="1081" spans="2:2">
      <c r="B1081" s="51"/>
    </row>
    <row r="1082" spans="2:2">
      <c r="B1082" s="51"/>
    </row>
    <row r="1083" spans="2:2">
      <c r="B1083" s="51"/>
    </row>
    <row r="1084" spans="2:2">
      <c r="B1084" s="51"/>
    </row>
    <row r="1085" spans="2:2">
      <c r="B1085" s="51"/>
    </row>
    <row r="1086" spans="2:2">
      <c r="B1086" s="51"/>
    </row>
    <row r="1087" spans="2:2">
      <c r="B1087" s="51"/>
    </row>
    <row r="1088" spans="2:2">
      <c r="B1088" s="51"/>
    </row>
    <row r="1089" spans="2:2">
      <c r="B1089" s="51"/>
    </row>
    <row r="1090" spans="2:2">
      <c r="B1090" s="51"/>
    </row>
    <row r="1091" spans="2:2">
      <c r="B1091" s="51"/>
    </row>
    <row r="1092" spans="2:2">
      <c r="B1092" s="51"/>
    </row>
    <row r="1093" spans="2:2">
      <c r="B1093" s="51"/>
    </row>
    <row r="1094" spans="2:2">
      <c r="B1094" s="51"/>
    </row>
    <row r="1095" spans="2:2">
      <c r="B1095" s="51"/>
    </row>
    <row r="1096" spans="2:2">
      <c r="B1096" s="51"/>
    </row>
    <row r="1097" spans="2:2">
      <c r="B1097" s="51"/>
    </row>
    <row r="1098" spans="2:2">
      <c r="B1098" s="51"/>
    </row>
    <row r="1099" spans="2:2">
      <c r="B1099" s="51"/>
    </row>
    <row r="1100" spans="2:2">
      <c r="B1100" s="51"/>
    </row>
    <row r="1101" spans="2:2">
      <c r="B1101" s="51"/>
    </row>
    <row r="1102" spans="2:2">
      <c r="B1102" s="51"/>
    </row>
    <row r="1103" spans="2:2">
      <c r="B1103" s="51"/>
    </row>
    <row r="1104" spans="2:2">
      <c r="B1104" s="51"/>
    </row>
    <row r="1105" spans="2:2">
      <c r="B1105" s="51"/>
    </row>
    <row r="1106" spans="2:2">
      <c r="B1106" s="51"/>
    </row>
    <row r="1107" spans="2:2">
      <c r="B1107" s="51"/>
    </row>
    <row r="1108" spans="2:2">
      <c r="B1108" s="51"/>
    </row>
    <row r="1109" spans="2:2">
      <c r="B1109" s="51"/>
    </row>
    <row r="1110" spans="2:2">
      <c r="B1110" s="51"/>
    </row>
    <row r="1111" spans="2:2">
      <c r="B1111" s="51"/>
    </row>
    <row r="1112" spans="2:2">
      <c r="B1112" s="51"/>
    </row>
    <row r="1113" spans="2:2">
      <c r="B1113" s="51"/>
    </row>
    <row r="1114" spans="2:2">
      <c r="B1114" s="51"/>
    </row>
    <row r="1115" spans="2:2">
      <c r="B1115" s="51"/>
    </row>
    <row r="1116" spans="2:2">
      <c r="B1116" s="51"/>
    </row>
    <row r="1117" spans="2:2">
      <c r="B1117" s="51"/>
    </row>
    <row r="1118" spans="2:2">
      <c r="B1118" s="51"/>
    </row>
    <row r="1119" spans="2:2">
      <c r="B1119" s="51"/>
    </row>
    <row r="1120" spans="2:2">
      <c r="B1120" s="51"/>
    </row>
    <row r="1121" spans="2:2">
      <c r="B1121" s="51"/>
    </row>
    <row r="1122" spans="2:2">
      <c r="B1122" s="51"/>
    </row>
    <row r="1123" spans="2:2">
      <c r="B1123" s="51"/>
    </row>
    <row r="1124" spans="2:2">
      <c r="B1124" s="51"/>
    </row>
    <row r="1125" spans="2:2">
      <c r="B1125" s="51"/>
    </row>
    <row r="1126" spans="2:2">
      <c r="B1126" s="51"/>
    </row>
    <row r="1127" spans="2:2">
      <c r="B1127" s="51"/>
    </row>
    <row r="1128" spans="2:2">
      <c r="B1128" s="51"/>
    </row>
    <row r="1129" spans="2:2">
      <c r="B1129" s="51"/>
    </row>
    <row r="1130" spans="2:2">
      <c r="B1130" s="51"/>
    </row>
    <row r="1131" spans="2:2">
      <c r="B1131" s="51"/>
    </row>
    <row r="1132" spans="2:2">
      <c r="B1132" s="51"/>
    </row>
    <row r="1133" spans="2:2">
      <c r="B1133" s="51"/>
    </row>
    <row r="1134" spans="2:2">
      <c r="B1134" s="51"/>
    </row>
    <row r="1135" spans="2:2">
      <c r="B1135" s="51"/>
    </row>
    <row r="1136" spans="2:2">
      <c r="B1136" s="51"/>
    </row>
    <row r="1137" spans="2:2">
      <c r="B1137" s="51"/>
    </row>
    <row r="1138" spans="2:2">
      <c r="B1138" s="51"/>
    </row>
    <row r="1139" spans="2:2">
      <c r="B1139" s="51"/>
    </row>
    <row r="1140" spans="2:2">
      <c r="B1140" s="51"/>
    </row>
    <row r="1141" spans="2:2">
      <c r="B1141" s="51"/>
    </row>
    <row r="1142" spans="2:2">
      <c r="B1142" s="51"/>
    </row>
    <row r="1143" spans="2:2">
      <c r="B1143" s="51"/>
    </row>
    <row r="1144" spans="2:2">
      <c r="B1144" s="51"/>
    </row>
    <row r="1145" spans="2:2">
      <c r="B1145" s="51"/>
    </row>
    <row r="1146" spans="2:2">
      <c r="B1146" s="51"/>
    </row>
    <row r="1147" spans="2:2">
      <c r="B1147" s="51"/>
    </row>
    <row r="1148" spans="2:2">
      <c r="B1148" s="51"/>
    </row>
    <row r="1149" spans="2:2">
      <c r="B1149" s="51"/>
    </row>
    <row r="1150" spans="2:2">
      <c r="B1150" s="51"/>
    </row>
    <row r="1151" spans="2:2">
      <c r="B1151" s="51"/>
    </row>
    <row r="1152" spans="2:2">
      <c r="B1152" s="51"/>
    </row>
    <row r="1153" spans="2:2">
      <c r="B1153" s="51"/>
    </row>
    <row r="1154" spans="2:2">
      <c r="B1154" s="51"/>
    </row>
    <row r="1155" spans="2:2">
      <c r="B1155" s="51"/>
    </row>
    <row r="1156" spans="2:2">
      <c r="B1156" s="51"/>
    </row>
    <row r="1157" spans="2:2">
      <c r="B1157" s="51"/>
    </row>
    <row r="1158" spans="2:2">
      <c r="B1158" s="51"/>
    </row>
    <row r="1159" spans="2:2">
      <c r="B1159" s="51"/>
    </row>
    <row r="1160" spans="2:2">
      <c r="B1160" s="51"/>
    </row>
    <row r="1161" spans="2:2">
      <c r="B1161" s="51"/>
    </row>
    <row r="1162" spans="2:2">
      <c r="B1162" s="51"/>
    </row>
    <row r="1163" spans="2:2">
      <c r="B1163" s="51"/>
    </row>
    <row r="1164" spans="2:2">
      <c r="B1164" s="51"/>
    </row>
    <row r="1165" spans="2:2">
      <c r="B1165" s="51"/>
    </row>
    <row r="1166" spans="2:2">
      <c r="B1166" s="51"/>
    </row>
    <row r="1167" spans="2:2">
      <c r="B1167" s="51"/>
    </row>
    <row r="1168" spans="2:2">
      <c r="B1168" s="51"/>
    </row>
    <row r="1169" spans="2:2">
      <c r="B1169" s="51"/>
    </row>
    <row r="1170" spans="2:2">
      <c r="B1170" s="51"/>
    </row>
    <row r="1171" spans="2:2">
      <c r="B1171" s="51"/>
    </row>
    <row r="1172" spans="2:2">
      <c r="B1172" s="51"/>
    </row>
    <row r="1173" spans="2:2">
      <c r="B1173" s="51"/>
    </row>
    <row r="1174" spans="2:2">
      <c r="B1174" s="51"/>
    </row>
    <row r="1175" spans="2:2">
      <c r="B1175" s="51"/>
    </row>
    <row r="1176" spans="2:2">
      <c r="B1176" s="51"/>
    </row>
    <row r="1177" spans="2:2">
      <c r="B1177" s="51"/>
    </row>
    <row r="1178" spans="2:2">
      <c r="B1178" s="51"/>
    </row>
    <row r="1179" spans="2:2">
      <c r="B1179" s="51"/>
    </row>
    <row r="1180" spans="2:2">
      <c r="B1180" s="51"/>
    </row>
    <row r="1181" spans="2:2">
      <c r="B1181" s="51"/>
    </row>
    <row r="1182" spans="2:2">
      <c r="B1182" s="51"/>
    </row>
    <row r="1183" spans="2:2">
      <c r="B1183" s="51"/>
    </row>
    <row r="1184" spans="2:2">
      <c r="B1184" s="51"/>
    </row>
    <row r="1185" spans="2:2">
      <c r="B1185" s="51"/>
    </row>
    <row r="1186" spans="2:2">
      <c r="B1186" s="51"/>
    </row>
    <row r="1187" spans="2:2">
      <c r="B1187" s="51"/>
    </row>
    <row r="1188" spans="2:2">
      <c r="B1188" s="51"/>
    </row>
    <row r="1189" spans="2:2">
      <c r="B1189" s="51"/>
    </row>
    <row r="1190" spans="2:2">
      <c r="B1190" s="51"/>
    </row>
    <row r="1191" spans="2:2">
      <c r="B1191" s="51"/>
    </row>
    <row r="1192" spans="2:2">
      <c r="B1192" s="51"/>
    </row>
    <row r="1193" spans="2:2">
      <c r="B1193" s="51"/>
    </row>
    <row r="1194" spans="2:2">
      <c r="B1194" s="51"/>
    </row>
    <row r="1195" spans="2:2">
      <c r="B1195" s="51"/>
    </row>
    <row r="1196" spans="2:2">
      <c r="B1196" s="51"/>
    </row>
    <row r="1197" spans="2:2">
      <c r="B1197" s="51"/>
    </row>
    <row r="1198" spans="2:2">
      <c r="B1198" s="51"/>
    </row>
    <row r="1199" spans="2:2">
      <c r="B1199" s="51"/>
    </row>
    <row r="1200" spans="2:2">
      <c r="B1200" s="51"/>
    </row>
    <row r="1201" spans="2:2">
      <c r="B1201" s="51"/>
    </row>
    <row r="1202" spans="2:2">
      <c r="B1202" s="51"/>
    </row>
    <row r="1203" spans="2:2">
      <c r="B1203" s="51"/>
    </row>
    <row r="1204" spans="2:2">
      <c r="B1204" s="51"/>
    </row>
    <row r="1205" spans="2:2">
      <c r="B1205" s="51"/>
    </row>
    <row r="1206" spans="2:2">
      <c r="B1206" s="51"/>
    </row>
    <row r="1207" spans="2:2">
      <c r="B1207" s="51"/>
    </row>
    <row r="1208" spans="2:2">
      <c r="B1208" s="51"/>
    </row>
    <row r="1209" spans="2:2">
      <c r="B1209" s="51"/>
    </row>
    <row r="1210" spans="2:2">
      <c r="B1210" s="51"/>
    </row>
    <row r="1211" spans="2:2">
      <c r="B1211" s="51"/>
    </row>
    <row r="1212" spans="2:2">
      <c r="B1212" s="51"/>
    </row>
    <row r="1213" spans="2:2">
      <c r="B1213" s="51"/>
    </row>
    <row r="1214" spans="2:2">
      <c r="B1214" s="51"/>
    </row>
    <row r="1215" spans="2:2">
      <c r="B1215" s="51"/>
    </row>
    <row r="1216" spans="2:2">
      <c r="B1216" s="51"/>
    </row>
    <row r="1217" spans="2:2">
      <c r="B1217" s="51"/>
    </row>
    <row r="1218" spans="2:2">
      <c r="B1218" s="51"/>
    </row>
    <row r="1219" spans="2:2">
      <c r="B1219" s="51"/>
    </row>
    <row r="1220" spans="2:2">
      <c r="B1220" s="51"/>
    </row>
    <row r="1221" spans="2:2">
      <c r="B1221" s="51"/>
    </row>
    <row r="1222" spans="2:2">
      <c r="B1222" s="51"/>
    </row>
    <row r="1223" spans="2:2">
      <c r="B1223" s="51"/>
    </row>
    <row r="1224" spans="2:2">
      <c r="B1224" s="51"/>
    </row>
    <row r="1225" spans="2:2">
      <c r="B1225" s="51"/>
    </row>
    <row r="1226" spans="2:2">
      <c r="B1226" s="51"/>
    </row>
    <row r="1227" spans="2:2">
      <c r="B1227" s="51"/>
    </row>
    <row r="1228" spans="2:2">
      <c r="B1228" s="51"/>
    </row>
    <row r="1229" spans="2:2">
      <c r="B1229" s="51"/>
    </row>
    <row r="1230" spans="2:2">
      <c r="B1230" s="51"/>
    </row>
    <row r="1231" spans="2:2">
      <c r="B1231" s="51"/>
    </row>
    <row r="1232" spans="2:2">
      <c r="B1232" s="51"/>
    </row>
    <row r="1233" spans="2:2">
      <c r="B1233" s="51"/>
    </row>
    <row r="1234" spans="2:2">
      <c r="B1234" s="51"/>
    </row>
    <row r="1235" spans="2:2">
      <c r="B1235" s="51"/>
    </row>
    <row r="1236" spans="2:2">
      <c r="B1236" s="51"/>
    </row>
    <row r="1237" spans="2:2">
      <c r="B1237" s="51"/>
    </row>
    <row r="1238" spans="2:2">
      <c r="B1238" s="51"/>
    </row>
    <row r="1239" spans="2:2">
      <c r="B1239" s="51"/>
    </row>
    <row r="1240" spans="2:2">
      <c r="B1240" s="51"/>
    </row>
    <row r="1241" spans="2:2">
      <c r="B1241" s="51"/>
    </row>
    <row r="1242" spans="2:2">
      <c r="B1242" s="51"/>
    </row>
    <row r="1243" spans="2:2">
      <c r="B1243" s="51"/>
    </row>
    <row r="1244" spans="2:2">
      <c r="B1244" s="51"/>
    </row>
    <row r="1245" spans="2:2">
      <c r="B1245" s="51"/>
    </row>
    <row r="1246" spans="2:2">
      <c r="B1246" s="51"/>
    </row>
    <row r="1247" spans="2:2">
      <c r="B1247" s="51"/>
    </row>
    <row r="1248" spans="2:2">
      <c r="B1248" s="51"/>
    </row>
    <row r="1249" spans="2:2">
      <c r="B1249" s="51"/>
    </row>
    <row r="1250" spans="2:2">
      <c r="B1250" s="51"/>
    </row>
    <row r="1251" spans="2:2">
      <c r="B1251" s="51"/>
    </row>
    <row r="1252" spans="2:2">
      <c r="B1252" s="51"/>
    </row>
    <row r="1253" spans="2:2">
      <c r="B1253" s="51"/>
    </row>
    <row r="1254" spans="2:2">
      <c r="B1254" s="51"/>
    </row>
    <row r="1255" spans="2:2">
      <c r="B1255" s="51"/>
    </row>
    <row r="1256" spans="2:2">
      <c r="B1256" s="51"/>
    </row>
    <row r="1257" spans="2:2">
      <c r="B1257" s="51"/>
    </row>
    <row r="1258" spans="2:2">
      <c r="B1258" s="51"/>
    </row>
    <row r="1259" spans="2:2">
      <c r="B1259" s="51"/>
    </row>
    <row r="1260" spans="2:2">
      <c r="B1260" s="51"/>
    </row>
    <row r="1261" spans="2:2">
      <c r="B1261" s="51"/>
    </row>
    <row r="1262" spans="2:2">
      <c r="B1262" s="51"/>
    </row>
    <row r="1263" spans="2:2">
      <c r="B1263" s="51"/>
    </row>
    <row r="1264" spans="2:2">
      <c r="B1264" s="51"/>
    </row>
    <row r="1265" spans="2:2">
      <c r="B1265" s="51"/>
    </row>
    <row r="1266" spans="2:2">
      <c r="B1266" s="51"/>
    </row>
    <row r="1267" spans="2:2">
      <c r="B1267" s="51"/>
    </row>
    <row r="1268" spans="2:2">
      <c r="B1268" s="51"/>
    </row>
    <row r="1269" spans="2:2">
      <c r="B1269" s="51"/>
    </row>
    <row r="1270" spans="2:2">
      <c r="B1270" s="51"/>
    </row>
    <row r="1271" spans="2:2">
      <c r="B1271" s="51"/>
    </row>
    <row r="1272" spans="2:2">
      <c r="B1272" s="51"/>
    </row>
    <row r="1273" spans="2:2">
      <c r="B1273" s="51"/>
    </row>
    <row r="1274" spans="2:2">
      <c r="B1274" s="51"/>
    </row>
    <row r="1275" spans="2:2">
      <c r="B1275" s="51"/>
    </row>
    <row r="1276" spans="2:2">
      <c r="B1276" s="51"/>
    </row>
    <row r="1277" spans="2:2">
      <c r="B1277" s="51"/>
    </row>
    <row r="1278" spans="2:2">
      <c r="B1278" s="51"/>
    </row>
    <row r="1279" spans="2:2">
      <c r="B1279" s="51"/>
    </row>
    <row r="1280" spans="2:2">
      <c r="B1280" s="51"/>
    </row>
    <row r="1281" spans="2:2">
      <c r="B1281" s="51"/>
    </row>
    <row r="1282" spans="2:2">
      <c r="B1282" s="51"/>
    </row>
    <row r="1283" spans="2:2">
      <c r="B1283" s="51"/>
    </row>
    <row r="1284" spans="2:2">
      <c r="B1284" s="51"/>
    </row>
    <row r="1285" spans="2:2">
      <c r="B1285" s="51"/>
    </row>
    <row r="1286" spans="2:2">
      <c r="B1286" s="51"/>
    </row>
    <row r="1287" spans="2:2">
      <c r="B1287" s="51"/>
    </row>
    <row r="1288" spans="2:2">
      <c r="B1288" s="51"/>
    </row>
    <row r="1289" spans="2:2">
      <c r="B1289" s="51"/>
    </row>
    <row r="1290" spans="2:2">
      <c r="B1290" s="51"/>
    </row>
    <row r="1291" spans="2:2">
      <c r="B1291" s="51"/>
    </row>
    <row r="1292" spans="2:2">
      <c r="B1292" s="51"/>
    </row>
    <row r="1293" spans="2:2">
      <c r="B1293" s="51"/>
    </row>
    <row r="1294" spans="2:2">
      <c r="B1294" s="51"/>
    </row>
    <row r="1295" spans="2:2">
      <c r="B1295" s="51"/>
    </row>
    <row r="1296" spans="2:2">
      <c r="B1296" s="51"/>
    </row>
    <row r="1297" spans="2:2">
      <c r="B1297" s="51"/>
    </row>
    <row r="1298" spans="2:2">
      <c r="B1298" s="51"/>
    </row>
    <row r="1299" spans="2:2">
      <c r="B1299" s="51"/>
    </row>
    <row r="1300" spans="2:2">
      <c r="B1300" s="51"/>
    </row>
    <row r="1301" spans="2:2">
      <c r="B1301" s="51"/>
    </row>
    <row r="1302" spans="2:2">
      <c r="B1302" s="51"/>
    </row>
    <row r="1303" spans="2:2">
      <c r="B1303" s="51"/>
    </row>
    <row r="1304" spans="2:2">
      <c r="B1304" s="51"/>
    </row>
    <row r="1305" spans="2:2">
      <c r="B1305" s="51"/>
    </row>
    <row r="1306" spans="2:2">
      <c r="B1306" s="51"/>
    </row>
    <row r="1307" spans="2:2">
      <c r="B1307" s="51"/>
    </row>
    <row r="1308" spans="2:2">
      <c r="B1308" s="51"/>
    </row>
    <row r="1309" spans="2:2">
      <c r="B1309" s="51"/>
    </row>
    <row r="1310" spans="2:2">
      <c r="B1310" s="51"/>
    </row>
    <row r="1311" spans="2:2">
      <c r="B1311" s="51"/>
    </row>
    <row r="1312" spans="2:2">
      <c r="B1312" s="51"/>
    </row>
    <row r="1313" spans="2:2">
      <c r="B1313" s="51"/>
    </row>
    <row r="1314" spans="2:2">
      <c r="B1314" s="51"/>
    </row>
    <row r="1315" spans="2:2">
      <c r="B1315" s="51"/>
    </row>
    <row r="1316" spans="2:2">
      <c r="B1316" s="51"/>
    </row>
    <row r="1317" spans="2:2">
      <c r="B1317" s="51"/>
    </row>
    <row r="1318" spans="2:2">
      <c r="B1318" s="51"/>
    </row>
    <row r="1319" spans="2:2">
      <c r="B1319" s="51"/>
    </row>
    <row r="1320" spans="2:2">
      <c r="B1320" s="51"/>
    </row>
    <row r="1321" spans="2:2">
      <c r="B1321" s="51"/>
    </row>
    <row r="1322" spans="2:2">
      <c r="B1322" s="51"/>
    </row>
    <row r="1323" spans="2:2">
      <c r="B1323" s="51"/>
    </row>
    <row r="1324" spans="2:2">
      <c r="B1324" s="51"/>
    </row>
    <row r="1325" spans="2:2">
      <c r="B1325" s="51"/>
    </row>
    <row r="1326" spans="2:2">
      <c r="B1326" s="51"/>
    </row>
    <row r="1327" spans="2:2">
      <c r="B1327" s="51"/>
    </row>
    <row r="1328" spans="2:2">
      <c r="B1328" s="51"/>
    </row>
    <row r="1329" spans="2:2">
      <c r="B1329" s="51"/>
    </row>
    <row r="1330" spans="2:2">
      <c r="B1330" s="51"/>
    </row>
    <row r="1331" spans="2:2">
      <c r="B1331" s="51"/>
    </row>
    <row r="1332" spans="2:2">
      <c r="B1332" s="51"/>
    </row>
    <row r="1333" spans="2:2">
      <c r="B1333" s="51"/>
    </row>
    <row r="1334" spans="2:2">
      <c r="B1334" s="51"/>
    </row>
    <row r="1335" spans="2:2">
      <c r="B1335" s="51"/>
    </row>
    <row r="1336" spans="2:2">
      <c r="B1336" s="51"/>
    </row>
    <row r="1337" spans="2:2">
      <c r="B1337" s="51"/>
    </row>
    <row r="1338" spans="2:2">
      <c r="B1338" s="51"/>
    </row>
    <row r="1339" spans="2:2">
      <c r="B1339" s="51"/>
    </row>
    <row r="1340" spans="2:2">
      <c r="B1340" s="51"/>
    </row>
    <row r="1341" spans="2:2">
      <c r="B1341" s="51"/>
    </row>
    <row r="1342" spans="2:2">
      <c r="B1342" s="51"/>
    </row>
    <row r="1343" spans="2:2">
      <c r="B1343" s="51"/>
    </row>
    <row r="1344" spans="2:2">
      <c r="B1344" s="51"/>
    </row>
    <row r="1345" spans="2:2">
      <c r="B1345" s="51"/>
    </row>
    <row r="1346" spans="2:2">
      <c r="B1346" s="51"/>
    </row>
    <row r="1347" spans="2:2">
      <c r="B1347" s="51"/>
    </row>
    <row r="1348" spans="2:2">
      <c r="B1348" s="51"/>
    </row>
    <row r="1349" spans="2:2">
      <c r="B1349" s="51"/>
    </row>
    <row r="1350" spans="2:2">
      <c r="B1350" s="51"/>
    </row>
    <row r="1351" spans="2:2">
      <c r="B1351" s="51"/>
    </row>
    <row r="1352" spans="2:2">
      <c r="B1352" s="51"/>
    </row>
    <row r="1353" spans="2:2">
      <c r="B1353" s="51"/>
    </row>
    <row r="1354" spans="2:2">
      <c r="B1354" s="51"/>
    </row>
    <row r="1355" spans="2:2">
      <c r="B1355" s="51"/>
    </row>
    <row r="1356" spans="2:2">
      <c r="B1356" s="51"/>
    </row>
    <row r="1357" spans="2:2">
      <c r="B1357" s="51"/>
    </row>
    <row r="1358" spans="2:2">
      <c r="B1358" s="51"/>
    </row>
    <row r="1359" spans="2:2">
      <c r="B1359" s="51"/>
    </row>
    <row r="1360" spans="2:2">
      <c r="B1360" s="51"/>
    </row>
    <row r="1361" spans="2:2">
      <c r="B1361" s="51"/>
    </row>
    <row r="1362" spans="2:2">
      <c r="B1362" s="51"/>
    </row>
    <row r="1363" spans="2:2">
      <c r="B1363" s="51"/>
    </row>
    <row r="1364" spans="2:2">
      <c r="B1364" s="51"/>
    </row>
    <row r="1365" spans="2:2">
      <c r="B1365" s="51"/>
    </row>
    <row r="1366" spans="2:2">
      <c r="B1366" s="51"/>
    </row>
    <row r="1367" spans="2:2">
      <c r="B1367" s="51"/>
    </row>
    <row r="1368" spans="2:2">
      <c r="B1368" s="51"/>
    </row>
    <row r="1369" spans="2:2">
      <c r="B1369" s="51"/>
    </row>
    <row r="1370" spans="2:2">
      <c r="B1370" s="51"/>
    </row>
    <row r="1371" spans="2:2">
      <c r="B1371" s="51"/>
    </row>
    <row r="1372" spans="2:2">
      <c r="B1372" s="51"/>
    </row>
    <row r="1373" spans="2:2">
      <c r="B1373" s="51"/>
    </row>
    <row r="1374" spans="2:2">
      <c r="B1374" s="51"/>
    </row>
    <row r="1375" spans="2:2">
      <c r="B1375" s="51"/>
    </row>
    <row r="1376" spans="2:2">
      <c r="B1376" s="51"/>
    </row>
    <row r="1377" spans="2:2">
      <c r="B1377" s="51"/>
    </row>
    <row r="1378" spans="2:2">
      <c r="B1378" s="51"/>
    </row>
    <row r="1379" spans="2:2">
      <c r="B1379" s="51"/>
    </row>
    <row r="1380" spans="2:2">
      <c r="B1380" s="51"/>
    </row>
    <row r="1381" spans="2:2">
      <c r="B1381" s="51"/>
    </row>
    <row r="1382" spans="2:2">
      <c r="B1382" s="51"/>
    </row>
    <row r="1383" spans="2:2">
      <c r="B1383" s="51"/>
    </row>
    <row r="1384" spans="2:2">
      <c r="B1384" s="51"/>
    </row>
    <row r="1385" spans="2:2">
      <c r="B1385" s="51"/>
    </row>
    <row r="1386" spans="2:2">
      <c r="B1386" s="51"/>
    </row>
    <row r="1387" spans="2:2">
      <c r="B1387" s="51"/>
    </row>
    <row r="1388" spans="2:2">
      <c r="B1388" s="51"/>
    </row>
    <row r="1389" spans="2:2">
      <c r="B1389" s="51"/>
    </row>
    <row r="1390" spans="2:2">
      <c r="B1390" s="51"/>
    </row>
    <row r="1391" spans="2:2">
      <c r="B1391" s="51"/>
    </row>
    <row r="1392" spans="2:2">
      <c r="B1392" s="51"/>
    </row>
    <row r="1393" spans="2:2">
      <c r="B1393" s="51"/>
    </row>
    <row r="1394" spans="2:2">
      <c r="B1394" s="51"/>
    </row>
    <row r="1395" spans="2:2">
      <c r="B1395" s="51"/>
    </row>
    <row r="1396" spans="2:2">
      <c r="B1396" s="51"/>
    </row>
    <row r="1397" spans="2:2">
      <c r="B1397" s="51"/>
    </row>
    <row r="1398" spans="2:2">
      <c r="B1398" s="51"/>
    </row>
    <row r="1399" spans="2:2">
      <c r="B1399" s="51"/>
    </row>
    <row r="1400" spans="2:2">
      <c r="B1400" s="51"/>
    </row>
    <row r="1401" spans="2:2">
      <c r="B1401" s="51"/>
    </row>
    <row r="1402" spans="2:2">
      <c r="B1402" s="51"/>
    </row>
    <row r="1403" spans="2:2">
      <c r="B1403" s="51"/>
    </row>
    <row r="1404" spans="2:2">
      <c r="B1404" s="51"/>
    </row>
    <row r="1405" spans="2:2">
      <c r="B1405" s="51"/>
    </row>
    <row r="1406" spans="2:2">
      <c r="B1406" s="51"/>
    </row>
    <row r="1407" spans="2:2">
      <c r="B1407" s="51"/>
    </row>
    <row r="1408" spans="2:2">
      <c r="B1408" s="51"/>
    </row>
    <row r="1409" spans="2:2">
      <c r="B1409" s="51"/>
    </row>
    <row r="1410" spans="2:2">
      <c r="B1410" s="51"/>
    </row>
    <row r="1411" spans="2:2">
      <c r="B1411" s="51"/>
    </row>
    <row r="1412" spans="2:2">
      <c r="B1412" s="51"/>
    </row>
    <row r="1413" spans="2:2">
      <c r="B1413" s="51"/>
    </row>
    <row r="1414" spans="2:2">
      <c r="B1414" s="51"/>
    </row>
    <row r="1415" spans="2:2">
      <c r="B1415" s="51"/>
    </row>
    <row r="1416" spans="2:2">
      <c r="B1416" s="51"/>
    </row>
    <row r="1417" spans="2:2">
      <c r="B1417" s="51"/>
    </row>
    <row r="1418" spans="2:2">
      <c r="B1418" s="51"/>
    </row>
    <row r="1419" spans="2:2">
      <c r="B1419" s="51"/>
    </row>
    <row r="1420" spans="2:2">
      <c r="B1420" s="51"/>
    </row>
    <row r="1421" spans="2:2">
      <c r="B1421" s="51"/>
    </row>
    <row r="1422" spans="2:2">
      <c r="B1422" s="51"/>
    </row>
    <row r="1423" spans="2:2">
      <c r="B1423" s="51"/>
    </row>
    <row r="1424" spans="2:2">
      <c r="B1424" s="51"/>
    </row>
    <row r="1425" spans="2:2">
      <c r="B1425" s="51"/>
    </row>
    <row r="1426" spans="2:2">
      <c r="B1426" s="51"/>
    </row>
    <row r="1427" spans="2:2">
      <c r="B1427" s="51"/>
    </row>
    <row r="1428" spans="2:2">
      <c r="B1428" s="51"/>
    </row>
    <row r="1429" spans="2:2">
      <c r="B1429" s="51"/>
    </row>
    <row r="1430" spans="2:2">
      <c r="B1430" s="51"/>
    </row>
    <row r="1431" spans="2:2">
      <c r="B1431" s="51"/>
    </row>
    <row r="1432" spans="2:2">
      <c r="B1432" s="51"/>
    </row>
    <row r="1433" spans="2:2">
      <c r="B1433" s="51"/>
    </row>
    <row r="1434" spans="2:2">
      <c r="B1434" s="51"/>
    </row>
    <row r="1435" spans="2:2">
      <c r="B1435" s="51"/>
    </row>
    <row r="1436" spans="2:2">
      <c r="B1436" s="51"/>
    </row>
    <row r="1437" spans="2:2">
      <c r="B1437" s="51"/>
    </row>
    <row r="1438" spans="2:2">
      <c r="B1438" s="51"/>
    </row>
    <row r="1439" spans="2:2">
      <c r="B1439" s="51"/>
    </row>
    <row r="1440" spans="2:2">
      <c r="B1440" s="51"/>
    </row>
    <row r="1441" spans="2:2">
      <c r="B1441" s="51"/>
    </row>
    <row r="1442" spans="2:2">
      <c r="B1442" s="51"/>
    </row>
    <row r="1443" spans="2:2">
      <c r="B1443" s="51"/>
    </row>
    <row r="1444" spans="2:2">
      <c r="B1444" s="51"/>
    </row>
    <row r="1445" spans="2:2">
      <c r="B1445" s="51"/>
    </row>
    <row r="1446" spans="2:2">
      <c r="B1446" s="51"/>
    </row>
    <row r="1447" spans="2:2">
      <c r="B1447" s="51"/>
    </row>
    <row r="1448" spans="2:2">
      <c r="B1448" s="51"/>
    </row>
    <row r="1449" spans="2:2">
      <c r="B1449" s="51"/>
    </row>
    <row r="1450" spans="2:2">
      <c r="B1450" s="51"/>
    </row>
    <row r="1451" spans="2:2">
      <c r="B1451" s="51"/>
    </row>
    <row r="1452" spans="2:2">
      <c r="B1452" s="51"/>
    </row>
    <row r="1453" spans="2:2">
      <c r="B1453" s="51"/>
    </row>
    <row r="1454" spans="2:2">
      <c r="B1454" s="51"/>
    </row>
    <row r="1455" spans="2:2">
      <c r="B1455" s="51"/>
    </row>
    <row r="1456" spans="2:2">
      <c r="B1456" s="51"/>
    </row>
    <row r="1457" spans="2:2">
      <c r="B1457" s="51"/>
    </row>
    <row r="1458" spans="2:2">
      <c r="B1458" s="51"/>
    </row>
    <row r="1459" spans="2:2">
      <c r="B1459" s="51"/>
    </row>
    <row r="1460" spans="2:2">
      <c r="B1460" s="51"/>
    </row>
    <row r="1461" spans="2:2">
      <c r="B1461" s="51"/>
    </row>
    <row r="1462" spans="2:2">
      <c r="B1462" s="51"/>
    </row>
    <row r="1463" spans="2:2">
      <c r="B1463" s="51"/>
    </row>
    <row r="1464" spans="2:2">
      <c r="B1464" s="51"/>
    </row>
    <row r="1465" spans="2:2">
      <c r="B1465" s="51"/>
    </row>
    <row r="1466" spans="2:2">
      <c r="B1466" s="51"/>
    </row>
    <row r="1467" spans="2:2">
      <c r="B1467" s="51"/>
    </row>
    <row r="1468" spans="2:2">
      <c r="B1468" s="51"/>
    </row>
    <row r="1469" spans="2:2">
      <c r="B1469" s="51"/>
    </row>
    <row r="1470" spans="2:2">
      <c r="B1470" s="51"/>
    </row>
    <row r="1471" spans="2:2">
      <c r="B1471" s="51"/>
    </row>
    <row r="1472" spans="2:2">
      <c r="B1472" s="51"/>
    </row>
    <row r="1473" spans="2:2">
      <c r="B1473" s="51"/>
    </row>
    <row r="1474" spans="2:2">
      <c r="B1474" s="51"/>
    </row>
    <row r="1475" spans="2:2">
      <c r="B1475" s="51"/>
    </row>
    <row r="1476" spans="2:2">
      <c r="B1476" s="51"/>
    </row>
    <row r="1477" spans="2:2">
      <c r="B1477" s="51"/>
    </row>
    <row r="1478" spans="2:2">
      <c r="B1478" s="51"/>
    </row>
    <row r="1479" spans="2:2">
      <c r="B1479" s="51"/>
    </row>
    <row r="1480" spans="2:2">
      <c r="B1480" s="51"/>
    </row>
    <row r="1481" spans="2:2">
      <c r="B1481" s="51"/>
    </row>
    <row r="1482" spans="2:2">
      <c r="B1482" s="51"/>
    </row>
    <row r="1483" spans="2:2">
      <c r="B1483" s="51"/>
    </row>
    <row r="1484" spans="2:2">
      <c r="B1484" s="51"/>
    </row>
    <row r="1485" spans="2:2">
      <c r="B1485" s="51"/>
    </row>
    <row r="1486" spans="2:2">
      <c r="B1486" s="51"/>
    </row>
    <row r="1487" spans="2:2">
      <c r="B1487" s="51"/>
    </row>
    <row r="1488" spans="2:2">
      <c r="B1488" s="51"/>
    </row>
    <row r="1489" spans="2:2">
      <c r="B1489" s="51"/>
    </row>
    <row r="1490" spans="2:2">
      <c r="B1490" s="51"/>
    </row>
    <row r="1491" spans="2:2">
      <c r="B1491" s="51"/>
    </row>
    <row r="1492" spans="2:2">
      <c r="B1492" s="51"/>
    </row>
    <row r="1493" spans="2:2">
      <c r="B1493" s="51"/>
    </row>
    <row r="1494" spans="2:2">
      <c r="B1494" s="51"/>
    </row>
    <row r="1495" spans="2:2">
      <c r="B1495" s="51"/>
    </row>
    <row r="1496" spans="2:2">
      <c r="B1496" s="51"/>
    </row>
    <row r="1497" spans="2:2">
      <c r="B1497" s="51"/>
    </row>
    <row r="1498" spans="2:2">
      <c r="B1498" s="51"/>
    </row>
    <row r="1499" spans="2:2">
      <c r="B1499" s="51"/>
    </row>
    <row r="1500" spans="2:2">
      <c r="B1500" s="51"/>
    </row>
    <row r="1501" spans="2:2">
      <c r="B1501" s="51"/>
    </row>
    <row r="1502" spans="2:2">
      <c r="B1502" s="51"/>
    </row>
    <row r="1503" spans="2:2">
      <c r="B1503" s="51"/>
    </row>
    <row r="1504" spans="2:2">
      <c r="B1504" s="51"/>
    </row>
    <row r="1505" spans="2:2">
      <c r="B1505" s="51"/>
    </row>
    <row r="1506" spans="2:2">
      <c r="B1506" s="51"/>
    </row>
    <row r="1507" spans="2:2">
      <c r="B1507" s="51"/>
    </row>
    <row r="1508" spans="2:2">
      <c r="B1508" s="51"/>
    </row>
    <row r="1509" spans="2:2">
      <c r="B1509" s="51"/>
    </row>
    <row r="1510" spans="2:2">
      <c r="B1510" s="51"/>
    </row>
    <row r="1511" spans="2:2">
      <c r="B1511" s="51"/>
    </row>
    <row r="1512" spans="2:2">
      <c r="B1512" s="51"/>
    </row>
    <row r="1513" spans="2:2">
      <c r="B1513" s="51"/>
    </row>
    <row r="1514" spans="2:2">
      <c r="B1514" s="51"/>
    </row>
    <row r="1515" spans="2:2">
      <c r="B1515" s="51"/>
    </row>
    <row r="1516" spans="2:2">
      <c r="B1516" s="51"/>
    </row>
    <row r="1517" spans="2:2">
      <c r="B1517" s="51"/>
    </row>
    <row r="1518" spans="2:2">
      <c r="B1518" s="51"/>
    </row>
    <row r="1519" spans="2:2">
      <c r="B1519" s="51"/>
    </row>
    <row r="1520" spans="2:2">
      <c r="B1520" s="51"/>
    </row>
    <row r="1521" spans="2:2">
      <c r="B1521" s="51"/>
    </row>
    <row r="1522" spans="2:2">
      <c r="B1522" s="51"/>
    </row>
    <row r="1523" spans="2:2">
      <c r="B1523" s="51"/>
    </row>
    <row r="1524" spans="2:2">
      <c r="B1524" s="51"/>
    </row>
    <row r="1525" spans="2:2">
      <c r="B1525" s="51"/>
    </row>
    <row r="1526" spans="2:2">
      <c r="B1526" s="51"/>
    </row>
    <row r="1527" spans="2:2">
      <c r="B1527" s="51"/>
    </row>
    <row r="1528" spans="2:2">
      <c r="B1528" s="51"/>
    </row>
    <row r="1529" spans="2:2">
      <c r="B1529" s="51"/>
    </row>
    <row r="1530" spans="2:2">
      <c r="B1530" s="51"/>
    </row>
    <row r="1531" spans="2:2">
      <c r="B1531" s="51"/>
    </row>
    <row r="1532" spans="2:2">
      <c r="B1532" s="51"/>
    </row>
    <row r="1533" spans="2:2">
      <c r="B1533" s="51"/>
    </row>
    <row r="1534" spans="2:2">
      <c r="B1534" s="51"/>
    </row>
    <row r="1535" spans="2:2">
      <c r="B1535" s="51"/>
    </row>
    <row r="1536" spans="2:2">
      <c r="B1536" s="51"/>
    </row>
    <row r="1537" spans="2:2">
      <c r="B1537" s="51"/>
    </row>
    <row r="1538" spans="2:2">
      <c r="B1538" s="51"/>
    </row>
    <row r="1539" spans="2:2">
      <c r="B1539" s="51"/>
    </row>
    <row r="1540" spans="2:2">
      <c r="B1540" s="51"/>
    </row>
    <row r="1541" spans="2:2">
      <c r="B1541" s="51"/>
    </row>
    <row r="1542" spans="2:2">
      <c r="B1542" s="51"/>
    </row>
    <row r="1543" spans="2:2">
      <c r="B1543" s="51"/>
    </row>
    <row r="1544" spans="2:2">
      <c r="B1544" s="51"/>
    </row>
    <row r="1545" spans="2:2">
      <c r="B1545" s="51"/>
    </row>
    <row r="1546" spans="2:2">
      <c r="B1546" s="51"/>
    </row>
    <row r="1547" spans="2:2">
      <c r="B1547" s="51"/>
    </row>
    <row r="1548" spans="2:2">
      <c r="B1548" s="51"/>
    </row>
    <row r="1549" spans="2:2">
      <c r="B1549" s="51"/>
    </row>
    <row r="1550" spans="2:2">
      <c r="B1550" s="51"/>
    </row>
    <row r="1551" spans="2:2">
      <c r="B1551" s="51"/>
    </row>
    <row r="1552" spans="2:2">
      <c r="B1552" s="51"/>
    </row>
    <row r="1553" spans="2:2">
      <c r="B1553" s="51"/>
    </row>
    <row r="1554" spans="2:2">
      <c r="B1554" s="51"/>
    </row>
    <row r="1555" spans="2:2">
      <c r="B1555" s="51"/>
    </row>
    <row r="1556" spans="2:2">
      <c r="B1556" s="51"/>
    </row>
    <row r="1557" spans="2:2">
      <c r="B1557" s="51"/>
    </row>
    <row r="1558" spans="2:2">
      <c r="B1558" s="51"/>
    </row>
    <row r="1559" spans="2:2">
      <c r="B1559" s="51"/>
    </row>
    <row r="1560" spans="2:2">
      <c r="B1560" s="51"/>
    </row>
    <row r="1561" spans="2:2">
      <c r="B1561" s="51"/>
    </row>
    <row r="1562" spans="2:2">
      <c r="B1562" s="51"/>
    </row>
    <row r="1563" spans="2:2">
      <c r="B1563" s="51"/>
    </row>
    <row r="1564" spans="2:2">
      <c r="B1564" s="51"/>
    </row>
    <row r="1565" spans="2:2">
      <c r="B1565" s="51"/>
    </row>
    <row r="1566" spans="2:2">
      <c r="B1566" s="51"/>
    </row>
    <row r="1567" spans="2:2">
      <c r="B1567" s="51"/>
    </row>
    <row r="1568" spans="2:2">
      <c r="B1568" s="51"/>
    </row>
    <row r="1569" spans="2:2">
      <c r="B1569" s="51"/>
    </row>
    <row r="1570" spans="2:2">
      <c r="B1570" s="51"/>
    </row>
    <row r="1571" spans="2:2">
      <c r="B1571" s="51"/>
    </row>
    <row r="1572" spans="2:2">
      <c r="B1572" s="51"/>
    </row>
    <row r="1573" spans="2:2">
      <c r="B1573" s="51"/>
    </row>
    <row r="1574" spans="2:2">
      <c r="B1574" s="51"/>
    </row>
    <row r="1575" spans="2:2">
      <c r="B1575" s="51"/>
    </row>
    <row r="1576" spans="2:2">
      <c r="B1576" s="51"/>
    </row>
    <row r="1577" spans="2:2">
      <c r="B1577" s="51"/>
    </row>
    <row r="1578" spans="2:2">
      <c r="B1578" s="51"/>
    </row>
    <row r="1579" spans="2:2">
      <c r="B1579" s="51"/>
    </row>
    <row r="1580" spans="2:2">
      <c r="B1580" s="51"/>
    </row>
    <row r="1581" spans="2:2">
      <c r="B1581" s="51"/>
    </row>
    <row r="1582" spans="2:2">
      <c r="B1582" s="51"/>
    </row>
    <row r="1583" spans="2:2">
      <c r="B1583" s="51"/>
    </row>
    <row r="1584" spans="2:2">
      <c r="B1584" s="51"/>
    </row>
    <row r="1585" spans="2:2">
      <c r="B1585" s="51"/>
    </row>
    <row r="1586" spans="2:2">
      <c r="B1586" s="51"/>
    </row>
    <row r="1587" spans="2:2">
      <c r="B1587" s="51"/>
    </row>
    <row r="1588" spans="2:2">
      <c r="B1588" s="51"/>
    </row>
    <row r="1589" spans="2:2">
      <c r="B1589" s="51"/>
    </row>
    <row r="1590" spans="2:2">
      <c r="B1590" s="51"/>
    </row>
    <row r="1591" spans="2:2">
      <c r="B1591" s="51"/>
    </row>
    <row r="1592" spans="2:2">
      <c r="B1592" s="51"/>
    </row>
    <row r="1593" spans="2:2">
      <c r="B1593" s="51"/>
    </row>
    <row r="1594" spans="2:2">
      <c r="B1594" s="51"/>
    </row>
    <row r="1595" spans="2:2">
      <c r="B1595" s="51"/>
    </row>
    <row r="1596" spans="2:2">
      <c r="B1596" s="51"/>
    </row>
    <row r="1597" spans="2:2">
      <c r="B1597" s="51"/>
    </row>
    <row r="1598" spans="2:2">
      <c r="B1598" s="51"/>
    </row>
    <row r="1599" spans="2:2">
      <c r="B1599" s="51"/>
    </row>
    <row r="1600" spans="2:2">
      <c r="B1600" s="51"/>
    </row>
    <row r="1601" spans="2:2">
      <c r="B1601" s="51"/>
    </row>
    <row r="1602" spans="2:2">
      <c r="B1602" s="51"/>
    </row>
    <row r="1603" spans="2:2">
      <c r="B1603" s="51"/>
    </row>
    <row r="1604" spans="2:2">
      <c r="B1604" s="51"/>
    </row>
    <row r="1605" spans="2:2">
      <c r="B1605" s="51"/>
    </row>
    <row r="1606" spans="2:2">
      <c r="B1606" s="51"/>
    </row>
    <row r="1607" spans="2:2">
      <c r="B1607" s="51"/>
    </row>
    <row r="1608" spans="2:2">
      <c r="B1608" s="51"/>
    </row>
    <row r="1609" spans="2:2">
      <c r="B1609" s="51"/>
    </row>
    <row r="1610" spans="2:2">
      <c r="B1610" s="51"/>
    </row>
    <row r="1611" spans="2:2">
      <c r="B1611" s="51"/>
    </row>
    <row r="1612" spans="2:2">
      <c r="B1612" s="51"/>
    </row>
    <row r="1613" spans="2:2">
      <c r="B1613" s="51"/>
    </row>
    <row r="1614" spans="2:2">
      <c r="B1614" s="51"/>
    </row>
    <row r="1615" spans="2:2">
      <c r="B1615" s="51"/>
    </row>
    <row r="1616" spans="2:2">
      <c r="B1616" s="51"/>
    </row>
    <row r="1617" spans="2:2">
      <c r="B1617" s="51"/>
    </row>
    <row r="1618" spans="2:2">
      <c r="B1618" s="51"/>
    </row>
    <row r="1619" spans="2:2">
      <c r="B1619" s="51"/>
    </row>
    <row r="1620" spans="2:2">
      <c r="B1620" s="51"/>
    </row>
    <row r="1621" spans="2:2">
      <c r="B1621" s="51"/>
    </row>
    <row r="1622" spans="2:2">
      <c r="B1622" s="51"/>
    </row>
    <row r="1623" spans="2:2">
      <c r="B1623" s="51"/>
    </row>
    <row r="1624" spans="2:2">
      <c r="B1624" s="51"/>
    </row>
    <row r="1625" spans="2:2">
      <c r="B1625" s="51"/>
    </row>
    <row r="1626" spans="2:2">
      <c r="B1626" s="51"/>
    </row>
    <row r="1627" spans="2:2">
      <c r="B1627" s="51"/>
    </row>
    <row r="1628" spans="2:2">
      <c r="B1628" s="51"/>
    </row>
    <row r="1629" spans="2:2">
      <c r="B1629" s="51"/>
    </row>
    <row r="1630" spans="2:2">
      <c r="B1630" s="51"/>
    </row>
    <row r="1631" spans="2:2">
      <c r="B1631" s="51"/>
    </row>
    <row r="1632" spans="2:2">
      <c r="B1632" s="51"/>
    </row>
    <row r="1633" spans="2:2">
      <c r="B1633" s="51"/>
    </row>
    <row r="1634" spans="2:2">
      <c r="B1634" s="51"/>
    </row>
    <row r="1635" spans="2:2">
      <c r="B1635" s="51"/>
    </row>
    <row r="1636" spans="2:2">
      <c r="B1636" s="51"/>
    </row>
    <row r="1637" spans="2:2">
      <c r="B1637" s="51"/>
    </row>
    <row r="1638" spans="2:2">
      <c r="B1638" s="51"/>
    </row>
    <row r="1639" spans="2:2">
      <c r="B1639" s="51"/>
    </row>
    <row r="1640" spans="2:2">
      <c r="B1640" s="51"/>
    </row>
    <row r="1641" spans="2:2">
      <c r="B1641" s="51"/>
    </row>
    <row r="1642" spans="2:2">
      <c r="B1642" s="51"/>
    </row>
    <row r="1643" spans="2:2">
      <c r="B1643" s="51"/>
    </row>
    <row r="1644" spans="2:2">
      <c r="B1644" s="51"/>
    </row>
    <row r="1645" spans="2:2">
      <c r="B1645" s="51"/>
    </row>
    <row r="1646" spans="2:2">
      <c r="B1646" s="51"/>
    </row>
    <row r="1647" spans="2:2">
      <c r="B1647" s="51"/>
    </row>
    <row r="1648" spans="2:2">
      <c r="B1648" s="51"/>
    </row>
    <row r="1649" spans="2:2">
      <c r="B1649" s="51"/>
    </row>
    <row r="1650" spans="2:2">
      <c r="B1650" s="51"/>
    </row>
    <row r="1651" spans="2:2">
      <c r="B1651" s="51"/>
    </row>
    <row r="1652" spans="2:2">
      <c r="B1652" s="51"/>
    </row>
    <row r="1653" spans="2:2">
      <c r="B1653" s="51"/>
    </row>
    <row r="1654" spans="2:2">
      <c r="B1654" s="51"/>
    </row>
    <row r="1655" spans="2:2">
      <c r="B1655" s="51"/>
    </row>
    <row r="1656" spans="2:2">
      <c r="B1656" s="51"/>
    </row>
    <row r="1657" spans="2:2">
      <c r="B1657" s="51"/>
    </row>
    <row r="1658" spans="2:2">
      <c r="B1658" s="51"/>
    </row>
    <row r="1659" spans="2:2">
      <c r="B1659" s="51"/>
    </row>
    <row r="1660" spans="2:2">
      <c r="B1660" s="51"/>
    </row>
    <row r="1661" spans="2:2">
      <c r="B1661" s="51"/>
    </row>
    <row r="1662" spans="2:2">
      <c r="B1662" s="51"/>
    </row>
    <row r="1663" spans="2:2">
      <c r="B1663" s="51"/>
    </row>
    <row r="1664" spans="2:2">
      <c r="B1664" s="51"/>
    </row>
    <row r="1665" spans="2:2">
      <c r="B1665" s="51"/>
    </row>
    <row r="1666" spans="2:2">
      <c r="B1666" s="51"/>
    </row>
    <row r="1667" spans="2:2">
      <c r="B1667" s="51"/>
    </row>
    <row r="1668" spans="2:2">
      <c r="B1668" s="51"/>
    </row>
    <row r="1669" spans="2:2">
      <c r="B1669" s="51"/>
    </row>
    <row r="1670" spans="2:2">
      <c r="B1670" s="51"/>
    </row>
    <row r="1671" spans="2:2">
      <c r="B1671" s="51"/>
    </row>
    <row r="1672" spans="2:2">
      <c r="B1672" s="51"/>
    </row>
    <row r="1673" spans="2:2">
      <c r="B1673" s="51"/>
    </row>
    <row r="1674" spans="2:2">
      <c r="B1674" s="51"/>
    </row>
    <row r="1675" spans="2:2">
      <c r="B1675" s="51"/>
    </row>
    <row r="1676" spans="2:2">
      <c r="B1676" s="51"/>
    </row>
    <row r="1677" spans="2:2">
      <c r="B1677" s="51"/>
    </row>
    <row r="1678" spans="2:2">
      <c r="B1678" s="51"/>
    </row>
    <row r="1679" spans="2:2">
      <c r="B1679" s="51"/>
    </row>
    <row r="1680" spans="2:2">
      <c r="B1680" s="51"/>
    </row>
    <row r="1681" spans="2:2">
      <c r="B1681" s="51"/>
    </row>
    <row r="1682" spans="2:2">
      <c r="B1682" s="51"/>
    </row>
    <row r="1683" spans="2:2">
      <c r="B1683" s="51"/>
    </row>
    <row r="1684" spans="2:2">
      <c r="B1684" s="51"/>
    </row>
    <row r="1685" spans="2:2">
      <c r="B1685" s="51"/>
    </row>
    <row r="1686" spans="2:2">
      <c r="B1686" s="51"/>
    </row>
    <row r="1687" spans="2:2">
      <c r="B1687" s="51"/>
    </row>
    <row r="1688" spans="2:2">
      <c r="B1688" s="51"/>
    </row>
    <row r="1689" spans="2:2">
      <c r="B1689" s="51"/>
    </row>
    <row r="1690" spans="2:2">
      <c r="B1690" s="51"/>
    </row>
    <row r="1691" spans="2:2">
      <c r="B1691" s="51"/>
    </row>
    <row r="1692" spans="2:2">
      <c r="B1692" s="51"/>
    </row>
    <row r="1693" spans="2:2">
      <c r="B1693" s="51"/>
    </row>
    <row r="1694" spans="2:2">
      <c r="B1694" s="51"/>
    </row>
    <row r="1695" spans="2:2">
      <c r="B1695" s="51"/>
    </row>
    <row r="1696" spans="2:2">
      <c r="B1696" s="51"/>
    </row>
    <row r="1697" spans="2:2">
      <c r="B1697" s="51"/>
    </row>
    <row r="1698" spans="2:2">
      <c r="B1698" s="51"/>
    </row>
    <row r="1699" spans="2:2">
      <c r="B1699" s="51"/>
    </row>
    <row r="1700" spans="2:2">
      <c r="B1700" s="51"/>
    </row>
    <row r="1701" spans="2:2">
      <c r="B1701" s="51"/>
    </row>
    <row r="1702" spans="2:2">
      <c r="B1702" s="51"/>
    </row>
    <row r="1703" spans="2:2">
      <c r="B1703" s="51"/>
    </row>
    <row r="1704" spans="2:2">
      <c r="B1704" s="51"/>
    </row>
    <row r="1705" spans="2:2">
      <c r="B1705" s="51"/>
    </row>
    <row r="1706" spans="2:2">
      <c r="B1706" s="51"/>
    </row>
    <row r="1707" spans="2:2">
      <c r="B1707" s="51"/>
    </row>
    <row r="1708" spans="2:2">
      <c r="B1708" s="51"/>
    </row>
    <row r="1709" spans="2:2">
      <c r="B1709" s="51"/>
    </row>
    <row r="1710" spans="2:2">
      <c r="B1710" s="51"/>
    </row>
    <row r="1711" spans="2:2">
      <c r="B1711" s="51"/>
    </row>
    <row r="1712" spans="2:2">
      <c r="B1712" s="51"/>
    </row>
    <row r="1713" spans="2:2">
      <c r="B1713" s="51"/>
    </row>
    <row r="1714" spans="2:2">
      <c r="B1714" s="51"/>
    </row>
    <row r="1715" spans="2:2">
      <c r="B1715" s="51"/>
    </row>
    <row r="1716" spans="2:2">
      <c r="B1716" s="51"/>
    </row>
    <row r="1717" spans="2:2">
      <c r="B1717" s="51"/>
    </row>
    <row r="1718" spans="2:2">
      <c r="B1718" s="51"/>
    </row>
    <row r="1719" spans="2:2">
      <c r="B1719" s="51"/>
    </row>
    <row r="1720" spans="2:2">
      <c r="B1720" s="51"/>
    </row>
    <row r="1721" spans="2:2">
      <c r="B1721" s="51"/>
    </row>
    <row r="1722" spans="2:2">
      <c r="B1722" s="51"/>
    </row>
    <row r="1723" spans="2:2">
      <c r="B1723" s="51"/>
    </row>
    <row r="1724" spans="2:2">
      <c r="B1724" s="51"/>
    </row>
    <row r="1725" spans="2:2">
      <c r="B1725" s="51"/>
    </row>
    <row r="1726" spans="2:2">
      <c r="B1726" s="51"/>
    </row>
    <row r="1727" spans="2:2">
      <c r="B1727" s="51"/>
    </row>
    <row r="1728" spans="2:2">
      <c r="B1728" s="51"/>
    </row>
    <row r="1729" spans="2:2">
      <c r="B1729" s="51"/>
    </row>
    <row r="1730" spans="2:2">
      <c r="B1730" s="51"/>
    </row>
    <row r="1731" spans="2:2">
      <c r="B1731" s="51"/>
    </row>
    <row r="1732" spans="2:2">
      <c r="B1732" s="51"/>
    </row>
    <row r="1733" spans="2:2">
      <c r="B1733" s="51"/>
    </row>
    <row r="1734" spans="2:2">
      <c r="B1734" s="51"/>
    </row>
    <row r="1735" spans="2:2">
      <c r="B1735" s="51"/>
    </row>
    <row r="1736" spans="2:2">
      <c r="B1736" s="51"/>
    </row>
    <row r="1737" spans="2:2">
      <c r="B1737" s="51"/>
    </row>
    <row r="1738" spans="2:2">
      <c r="B1738" s="51"/>
    </row>
    <row r="1739" spans="2:2">
      <c r="B1739" s="51"/>
    </row>
    <row r="1740" spans="2:2">
      <c r="B1740" s="51"/>
    </row>
    <row r="1741" spans="2:2">
      <c r="B1741" s="51"/>
    </row>
    <row r="1742" spans="2:2">
      <c r="B1742" s="51"/>
    </row>
    <row r="1743" spans="2:2">
      <c r="B1743" s="51"/>
    </row>
    <row r="1744" spans="2:2">
      <c r="B1744" s="51"/>
    </row>
    <row r="1745" spans="2:2">
      <c r="B1745" s="51"/>
    </row>
    <row r="1746" spans="2:2">
      <c r="B1746" s="51"/>
    </row>
    <row r="1747" spans="2:2">
      <c r="B1747" s="51"/>
    </row>
    <row r="1748" spans="2:2">
      <c r="B1748" s="51"/>
    </row>
    <row r="1749" spans="2:2">
      <c r="B1749" s="51"/>
    </row>
    <row r="1750" spans="2:2">
      <c r="B1750" s="51"/>
    </row>
    <row r="1751" spans="2:2">
      <c r="B1751" s="51"/>
    </row>
    <row r="1752" spans="2:2">
      <c r="B1752" s="51"/>
    </row>
    <row r="1753" spans="2:2">
      <c r="B1753" s="51"/>
    </row>
    <row r="1754" spans="2:2">
      <c r="B1754" s="51"/>
    </row>
    <row r="1755" spans="2:2">
      <c r="B1755" s="51"/>
    </row>
    <row r="1756" spans="2:2">
      <c r="B1756" s="51"/>
    </row>
    <row r="1757" spans="2:2">
      <c r="B1757" s="51"/>
    </row>
    <row r="1758" spans="2:2">
      <c r="B1758" s="51"/>
    </row>
    <row r="1759" spans="2:2">
      <c r="B1759" s="51"/>
    </row>
    <row r="1760" spans="2:2">
      <c r="B1760" s="51"/>
    </row>
    <row r="1761" spans="2:2">
      <c r="B1761" s="51"/>
    </row>
    <row r="1762" spans="2:2">
      <c r="B1762" s="51"/>
    </row>
    <row r="1763" spans="2:2">
      <c r="B1763" s="51"/>
    </row>
    <row r="1764" spans="2:2">
      <c r="B1764" s="51"/>
    </row>
    <row r="1765" spans="2:2">
      <c r="B1765" s="51"/>
    </row>
    <row r="1766" spans="2:2">
      <c r="B1766" s="51"/>
    </row>
    <row r="1767" spans="2:2">
      <c r="B1767" s="51"/>
    </row>
    <row r="1768" spans="2:2">
      <c r="B1768" s="51"/>
    </row>
    <row r="1769" spans="2:2">
      <c r="B1769" s="51"/>
    </row>
    <row r="1770" spans="2:2">
      <c r="B1770" s="51"/>
    </row>
    <row r="1771" spans="2:2">
      <c r="B1771" s="51"/>
    </row>
    <row r="1772" spans="2:2">
      <c r="B1772" s="51"/>
    </row>
    <row r="1773" spans="2:2">
      <c r="B1773" s="51"/>
    </row>
    <row r="1774" spans="2:2">
      <c r="B1774" s="51"/>
    </row>
    <row r="1775" spans="2:2">
      <c r="B1775" s="51"/>
    </row>
    <row r="1776" spans="2:2">
      <c r="B1776" s="51"/>
    </row>
    <row r="1777" spans="2:2">
      <c r="B1777" s="51"/>
    </row>
    <row r="1778" spans="2:2">
      <c r="B1778" s="51"/>
    </row>
    <row r="1779" spans="2:2">
      <c r="B1779" s="51"/>
    </row>
    <row r="1780" spans="2:2">
      <c r="B1780" s="51"/>
    </row>
    <row r="1781" spans="2:2">
      <c r="B1781" s="51"/>
    </row>
    <row r="1782" spans="2:2">
      <c r="B1782" s="51"/>
    </row>
    <row r="1783" spans="2:2">
      <c r="B1783" s="51"/>
    </row>
    <row r="1784" spans="2:2">
      <c r="B1784" s="51"/>
    </row>
    <row r="1785" spans="2:2">
      <c r="B1785" s="51"/>
    </row>
    <row r="1786" spans="2:2">
      <c r="B1786" s="51"/>
    </row>
    <row r="1787" spans="2:2">
      <c r="B1787" s="51"/>
    </row>
    <row r="1788" spans="2:2">
      <c r="B1788" s="51"/>
    </row>
    <row r="1789" spans="2:2">
      <c r="B1789" s="51"/>
    </row>
    <row r="1790" spans="2:2">
      <c r="B1790" s="51"/>
    </row>
    <row r="1791" spans="2:2">
      <c r="B1791" s="51"/>
    </row>
    <row r="1792" spans="2:2">
      <c r="B1792" s="51"/>
    </row>
    <row r="1793" spans="2:2">
      <c r="B1793" s="51"/>
    </row>
    <row r="1794" spans="2:2">
      <c r="B1794" s="51"/>
    </row>
    <row r="1795" spans="2:2">
      <c r="B1795" s="51"/>
    </row>
    <row r="1796" spans="2:2">
      <c r="B1796" s="51"/>
    </row>
    <row r="1797" spans="2:2">
      <c r="B1797" s="51"/>
    </row>
    <row r="1798" spans="2:2">
      <c r="B1798" s="51"/>
    </row>
    <row r="1799" spans="2:2">
      <c r="B1799" s="51"/>
    </row>
    <row r="1800" spans="2:2">
      <c r="B1800" s="51"/>
    </row>
    <row r="1801" spans="2:2">
      <c r="B1801" s="51"/>
    </row>
    <row r="1802" spans="2:2">
      <c r="B1802" s="51"/>
    </row>
    <row r="1803" spans="2:2">
      <c r="B1803" s="51"/>
    </row>
    <row r="1804" spans="2:2">
      <c r="B1804" s="51"/>
    </row>
    <row r="1805" spans="2:2">
      <c r="B1805" s="51"/>
    </row>
    <row r="1806" spans="2:2">
      <c r="B1806" s="51"/>
    </row>
    <row r="1807" spans="2:2">
      <c r="B1807" s="51"/>
    </row>
    <row r="1808" spans="2:2">
      <c r="B1808" s="51"/>
    </row>
    <row r="1809" spans="2:2">
      <c r="B1809" s="51"/>
    </row>
    <row r="1810" spans="2:2">
      <c r="B1810" s="51"/>
    </row>
    <row r="1811" spans="2:2">
      <c r="B1811" s="51"/>
    </row>
    <row r="1812" spans="2:2">
      <c r="B1812" s="51"/>
    </row>
    <row r="1813" spans="2:2">
      <c r="B1813" s="51"/>
    </row>
    <row r="1814" spans="2:2">
      <c r="B1814" s="51"/>
    </row>
    <row r="1815" spans="2:2">
      <c r="B1815" s="51"/>
    </row>
    <row r="1816" spans="2:2">
      <c r="B1816" s="51"/>
    </row>
    <row r="1817" spans="2:2">
      <c r="B1817" s="51"/>
    </row>
    <row r="1818" spans="2:2">
      <c r="B1818" s="51"/>
    </row>
    <row r="1819" spans="2:2">
      <c r="B1819" s="51"/>
    </row>
    <row r="1820" spans="2:2">
      <c r="B1820" s="51"/>
    </row>
    <row r="1821" spans="2:2">
      <c r="B1821" s="51"/>
    </row>
    <row r="1822" spans="2:2">
      <c r="B1822" s="51"/>
    </row>
    <row r="1823" spans="2:2">
      <c r="B1823" s="51"/>
    </row>
    <row r="1824" spans="2:2">
      <c r="B1824" s="51"/>
    </row>
    <row r="1825" spans="2:2">
      <c r="B1825" s="51"/>
    </row>
    <row r="1826" spans="2:2">
      <c r="B1826" s="51"/>
    </row>
    <row r="1827" spans="2:2">
      <c r="B1827" s="51"/>
    </row>
    <row r="1828" spans="2:2">
      <c r="B1828" s="51"/>
    </row>
    <row r="1829" spans="2:2">
      <c r="B1829" s="51"/>
    </row>
    <row r="1830" spans="2:2">
      <c r="B1830" s="51"/>
    </row>
    <row r="1831" spans="2:2">
      <c r="B1831" s="51"/>
    </row>
    <row r="1832" spans="2:2">
      <c r="B1832" s="51"/>
    </row>
    <row r="1833" spans="2:2">
      <c r="B1833" s="51"/>
    </row>
    <row r="1834" spans="2:2">
      <c r="B1834" s="51"/>
    </row>
    <row r="1835" spans="2:2">
      <c r="B1835" s="51"/>
    </row>
    <row r="1836" spans="2:2">
      <c r="B1836" s="51"/>
    </row>
    <row r="1837" spans="2:2">
      <c r="B1837" s="51"/>
    </row>
    <row r="1838" spans="2:2">
      <c r="B1838" s="51"/>
    </row>
    <row r="1839" spans="2:2">
      <c r="B1839" s="51"/>
    </row>
    <row r="1840" spans="2:2">
      <c r="B1840" s="51"/>
    </row>
    <row r="1841" spans="2:2">
      <c r="B1841" s="51"/>
    </row>
    <row r="1842" spans="2:2">
      <c r="B1842" s="51"/>
    </row>
    <row r="1843" spans="2:2">
      <c r="B1843" s="51"/>
    </row>
    <row r="1844" spans="2:2">
      <c r="B1844" s="51"/>
    </row>
    <row r="1845" spans="2:2">
      <c r="B1845" s="51"/>
    </row>
    <row r="1846" spans="2:2">
      <c r="B1846" s="51"/>
    </row>
    <row r="1847" spans="2:2">
      <c r="B1847" s="51"/>
    </row>
    <row r="1848" spans="2:2">
      <c r="B1848" s="51"/>
    </row>
    <row r="1849" spans="2:2">
      <c r="B1849" s="51"/>
    </row>
    <row r="1850" spans="2:2">
      <c r="B1850" s="51"/>
    </row>
    <row r="1851" spans="2:2">
      <c r="B1851" s="51"/>
    </row>
    <row r="1852" spans="2:2">
      <c r="B1852" s="51"/>
    </row>
    <row r="1853" spans="2:2">
      <c r="B1853" s="51"/>
    </row>
    <row r="1854" spans="2:2">
      <c r="B1854" s="51"/>
    </row>
    <row r="1855" spans="2:2">
      <c r="B1855" s="51"/>
    </row>
    <row r="1856" spans="2:2">
      <c r="B1856" s="51"/>
    </row>
    <row r="1857" spans="2:2">
      <c r="B1857" s="51"/>
    </row>
    <row r="1858" spans="2:2">
      <c r="B1858" s="51"/>
    </row>
    <row r="1859" spans="2:2">
      <c r="B1859" s="51"/>
    </row>
    <row r="1860" spans="2:2">
      <c r="B1860" s="51"/>
    </row>
    <row r="1861" spans="2:2">
      <c r="B1861" s="51"/>
    </row>
    <row r="1862" spans="2:2">
      <c r="B1862" s="51"/>
    </row>
    <row r="1863" spans="2:2">
      <c r="B1863" s="51"/>
    </row>
    <row r="1864" spans="2:2">
      <c r="B1864" s="51"/>
    </row>
    <row r="1865" spans="2:2">
      <c r="B1865" s="51"/>
    </row>
    <row r="1866" spans="2:2">
      <c r="B1866" s="51"/>
    </row>
    <row r="1867" spans="2:2">
      <c r="B1867" s="51"/>
    </row>
    <row r="1868" spans="2:2">
      <c r="B1868" s="51"/>
    </row>
    <row r="1869" spans="2:2">
      <c r="B1869" s="51"/>
    </row>
    <row r="1870" spans="2:2">
      <c r="B1870" s="51"/>
    </row>
    <row r="1871" spans="2:2">
      <c r="B1871" s="51"/>
    </row>
    <row r="1872" spans="2:2">
      <c r="B1872" s="51"/>
    </row>
    <row r="1873" spans="2:2">
      <c r="B1873" s="51"/>
    </row>
    <row r="1874" spans="2:2">
      <c r="B1874" s="51"/>
    </row>
    <row r="1875" spans="2:2">
      <c r="B1875" s="51"/>
    </row>
    <row r="1876" spans="2:2">
      <c r="B1876" s="51"/>
    </row>
    <row r="1877" spans="2:2">
      <c r="B1877" s="51"/>
    </row>
    <row r="1878" spans="2:2">
      <c r="B1878" s="51"/>
    </row>
    <row r="1879" spans="2:2">
      <c r="B1879" s="51"/>
    </row>
    <row r="1880" spans="2:2">
      <c r="B1880" s="51"/>
    </row>
    <row r="1881" spans="2:2">
      <c r="B1881" s="51"/>
    </row>
    <row r="1882" spans="2:2">
      <c r="B1882" s="51"/>
    </row>
    <row r="1883" spans="2:2">
      <c r="B1883" s="51"/>
    </row>
    <row r="1884" spans="2:2">
      <c r="B1884" s="51"/>
    </row>
    <row r="1885" spans="2:2">
      <c r="B1885" s="51"/>
    </row>
    <row r="1886" spans="2:2">
      <c r="B1886" s="51"/>
    </row>
    <row r="1887" spans="2:2">
      <c r="B1887" s="51"/>
    </row>
    <row r="1888" spans="2:2">
      <c r="B1888" s="51"/>
    </row>
    <row r="1889" spans="2:2">
      <c r="B1889" s="51"/>
    </row>
    <row r="1890" spans="2:2">
      <c r="B1890" s="51"/>
    </row>
    <row r="1891" spans="2:2">
      <c r="B1891" s="51"/>
    </row>
    <row r="1892" spans="2:2">
      <c r="B1892" s="51"/>
    </row>
    <row r="1893" spans="2:2">
      <c r="B1893" s="51"/>
    </row>
    <row r="1894" spans="2:2">
      <c r="B1894" s="51"/>
    </row>
    <row r="1895" spans="2:2">
      <c r="B1895" s="51"/>
    </row>
    <row r="1896" spans="2:2">
      <c r="B1896" s="51"/>
    </row>
    <row r="1897" spans="2:2">
      <c r="B1897" s="51"/>
    </row>
    <row r="1898" spans="2:2">
      <c r="B1898" s="51"/>
    </row>
    <row r="1899" spans="2:2">
      <c r="B1899" s="51"/>
    </row>
    <row r="1900" spans="2:2">
      <c r="B1900" s="51"/>
    </row>
    <row r="1901" spans="2:2">
      <c r="B1901" s="51"/>
    </row>
    <row r="1902" spans="2:2">
      <c r="B1902" s="51"/>
    </row>
    <row r="1903" spans="2:2">
      <c r="B1903" s="51"/>
    </row>
    <row r="1904" spans="2:2">
      <c r="B1904" s="51"/>
    </row>
    <row r="1905" spans="2:2">
      <c r="B1905" s="51"/>
    </row>
    <row r="1906" spans="2:2">
      <c r="B1906" s="51"/>
    </row>
    <row r="1907" spans="2:2">
      <c r="B1907" s="51"/>
    </row>
    <row r="1908" spans="2:2">
      <c r="B1908" s="51"/>
    </row>
    <row r="1909" spans="2:2">
      <c r="B1909" s="51"/>
    </row>
    <row r="1910" spans="2:2">
      <c r="B1910" s="51"/>
    </row>
    <row r="1911" spans="2:2">
      <c r="B1911" s="51"/>
    </row>
    <row r="1912" spans="2:2">
      <c r="B1912" s="51"/>
    </row>
    <row r="1913" spans="2:2">
      <c r="B1913" s="51"/>
    </row>
    <row r="1914" spans="2:2">
      <c r="B1914" s="51"/>
    </row>
    <row r="1915" spans="2:2">
      <c r="B1915" s="51"/>
    </row>
    <row r="1916" spans="2:2">
      <c r="B1916" s="51"/>
    </row>
    <row r="1917" spans="2:2">
      <c r="B1917" s="51"/>
    </row>
    <row r="1918" spans="2:2">
      <c r="B1918" s="51"/>
    </row>
    <row r="1919" spans="2:2">
      <c r="B1919" s="51"/>
    </row>
    <row r="1920" spans="2:2">
      <c r="B1920" s="51"/>
    </row>
    <row r="1921" spans="2:2">
      <c r="B1921" s="51"/>
    </row>
    <row r="1922" spans="2:2">
      <c r="B1922" s="51"/>
    </row>
    <row r="1923" spans="2:2">
      <c r="B1923" s="51"/>
    </row>
    <row r="1924" spans="2:2">
      <c r="B1924" s="51"/>
    </row>
    <row r="1925" spans="2:2">
      <c r="B1925" s="51"/>
    </row>
    <row r="1926" spans="2:2">
      <c r="B1926" s="51"/>
    </row>
    <row r="1927" spans="2:2">
      <c r="B1927" s="51"/>
    </row>
    <row r="1928" spans="2:2">
      <c r="B1928" s="51"/>
    </row>
    <row r="1929" spans="2:2">
      <c r="B1929" s="51"/>
    </row>
    <row r="1930" spans="2:2">
      <c r="B1930" s="51"/>
    </row>
    <row r="1931" spans="2:2">
      <c r="B1931" s="51"/>
    </row>
    <row r="1932" spans="2:2">
      <c r="B1932" s="51"/>
    </row>
    <row r="1933" spans="2:2">
      <c r="B1933" s="51"/>
    </row>
    <row r="1934" spans="2:2">
      <c r="B1934" s="51"/>
    </row>
    <row r="1935" spans="2:2">
      <c r="B1935" s="51"/>
    </row>
    <row r="1936" spans="2:2">
      <c r="B1936" s="51"/>
    </row>
    <row r="1937" spans="2:2">
      <c r="B1937" s="51"/>
    </row>
    <row r="1938" spans="2:2">
      <c r="B1938" s="51"/>
    </row>
    <row r="1939" spans="2:2">
      <c r="B1939" s="51"/>
    </row>
    <row r="1940" spans="2:2">
      <c r="B1940" s="51"/>
    </row>
    <row r="1941" spans="2:2">
      <c r="B1941" s="51"/>
    </row>
    <row r="1942" spans="2:2">
      <c r="B1942" s="51"/>
    </row>
    <row r="1943" spans="2:2">
      <c r="B1943" s="51"/>
    </row>
    <row r="1944" spans="2:2">
      <c r="B1944" s="51"/>
    </row>
    <row r="1945" spans="2:2">
      <c r="B1945" s="51"/>
    </row>
    <row r="1946" spans="2:2">
      <c r="B1946" s="51"/>
    </row>
    <row r="1947" spans="2:2">
      <c r="B1947" s="51"/>
    </row>
    <row r="1948" spans="2:2">
      <c r="B1948" s="51"/>
    </row>
    <row r="1949" spans="2:2">
      <c r="B1949" s="51"/>
    </row>
    <row r="1950" spans="2:2">
      <c r="B1950" s="51"/>
    </row>
    <row r="1951" spans="2:2">
      <c r="B1951" s="51"/>
    </row>
    <row r="1952" spans="2:2">
      <c r="B1952" s="51"/>
    </row>
    <row r="1953" spans="2:2">
      <c r="B1953" s="51"/>
    </row>
    <row r="1954" spans="2:2">
      <c r="B1954" s="51"/>
    </row>
    <row r="1955" spans="2:2">
      <c r="B1955" s="51"/>
    </row>
    <row r="1956" spans="2:2">
      <c r="B1956" s="51"/>
    </row>
    <row r="1957" spans="2:2">
      <c r="B1957" s="51"/>
    </row>
    <row r="1958" spans="2:2">
      <c r="B1958" s="51"/>
    </row>
    <row r="1959" spans="2:2">
      <c r="B1959" s="51"/>
    </row>
    <row r="1960" spans="2:2">
      <c r="B1960" s="51"/>
    </row>
    <row r="1961" spans="2:2">
      <c r="B1961" s="51"/>
    </row>
    <row r="1962" spans="2:2">
      <c r="B1962" s="51"/>
    </row>
    <row r="1963" spans="2:2">
      <c r="B1963" s="51"/>
    </row>
    <row r="1964" spans="2:2">
      <c r="B1964" s="51"/>
    </row>
    <row r="1965" spans="2:2">
      <c r="B1965" s="51"/>
    </row>
    <row r="1966" spans="2:2">
      <c r="B1966" s="51"/>
    </row>
    <row r="1967" spans="2:2">
      <c r="B1967" s="51"/>
    </row>
    <row r="1968" spans="2:2">
      <c r="B1968" s="51"/>
    </row>
    <row r="1969" spans="2:2">
      <c r="B1969" s="51"/>
    </row>
    <row r="1970" spans="2:2">
      <c r="B1970" s="51"/>
    </row>
    <row r="1971" spans="2:2">
      <c r="B1971" s="51"/>
    </row>
    <row r="1972" spans="2:2">
      <c r="B1972" s="51"/>
    </row>
    <row r="1973" spans="2:2">
      <c r="B1973" s="51"/>
    </row>
    <row r="1974" spans="2:2">
      <c r="B1974" s="51"/>
    </row>
    <row r="1975" spans="2:2">
      <c r="B1975" s="51"/>
    </row>
    <row r="1976" spans="2:2">
      <c r="B1976" s="51"/>
    </row>
    <row r="1977" spans="2:2">
      <c r="B1977" s="51"/>
    </row>
    <row r="1978" spans="2:2">
      <c r="B1978" s="51"/>
    </row>
    <row r="1979" spans="2:2">
      <c r="B1979" s="51"/>
    </row>
    <row r="1980" spans="2:2">
      <c r="B1980" s="51"/>
    </row>
    <row r="1981" spans="2:2">
      <c r="B1981" s="51"/>
    </row>
    <row r="1982" spans="2:2">
      <c r="B1982" s="51"/>
    </row>
    <row r="1983" spans="2:2">
      <c r="B1983" s="51"/>
    </row>
    <row r="1984" spans="2:2">
      <c r="B1984" s="51"/>
    </row>
    <row r="1985" spans="2:2">
      <c r="B1985" s="51"/>
    </row>
    <row r="1986" spans="2:2">
      <c r="B1986" s="51"/>
    </row>
    <row r="1987" spans="2:2">
      <c r="B1987" s="51"/>
    </row>
    <row r="1988" spans="2:2">
      <c r="B1988" s="51"/>
    </row>
    <row r="1989" spans="2:2">
      <c r="B1989" s="51"/>
    </row>
    <row r="1990" spans="2:2">
      <c r="B1990" s="51"/>
    </row>
    <row r="1991" spans="2:2">
      <c r="B1991" s="51"/>
    </row>
    <row r="1992" spans="2:2">
      <c r="B1992" s="51"/>
    </row>
    <row r="1993" spans="2:2">
      <c r="B1993" s="51"/>
    </row>
    <row r="1994" spans="2:2">
      <c r="B1994" s="51"/>
    </row>
    <row r="1995" spans="2:2">
      <c r="B1995" s="51"/>
    </row>
    <row r="1996" spans="2:2">
      <c r="B1996" s="51"/>
    </row>
    <row r="1997" spans="2:2">
      <c r="B1997" s="51"/>
    </row>
    <row r="1998" spans="2:2">
      <c r="B1998" s="51"/>
    </row>
    <row r="1999" spans="2:2">
      <c r="B1999" s="51"/>
    </row>
    <row r="2000" spans="2:2">
      <c r="B2000" s="51"/>
    </row>
    <row r="2001" spans="2:2">
      <c r="B2001" s="51"/>
    </row>
    <row r="2002" spans="2:2">
      <c r="B2002" s="51"/>
    </row>
    <row r="2003" spans="2:2">
      <c r="B2003" s="51"/>
    </row>
    <row r="2004" spans="2:2">
      <c r="B2004" s="51"/>
    </row>
    <row r="2005" spans="2:2">
      <c r="B2005" s="51"/>
    </row>
    <row r="2006" spans="2:2">
      <c r="B2006" s="51"/>
    </row>
    <row r="2007" spans="2:2">
      <c r="B2007" s="51"/>
    </row>
    <row r="2008" spans="2:2">
      <c r="B2008" s="51"/>
    </row>
    <row r="2009" spans="2:2">
      <c r="B2009" s="51"/>
    </row>
    <row r="2010" spans="2:2">
      <c r="B2010" s="51"/>
    </row>
    <row r="2011" spans="2:2">
      <c r="B2011" s="51"/>
    </row>
    <row r="2012" spans="2:2">
      <c r="B2012" s="51"/>
    </row>
    <row r="2013" spans="2:2">
      <c r="B2013" s="51"/>
    </row>
    <row r="2014" spans="2:2">
      <c r="B2014" s="51"/>
    </row>
    <row r="2015" spans="2:2">
      <c r="B2015" s="51"/>
    </row>
    <row r="2016" spans="2:2">
      <c r="B2016" s="51"/>
    </row>
    <row r="2017" spans="2:2">
      <c r="B2017" s="51"/>
    </row>
    <row r="2018" spans="2:2">
      <c r="B2018" s="51"/>
    </row>
    <row r="2019" spans="2:2">
      <c r="B2019" s="51"/>
    </row>
    <row r="2020" spans="2:2">
      <c r="B2020" s="51"/>
    </row>
    <row r="2021" spans="2:2">
      <c r="B2021" s="51"/>
    </row>
    <row r="2022" spans="2:2">
      <c r="B2022" s="51"/>
    </row>
    <row r="2023" spans="2:2">
      <c r="B2023" s="51"/>
    </row>
    <row r="2024" spans="2:2">
      <c r="B2024" s="51"/>
    </row>
    <row r="2025" spans="2:2">
      <c r="B2025" s="51"/>
    </row>
    <row r="2026" spans="2:2">
      <c r="B2026" s="51"/>
    </row>
    <row r="2027" spans="2:2">
      <c r="B2027" s="51"/>
    </row>
    <row r="2028" spans="2:2">
      <c r="B2028" s="51"/>
    </row>
    <row r="2029" spans="2:2">
      <c r="B2029" s="51"/>
    </row>
    <row r="2030" spans="2:2">
      <c r="B2030" s="51"/>
    </row>
    <row r="2031" spans="2:2">
      <c r="B2031" s="51"/>
    </row>
    <row r="2032" spans="2:2">
      <c r="B2032" s="51"/>
    </row>
    <row r="2033" spans="2:2">
      <c r="B2033" s="51"/>
    </row>
    <row r="2034" spans="2:2">
      <c r="B2034" s="51"/>
    </row>
    <row r="2035" spans="2:2">
      <c r="B2035" s="51"/>
    </row>
    <row r="2036" spans="2:2">
      <c r="B2036" s="51"/>
    </row>
    <row r="2037" spans="2:2">
      <c r="B2037" s="51"/>
    </row>
    <row r="2038" spans="2:2">
      <c r="B2038" s="51"/>
    </row>
    <row r="2039" spans="2:2">
      <c r="B2039" s="51"/>
    </row>
    <row r="2040" spans="2:2">
      <c r="B2040" s="51"/>
    </row>
    <row r="2041" spans="2:2">
      <c r="B2041" s="51"/>
    </row>
    <row r="2042" spans="2:2">
      <c r="B2042" s="51"/>
    </row>
    <row r="2043" spans="2:2">
      <c r="B2043" s="51"/>
    </row>
    <row r="2044" spans="2:2">
      <c r="B2044" s="51"/>
    </row>
    <row r="2045" spans="2:2">
      <c r="B2045" s="51"/>
    </row>
    <row r="2046" spans="2:2">
      <c r="B2046" s="51"/>
    </row>
    <row r="2047" spans="2:2">
      <c r="B2047" s="51"/>
    </row>
    <row r="2048" spans="2:2">
      <c r="B2048" s="51"/>
    </row>
    <row r="2049" spans="2:2">
      <c r="B2049" s="51"/>
    </row>
    <row r="2050" spans="2:2">
      <c r="B2050" s="51"/>
    </row>
    <row r="2051" spans="2:2">
      <c r="B2051" s="51"/>
    </row>
    <row r="2052" spans="2:2">
      <c r="B2052" s="51"/>
    </row>
    <row r="2053" spans="2:2">
      <c r="B2053" s="51"/>
    </row>
    <row r="2054" spans="2:2">
      <c r="B2054" s="51"/>
    </row>
    <row r="2055" spans="2:2">
      <c r="B2055" s="51"/>
    </row>
    <row r="2056" spans="2:2">
      <c r="B2056" s="51"/>
    </row>
    <row r="2057" spans="2:2">
      <c r="B2057" s="51"/>
    </row>
    <row r="2058" spans="2:2">
      <c r="B2058" s="51"/>
    </row>
    <row r="2059" spans="2:2">
      <c r="B2059" s="51"/>
    </row>
    <row r="2060" spans="2:2">
      <c r="B2060" s="51"/>
    </row>
    <row r="2061" spans="2:2">
      <c r="B2061" s="51"/>
    </row>
    <row r="2062" spans="2:2">
      <c r="B2062" s="51"/>
    </row>
    <row r="2063" spans="2:2">
      <c r="B2063" s="51"/>
    </row>
    <row r="2064" spans="2:2">
      <c r="B2064" s="51"/>
    </row>
    <row r="2065" spans="2:2">
      <c r="B2065" s="51"/>
    </row>
    <row r="2066" spans="2:2">
      <c r="B2066" s="51"/>
    </row>
    <row r="2067" spans="2:2">
      <c r="B2067" s="51"/>
    </row>
    <row r="2068" spans="2:2">
      <c r="B2068" s="51"/>
    </row>
    <row r="2069" spans="2:2">
      <c r="B2069" s="51"/>
    </row>
    <row r="2070" spans="2:2">
      <c r="B2070" s="51"/>
    </row>
    <row r="2071" spans="2:2">
      <c r="B2071" s="51"/>
    </row>
    <row r="2072" spans="2:2">
      <c r="B2072" s="51"/>
    </row>
    <row r="2073" spans="2:2">
      <c r="B2073" s="51"/>
    </row>
    <row r="2074" spans="2:2">
      <c r="B2074" s="51"/>
    </row>
    <row r="2075" spans="2:2">
      <c r="B2075" s="51"/>
    </row>
    <row r="2076" spans="2:2">
      <c r="B2076" s="51"/>
    </row>
    <row r="2077" spans="2:2">
      <c r="B2077" s="51"/>
    </row>
    <row r="2078" spans="2:2">
      <c r="B2078" s="51"/>
    </row>
    <row r="2079" spans="2:2">
      <c r="B2079" s="51"/>
    </row>
    <row r="2080" spans="2:2">
      <c r="B2080" s="51"/>
    </row>
    <row r="2081" spans="2:2">
      <c r="B2081" s="51"/>
    </row>
    <row r="2082" spans="2:2">
      <c r="B2082" s="51"/>
    </row>
    <row r="2083" spans="2:2">
      <c r="B2083" s="51"/>
    </row>
    <row r="2084" spans="2:2">
      <c r="B2084" s="51"/>
    </row>
    <row r="2085" spans="2:2">
      <c r="B2085" s="51"/>
    </row>
    <row r="2086" spans="2:2">
      <c r="B2086" s="51"/>
    </row>
    <row r="2087" spans="2:2">
      <c r="B2087" s="51"/>
    </row>
    <row r="2088" spans="2:2">
      <c r="B2088" s="51"/>
    </row>
    <row r="2089" spans="2:2">
      <c r="B2089" s="51"/>
    </row>
    <row r="2090" spans="2:2">
      <c r="B2090" s="51"/>
    </row>
    <row r="2091" spans="2:2">
      <c r="B2091" s="51"/>
    </row>
    <row r="2092" spans="2:2">
      <c r="B2092" s="51"/>
    </row>
    <row r="2093" spans="2:2">
      <c r="B2093" s="51"/>
    </row>
    <row r="2094" spans="2:2">
      <c r="B2094" s="51"/>
    </row>
    <row r="2095" spans="2:2">
      <c r="B2095" s="51"/>
    </row>
    <row r="2096" spans="2:2">
      <c r="B2096" s="51"/>
    </row>
    <row r="2097" spans="2:2">
      <c r="B2097" s="51"/>
    </row>
    <row r="2098" spans="2:2">
      <c r="B2098" s="51"/>
    </row>
    <row r="2099" spans="2:2">
      <c r="B2099" s="51"/>
    </row>
    <row r="2100" spans="2:2">
      <c r="B2100" s="51"/>
    </row>
    <row r="2101" spans="2:2">
      <c r="B2101" s="51"/>
    </row>
    <row r="2102" spans="2:2">
      <c r="B2102" s="51"/>
    </row>
    <row r="2103" spans="2:2">
      <c r="B2103" s="51"/>
    </row>
    <row r="2104" spans="2:2">
      <c r="B2104" s="51"/>
    </row>
    <row r="2105" spans="2:2">
      <c r="B2105" s="51"/>
    </row>
    <row r="2106" spans="2:2">
      <c r="B2106" s="51"/>
    </row>
    <row r="2107" spans="2:2">
      <c r="B2107" s="51"/>
    </row>
    <row r="2108" spans="2:2">
      <c r="B2108" s="51"/>
    </row>
    <row r="2109" spans="2:2">
      <c r="B2109" s="51"/>
    </row>
    <row r="2110" spans="2:2">
      <c r="B2110" s="51"/>
    </row>
    <row r="2111" spans="2:2">
      <c r="B2111" s="51"/>
    </row>
    <row r="2112" spans="2:2">
      <c r="B2112" s="51"/>
    </row>
    <row r="2113" spans="2:2">
      <c r="B2113" s="51"/>
    </row>
    <row r="2114" spans="2:2">
      <c r="B2114" s="51"/>
    </row>
    <row r="2115" spans="2:2">
      <c r="B2115" s="51"/>
    </row>
    <row r="2116" spans="2:2">
      <c r="B2116" s="51"/>
    </row>
    <row r="2117" spans="2:2">
      <c r="B2117" s="51"/>
    </row>
    <row r="2118" spans="2:2">
      <c r="B2118" s="51"/>
    </row>
    <row r="2119" spans="2:2">
      <c r="B2119" s="51"/>
    </row>
    <row r="2120" spans="2:2">
      <c r="B2120" s="51"/>
    </row>
    <row r="2121" spans="2:2">
      <c r="B2121" s="51"/>
    </row>
    <row r="2122" spans="2:2">
      <c r="B2122" s="51"/>
    </row>
    <row r="2123" spans="2:2">
      <c r="B2123" s="51"/>
    </row>
    <row r="2124" spans="2:2">
      <c r="B2124" s="51"/>
    </row>
    <row r="2125" spans="2:2">
      <c r="B2125" s="51"/>
    </row>
    <row r="2126" spans="2:2">
      <c r="B2126" s="51"/>
    </row>
    <row r="2127" spans="2:2">
      <c r="B2127" s="51"/>
    </row>
    <row r="2128" spans="2:2">
      <c r="B2128" s="51"/>
    </row>
    <row r="2129" spans="2:2">
      <c r="B2129" s="51"/>
    </row>
    <row r="2130" spans="2:2">
      <c r="B2130" s="51"/>
    </row>
    <row r="2131" spans="2:2">
      <c r="B2131" s="51"/>
    </row>
    <row r="2132" spans="2:2">
      <c r="B2132" s="51"/>
    </row>
    <row r="2133" spans="2:2">
      <c r="B2133" s="51"/>
    </row>
    <row r="2134" spans="2:2">
      <c r="B2134" s="51"/>
    </row>
    <row r="2135" spans="2:2">
      <c r="B2135" s="51"/>
    </row>
    <row r="2136" spans="2:2">
      <c r="B2136" s="51"/>
    </row>
    <row r="2137" spans="2:2">
      <c r="B2137" s="51"/>
    </row>
    <row r="2138" spans="2:2">
      <c r="B2138" s="51"/>
    </row>
    <row r="2139" spans="2:2">
      <c r="B2139" s="51"/>
    </row>
    <row r="2140" spans="2:2">
      <c r="B2140" s="51"/>
    </row>
    <row r="2141" spans="2:2">
      <c r="B2141" s="51"/>
    </row>
    <row r="2142" spans="2:2">
      <c r="B2142" s="51"/>
    </row>
    <row r="2143" spans="2:2">
      <c r="B2143" s="51"/>
    </row>
    <row r="2144" spans="2:2">
      <c r="B2144" s="51"/>
    </row>
    <row r="2145" spans="2:2">
      <c r="B2145" s="51"/>
    </row>
    <row r="2146" spans="2:2">
      <c r="B2146" s="51"/>
    </row>
    <row r="2147" spans="2:2">
      <c r="B2147" s="51"/>
    </row>
    <row r="2148" spans="2:2">
      <c r="B2148" s="51"/>
    </row>
    <row r="2149" spans="2:2">
      <c r="B2149" s="51"/>
    </row>
    <row r="2150" spans="2:2">
      <c r="B2150" s="51"/>
    </row>
    <row r="2151" spans="2:2">
      <c r="B2151" s="51"/>
    </row>
    <row r="2152" spans="2:2">
      <c r="B2152" s="51"/>
    </row>
    <row r="2153" spans="2:2">
      <c r="B2153" s="51"/>
    </row>
    <row r="2154" spans="2:2">
      <c r="B2154" s="51"/>
    </row>
    <row r="2155" spans="2:2">
      <c r="B2155" s="51"/>
    </row>
    <row r="2156" spans="2:2">
      <c r="B2156" s="51"/>
    </row>
    <row r="2157" spans="2:2">
      <c r="B2157" s="51"/>
    </row>
    <row r="2158" spans="2:2">
      <c r="B2158" s="51"/>
    </row>
    <row r="2159" spans="2:2">
      <c r="B2159" s="51"/>
    </row>
    <row r="2160" spans="2:2">
      <c r="B2160" s="51"/>
    </row>
    <row r="2161" spans="2:2">
      <c r="B2161" s="51"/>
    </row>
    <row r="2162" spans="2:2">
      <c r="B2162" s="51"/>
    </row>
    <row r="2163" spans="2:2">
      <c r="B2163" s="51"/>
    </row>
    <row r="2164" spans="2:2">
      <c r="B2164" s="51"/>
    </row>
    <row r="2165" spans="2:2">
      <c r="B2165" s="51"/>
    </row>
    <row r="2166" spans="2:2">
      <c r="B2166" s="51"/>
    </row>
    <row r="2167" spans="2:2">
      <c r="B2167" s="51"/>
    </row>
    <row r="2168" spans="2:2">
      <c r="B2168" s="51"/>
    </row>
    <row r="2169" spans="2:2">
      <c r="B2169" s="51"/>
    </row>
    <row r="2170" spans="2:2">
      <c r="B2170" s="51"/>
    </row>
    <row r="2171" spans="2:2">
      <c r="B2171" s="51"/>
    </row>
    <row r="2172" spans="2:2">
      <c r="B2172" s="51"/>
    </row>
    <row r="2173" spans="2:2">
      <c r="B2173" s="51"/>
    </row>
    <row r="2174" spans="2:2">
      <c r="B2174" s="51"/>
    </row>
    <row r="2175" spans="2:2">
      <c r="B2175" s="51"/>
    </row>
    <row r="2176" spans="2:2">
      <c r="B2176" s="51"/>
    </row>
    <row r="2177" spans="2:2">
      <c r="B2177" s="51"/>
    </row>
    <row r="2178" spans="2:2">
      <c r="B2178" s="51"/>
    </row>
    <row r="2179" spans="2:2">
      <c r="B2179" s="51"/>
    </row>
    <row r="2180" spans="2:2">
      <c r="B2180" s="51"/>
    </row>
    <row r="2181" spans="2:2">
      <c r="B2181" s="51"/>
    </row>
    <row r="2182" spans="2:2">
      <c r="B2182" s="51"/>
    </row>
    <row r="2183" spans="2:2">
      <c r="B2183" s="51"/>
    </row>
    <row r="2184" spans="2:2">
      <c r="B2184" s="51"/>
    </row>
    <row r="2185" spans="2:2">
      <c r="B2185" s="51"/>
    </row>
    <row r="2186" spans="2:2">
      <c r="B2186" s="51"/>
    </row>
    <row r="2187" spans="2:2">
      <c r="B2187" s="51"/>
    </row>
    <row r="2188" spans="2:2">
      <c r="B2188" s="51"/>
    </row>
    <row r="2189" spans="2:2">
      <c r="B2189" s="51"/>
    </row>
    <row r="2190" spans="2:2">
      <c r="B2190" s="51"/>
    </row>
    <row r="2191" spans="2:2">
      <c r="B2191" s="51"/>
    </row>
    <row r="2192" spans="2:2">
      <c r="B2192" s="51"/>
    </row>
    <row r="2193" spans="2:2">
      <c r="B2193" s="51"/>
    </row>
    <row r="2194" spans="2:2">
      <c r="B2194" s="51"/>
    </row>
    <row r="2195" spans="2:2">
      <c r="B2195" s="51"/>
    </row>
    <row r="2196" spans="2:2">
      <c r="B2196" s="51"/>
    </row>
    <row r="2197" spans="2:2">
      <c r="B2197" s="51"/>
    </row>
    <row r="2198" spans="2:2">
      <c r="B2198" s="51"/>
    </row>
    <row r="2199" spans="2:2">
      <c r="B2199" s="51"/>
    </row>
    <row r="2200" spans="2:2">
      <c r="B2200" s="51"/>
    </row>
    <row r="2201" spans="2:2">
      <c r="B2201" s="51"/>
    </row>
    <row r="2202" spans="2:2">
      <c r="B2202" s="51"/>
    </row>
    <row r="2203" spans="2:2">
      <c r="B2203" s="51"/>
    </row>
    <row r="2204" spans="2:2">
      <c r="B2204" s="51"/>
    </row>
    <row r="2205" spans="2:2">
      <c r="B2205" s="51"/>
    </row>
    <row r="2206" spans="2:2">
      <c r="B2206" s="51"/>
    </row>
    <row r="2207" spans="2:2">
      <c r="B2207" s="51"/>
    </row>
    <row r="2208" spans="2:2">
      <c r="B2208" s="51"/>
    </row>
    <row r="2209" spans="2:2">
      <c r="B2209" s="51"/>
    </row>
    <row r="2210" spans="2:2">
      <c r="B2210" s="51"/>
    </row>
    <row r="2211" spans="2:2">
      <c r="B2211" s="51"/>
    </row>
    <row r="2212" spans="2:2">
      <c r="B2212" s="51"/>
    </row>
    <row r="2213" spans="2:2">
      <c r="B2213" s="51"/>
    </row>
    <row r="2214" spans="2:2">
      <c r="B2214" s="51"/>
    </row>
    <row r="2215" spans="2:2">
      <c r="B2215" s="51"/>
    </row>
    <row r="2216" spans="2:2">
      <c r="B2216" s="51"/>
    </row>
    <row r="2217" spans="2:2">
      <c r="B2217" s="51"/>
    </row>
    <row r="2218" spans="2:2">
      <c r="B2218" s="51"/>
    </row>
    <row r="2219" spans="2:2">
      <c r="B2219" s="51"/>
    </row>
    <row r="2220" spans="2:2">
      <c r="B2220" s="51"/>
    </row>
    <row r="2221" spans="2:2">
      <c r="B2221" s="51"/>
    </row>
    <row r="2222" spans="2:2">
      <c r="B2222" s="51"/>
    </row>
    <row r="2223" spans="2:2">
      <c r="B2223" s="51"/>
    </row>
    <row r="2224" spans="2:2">
      <c r="B2224" s="51"/>
    </row>
    <row r="2225" spans="2:2">
      <c r="B2225" s="51"/>
    </row>
    <row r="2226" spans="2:2">
      <c r="B2226" s="51"/>
    </row>
    <row r="2227" spans="2:2">
      <c r="B2227" s="51"/>
    </row>
    <row r="2228" spans="2:2">
      <c r="B2228" s="51"/>
    </row>
    <row r="2229" spans="2:2">
      <c r="B2229" s="51"/>
    </row>
    <row r="2230" spans="2:2">
      <c r="B2230" s="51"/>
    </row>
    <row r="2231" spans="2:2">
      <c r="B2231" s="51"/>
    </row>
    <row r="2232" spans="2:2">
      <c r="B2232" s="51"/>
    </row>
    <row r="2233" spans="2:2">
      <c r="B2233" s="51"/>
    </row>
    <row r="2234" spans="2:2">
      <c r="B2234" s="51"/>
    </row>
    <row r="2235" spans="2:2">
      <c r="B2235" s="51"/>
    </row>
    <row r="2236" spans="2:2">
      <c r="B2236" s="51"/>
    </row>
    <row r="2237" spans="2:2">
      <c r="B2237" s="51"/>
    </row>
    <row r="2238" spans="2:2">
      <c r="B2238" s="51"/>
    </row>
    <row r="2239" spans="2:2">
      <c r="B2239" s="51"/>
    </row>
    <row r="2240" spans="2:2">
      <c r="B2240" s="51"/>
    </row>
    <row r="2241" spans="2:2">
      <c r="B2241" s="51"/>
    </row>
    <row r="2242" spans="2:2">
      <c r="B2242" s="51"/>
    </row>
    <row r="2243" spans="2:2">
      <c r="B2243" s="51"/>
    </row>
    <row r="2244" spans="2:2">
      <c r="B2244" s="51"/>
    </row>
    <row r="2245" spans="2:2">
      <c r="B2245" s="51"/>
    </row>
    <row r="2246" spans="2:2">
      <c r="B2246" s="51"/>
    </row>
    <row r="2247" spans="2:2">
      <c r="B2247" s="51"/>
    </row>
    <row r="2248" spans="2:2">
      <c r="B2248" s="51"/>
    </row>
    <row r="2249" spans="2:2">
      <c r="B2249" s="51"/>
    </row>
    <row r="2250" spans="2:2">
      <c r="B2250" s="51"/>
    </row>
    <row r="2251" spans="2:2">
      <c r="B2251" s="51"/>
    </row>
    <row r="2252" spans="2:2">
      <c r="B2252" s="51"/>
    </row>
    <row r="2253" spans="2:2">
      <c r="B2253" s="51"/>
    </row>
    <row r="2254" spans="2:2">
      <c r="B2254" s="51"/>
    </row>
    <row r="2255" spans="2:2">
      <c r="B2255" s="51"/>
    </row>
    <row r="2256" spans="2:2">
      <c r="B2256" s="51"/>
    </row>
    <row r="2257" spans="2:2">
      <c r="B2257" s="51"/>
    </row>
    <row r="2258" spans="2:2">
      <c r="B2258" s="51"/>
    </row>
    <row r="2259" spans="2:2">
      <c r="B2259" s="51"/>
    </row>
    <row r="2260" spans="2:2">
      <c r="B2260" s="51"/>
    </row>
    <row r="2261" spans="2:2">
      <c r="B2261" s="51"/>
    </row>
    <row r="2262" spans="2:2">
      <c r="B2262" s="51"/>
    </row>
    <row r="2263" spans="2:2">
      <c r="B2263" s="51"/>
    </row>
    <row r="2264" spans="2:2">
      <c r="B2264" s="51"/>
    </row>
    <row r="2265" spans="2:2">
      <c r="B2265" s="51"/>
    </row>
    <row r="2266" spans="2:2">
      <c r="B2266" s="51"/>
    </row>
    <row r="2267" spans="2:2">
      <c r="B2267" s="51"/>
    </row>
    <row r="2268" spans="2:2">
      <c r="B2268" s="51"/>
    </row>
    <row r="2269" spans="2:2">
      <c r="B2269" s="51"/>
    </row>
    <row r="2270" spans="2:2">
      <c r="B2270" s="51"/>
    </row>
    <row r="2271" spans="2:2">
      <c r="B2271" s="51"/>
    </row>
    <row r="2272" spans="2:2">
      <c r="B2272" s="51"/>
    </row>
    <row r="2273" spans="2:2">
      <c r="B2273" s="51"/>
    </row>
    <row r="2274" spans="2:2">
      <c r="B2274" s="51"/>
    </row>
    <row r="2275" spans="2:2">
      <c r="B2275" s="51"/>
    </row>
    <row r="2276" spans="2:2">
      <c r="B2276" s="51"/>
    </row>
    <row r="2277" spans="2:2">
      <c r="B2277" s="51"/>
    </row>
    <row r="2278" spans="2:2">
      <c r="B2278" s="51"/>
    </row>
    <row r="2279" spans="2:2">
      <c r="B2279" s="51"/>
    </row>
    <row r="2280" spans="2:2">
      <c r="B2280" s="51"/>
    </row>
    <row r="2281" spans="2:2">
      <c r="B2281" s="51"/>
    </row>
    <row r="2282" spans="2:2">
      <c r="B2282" s="51"/>
    </row>
    <row r="2283" spans="2:2">
      <c r="B2283" s="51"/>
    </row>
    <row r="2284" spans="2:2">
      <c r="B2284" s="51"/>
    </row>
    <row r="2285" spans="2:2">
      <c r="B2285" s="51"/>
    </row>
    <row r="2286" spans="2:2">
      <c r="B2286" s="51"/>
    </row>
    <row r="2287" spans="2:2">
      <c r="B2287" s="51"/>
    </row>
    <row r="2288" spans="2:2">
      <c r="B2288" s="51"/>
    </row>
    <row r="2289" spans="2:2">
      <c r="B2289" s="51"/>
    </row>
    <row r="2290" spans="2:2">
      <c r="B2290" s="51"/>
    </row>
    <row r="2291" spans="2:2">
      <c r="B2291" s="51"/>
    </row>
    <row r="2292" spans="2:2">
      <c r="B2292" s="51"/>
    </row>
    <row r="2293" spans="2:2">
      <c r="B2293" s="51"/>
    </row>
    <row r="2294" spans="2:2">
      <c r="B2294" s="51"/>
    </row>
    <row r="2295" spans="2:2">
      <c r="B2295" s="51"/>
    </row>
    <row r="2296" spans="2:2">
      <c r="B2296" s="51"/>
    </row>
    <row r="2297" spans="2:2">
      <c r="B2297" s="51"/>
    </row>
    <row r="2298" spans="2:2">
      <c r="B2298" s="51"/>
    </row>
    <row r="2299" spans="2:2">
      <c r="B2299" s="51"/>
    </row>
    <row r="2300" spans="2:2">
      <c r="B2300" s="51"/>
    </row>
    <row r="2301" spans="2:2">
      <c r="B2301" s="51"/>
    </row>
    <row r="2302" spans="2:2">
      <c r="B2302" s="51"/>
    </row>
    <row r="2303" spans="2:2">
      <c r="B2303" s="51"/>
    </row>
    <row r="2304" spans="2:2">
      <c r="B2304" s="51"/>
    </row>
    <row r="2305" spans="2:2">
      <c r="B2305" s="51"/>
    </row>
    <row r="2306" spans="2:2">
      <c r="B2306" s="51"/>
    </row>
    <row r="2307" spans="2:2">
      <c r="B2307" s="51"/>
    </row>
    <row r="2308" spans="2:2">
      <c r="B2308" s="51"/>
    </row>
    <row r="2309" spans="2:2">
      <c r="B2309" s="51"/>
    </row>
    <row r="2310" spans="2:2">
      <c r="B2310" s="51"/>
    </row>
    <row r="2311" spans="2:2">
      <c r="B2311" s="51"/>
    </row>
    <row r="2312" spans="2:2">
      <c r="B2312" s="51"/>
    </row>
    <row r="2313" spans="2:2">
      <c r="B2313" s="51"/>
    </row>
    <row r="2314" spans="2:2">
      <c r="B2314" s="51"/>
    </row>
    <row r="2315" spans="2:2">
      <c r="B2315" s="51"/>
    </row>
    <row r="2316" spans="2:2">
      <c r="B2316" s="51"/>
    </row>
    <row r="2317" spans="2:2">
      <c r="B2317" s="51"/>
    </row>
    <row r="2318" spans="2:2">
      <c r="B2318" s="51"/>
    </row>
    <row r="2319" spans="2:2">
      <c r="B2319" s="51"/>
    </row>
    <row r="2320" spans="2:2">
      <c r="B2320" s="51"/>
    </row>
    <row r="2321" spans="2:2">
      <c r="B2321" s="51"/>
    </row>
    <row r="2322" spans="2:2">
      <c r="B2322" s="51"/>
    </row>
    <row r="2323" spans="2:2">
      <c r="B2323" s="51"/>
    </row>
    <row r="2324" spans="2:2">
      <c r="B2324" s="51"/>
    </row>
    <row r="2325" spans="2:2">
      <c r="B2325" s="51"/>
    </row>
    <row r="2326" spans="2:2">
      <c r="B2326" s="51"/>
    </row>
    <row r="2327" spans="2:2">
      <c r="B2327" s="51"/>
    </row>
    <row r="2328" spans="2:2">
      <c r="B2328" s="51"/>
    </row>
    <row r="2329" spans="2:2">
      <c r="B2329" s="51"/>
    </row>
    <row r="2330" spans="2:2">
      <c r="B2330" s="51"/>
    </row>
    <row r="2331" spans="2:2">
      <c r="B2331" s="51"/>
    </row>
    <row r="2332" spans="2:2">
      <c r="B2332" s="51"/>
    </row>
    <row r="2333" spans="2:2">
      <c r="B2333" s="51"/>
    </row>
    <row r="2334" spans="2:2">
      <c r="B2334" s="51"/>
    </row>
    <row r="2335" spans="2:2">
      <c r="B2335" s="51"/>
    </row>
    <row r="2336" spans="2:2">
      <c r="B2336" s="51"/>
    </row>
    <row r="2337" spans="2:2">
      <c r="B2337" s="51"/>
    </row>
    <row r="2338" spans="2:2">
      <c r="B2338" s="51"/>
    </row>
    <row r="2339" spans="2:2">
      <c r="B2339" s="51"/>
    </row>
    <row r="2340" spans="2:2">
      <c r="B2340" s="51"/>
    </row>
    <row r="2341" spans="2:2">
      <c r="B2341" s="51"/>
    </row>
    <row r="2342" spans="2:2">
      <c r="B2342" s="51"/>
    </row>
    <row r="2343" spans="2:2">
      <c r="B2343" s="51"/>
    </row>
    <row r="2344" spans="2:2">
      <c r="B2344" s="51"/>
    </row>
    <row r="2345" spans="2:2">
      <c r="B2345" s="51"/>
    </row>
    <row r="2346" spans="2:2">
      <c r="B2346" s="51"/>
    </row>
    <row r="2347" spans="2:2">
      <c r="B2347" s="51"/>
    </row>
    <row r="2348" spans="2:2">
      <c r="B2348" s="51"/>
    </row>
    <row r="2349" spans="2:2">
      <c r="B2349" s="51"/>
    </row>
    <row r="2350" spans="2:2">
      <c r="B2350" s="51"/>
    </row>
    <row r="2351" spans="2:2">
      <c r="B2351" s="51"/>
    </row>
    <row r="2352" spans="2:2">
      <c r="B2352" s="51"/>
    </row>
    <row r="2353" spans="2:2">
      <c r="B2353" s="51"/>
    </row>
    <row r="2354" spans="2:2">
      <c r="B2354" s="51"/>
    </row>
    <row r="2355" spans="2:2">
      <c r="B2355" s="51"/>
    </row>
    <row r="2356" spans="2:2">
      <c r="B2356" s="51"/>
    </row>
    <row r="2357" spans="2:2">
      <c r="B2357" s="51"/>
    </row>
    <row r="2358" spans="2:2">
      <c r="B2358" s="51"/>
    </row>
    <row r="2359" spans="2:2">
      <c r="B2359" s="51"/>
    </row>
    <row r="2360" spans="2:2">
      <c r="B2360" s="51"/>
    </row>
    <row r="2361" spans="2:2">
      <c r="B2361" s="51"/>
    </row>
    <row r="2362" spans="2:2">
      <c r="B2362" s="51"/>
    </row>
    <row r="2363" spans="2:2">
      <c r="B2363" s="51"/>
    </row>
    <row r="2364" spans="2:2">
      <c r="B2364" s="51"/>
    </row>
    <row r="2365" spans="2:2">
      <c r="B2365" s="51"/>
    </row>
    <row r="2366" spans="2:2">
      <c r="B2366" s="51"/>
    </row>
    <row r="2367" spans="2:2">
      <c r="B2367" s="51"/>
    </row>
    <row r="2368" spans="2:2">
      <c r="B2368" s="51"/>
    </row>
    <row r="2369" spans="2:2">
      <c r="B2369" s="51"/>
    </row>
    <row r="2370" spans="2:2">
      <c r="B2370" s="51"/>
    </row>
    <row r="2371" spans="2:2">
      <c r="B2371" s="51"/>
    </row>
    <row r="2372" spans="2:2">
      <c r="B2372" s="51"/>
    </row>
    <row r="2373" spans="2:2">
      <c r="B2373" s="51"/>
    </row>
    <row r="2374" spans="2:2">
      <c r="B2374" s="51"/>
    </row>
    <row r="2375" spans="2:2">
      <c r="B2375" s="51"/>
    </row>
    <row r="2376" spans="2:2">
      <c r="B2376" s="51"/>
    </row>
    <row r="2377" spans="2:2">
      <c r="B2377" s="51"/>
    </row>
    <row r="2378" spans="2:2">
      <c r="B2378" s="51"/>
    </row>
    <row r="2379" spans="2:2">
      <c r="B2379" s="51"/>
    </row>
    <row r="2380" spans="2:2">
      <c r="B2380" s="51"/>
    </row>
    <row r="2381" spans="2:2">
      <c r="B2381" s="51"/>
    </row>
    <row r="2382" spans="2:2">
      <c r="B2382" s="51"/>
    </row>
    <row r="2383" spans="2:2">
      <c r="B2383" s="51"/>
    </row>
    <row r="2384" spans="2:2">
      <c r="B2384" s="51"/>
    </row>
    <row r="2385" spans="2:2">
      <c r="B2385" s="51"/>
    </row>
    <row r="2386" spans="2:2">
      <c r="B2386" s="51"/>
    </row>
    <row r="2387" spans="2:2">
      <c r="B2387" s="51"/>
    </row>
    <row r="2388" spans="2:2">
      <c r="B2388" s="51"/>
    </row>
    <row r="2389" spans="2:2">
      <c r="B2389" s="51"/>
    </row>
    <row r="2390" spans="2:2">
      <c r="B2390" s="51"/>
    </row>
    <row r="2391" spans="2:2">
      <c r="B2391" s="51"/>
    </row>
    <row r="2392" spans="2:2">
      <c r="B2392" s="51"/>
    </row>
    <row r="2393" spans="2:2">
      <c r="B2393" s="51"/>
    </row>
    <row r="2394" spans="2:2">
      <c r="B2394" s="51"/>
    </row>
    <row r="2395" spans="2:2">
      <c r="B2395" s="51"/>
    </row>
    <row r="2396" spans="2:2">
      <c r="B2396" s="51"/>
    </row>
    <row r="2397" spans="2:2">
      <c r="B2397" s="51"/>
    </row>
    <row r="2398" spans="2:2">
      <c r="B2398" s="51"/>
    </row>
    <row r="2399" spans="2:2">
      <c r="B2399" s="51"/>
    </row>
    <row r="2400" spans="2:2">
      <c r="B2400" s="51"/>
    </row>
    <row r="2401" spans="2:2">
      <c r="B2401" s="51"/>
    </row>
    <row r="2402" spans="2:2">
      <c r="B2402" s="51"/>
    </row>
    <row r="2403" spans="2:2">
      <c r="B2403" s="51"/>
    </row>
    <row r="2404" spans="2:2">
      <c r="B2404" s="51"/>
    </row>
    <row r="2405" spans="2:2">
      <c r="B2405" s="51"/>
    </row>
    <row r="2406" spans="2:2">
      <c r="B2406" s="51"/>
    </row>
    <row r="2407" spans="2:2">
      <c r="B2407" s="51"/>
    </row>
    <row r="2408" spans="2:2">
      <c r="B2408" s="51"/>
    </row>
    <row r="2409" spans="2:2">
      <c r="B2409" s="51"/>
    </row>
    <row r="2410" spans="2:2">
      <c r="B2410" s="51"/>
    </row>
    <row r="2411" spans="2:2">
      <c r="B2411" s="51"/>
    </row>
    <row r="2412" spans="2:2">
      <c r="B2412" s="51"/>
    </row>
    <row r="2413" spans="2:2">
      <c r="B2413" s="51"/>
    </row>
    <row r="2414" spans="2:2">
      <c r="B2414" s="51"/>
    </row>
    <row r="2415" spans="2:2">
      <c r="B2415" s="51"/>
    </row>
    <row r="2416" spans="2:2">
      <c r="B2416" s="51"/>
    </row>
    <row r="2417" spans="2:2">
      <c r="B2417" s="51"/>
    </row>
    <row r="2418" spans="2:2">
      <c r="B2418" s="51"/>
    </row>
    <row r="2419" spans="2:2">
      <c r="B2419" s="51"/>
    </row>
    <row r="2420" spans="2:2">
      <c r="B2420" s="51"/>
    </row>
    <row r="2421" spans="2:2">
      <c r="B2421" s="51"/>
    </row>
    <row r="2422" spans="2:2">
      <c r="B2422" s="51"/>
    </row>
    <row r="2423" spans="2:2">
      <c r="B2423" s="51"/>
    </row>
    <row r="2424" spans="2:2">
      <c r="B2424" s="51"/>
    </row>
    <row r="2425" spans="2:2">
      <c r="B2425" s="51"/>
    </row>
    <row r="2426" spans="2:2">
      <c r="B2426" s="51"/>
    </row>
    <row r="2427" spans="2:2">
      <c r="B2427" s="51"/>
    </row>
    <row r="2428" spans="2:2">
      <c r="B2428" s="51"/>
    </row>
    <row r="2429" spans="2:2">
      <c r="B2429" s="51"/>
    </row>
    <row r="2430" spans="2:2">
      <c r="B2430" s="51"/>
    </row>
    <row r="2431" spans="2:2">
      <c r="B2431" s="51"/>
    </row>
    <row r="2432" spans="2:2">
      <c r="B2432" s="51"/>
    </row>
    <row r="2433" spans="2:2">
      <c r="B2433" s="51"/>
    </row>
    <row r="2434" spans="2:2">
      <c r="B2434" s="51"/>
    </row>
    <row r="2435" spans="2:2">
      <c r="B2435" s="51"/>
    </row>
    <row r="2436" spans="2:2">
      <c r="B2436" s="51"/>
    </row>
    <row r="2437" spans="2:2">
      <c r="B2437" s="51"/>
    </row>
    <row r="2438" spans="2:2">
      <c r="B2438" s="51"/>
    </row>
    <row r="2439" spans="2:2">
      <c r="B2439" s="51"/>
    </row>
    <row r="2440" spans="2:2">
      <c r="B2440" s="51"/>
    </row>
    <row r="2441" spans="2:2">
      <c r="B2441" s="51"/>
    </row>
    <row r="2442" spans="2:2">
      <c r="B2442" s="51"/>
    </row>
    <row r="2443" spans="2:2">
      <c r="B2443" s="51"/>
    </row>
    <row r="2444" spans="2:2">
      <c r="B2444" s="51"/>
    </row>
    <row r="2445" spans="2:2">
      <c r="B2445" s="51"/>
    </row>
    <row r="2446" spans="2:2">
      <c r="B2446" s="51"/>
    </row>
    <row r="2447" spans="2:2">
      <c r="B2447" s="51"/>
    </row>
    <row r="2448" spans="2:2">
      <c r="B2448" s="51"/>
    </row>
    <row r="2449" spans="2:2">
      <c r="B2449" s="51"/>
    </row>
    <row r="2450" spans="2:2">
      <c r="B2450" s="51"/>
    </row>
    <row r="2451" spans="2:2">
      <c r="B2451" s="51"/>
    </row>
    <row r="2452" spans="2:2">
      <c r="B2452" s="51"/>
    </row>
    <row r="2453" spans="2:2">
      <c r="B2453" s="51"/>
    </row>
    <row r="2454" spans="2:2">
      <c r="B2454" s="51"/>
    </row>
    <row r="2455" spans="2:2">
      <c r="B2455" s="51"/>
    </row>
    <row r="2456" spans="2:2">
      <c r="B2456" s="51"/>
    </row>
    <row r="2457" spans="2:2">
      <c r="B2457" s="51"/>
    </row>
    <row r="2458" spans="2:2">
      <c r="B2458" s="51"/>
    </row>
    <row r="2459" spans="2:2">
      <c r="B2459" s="51"/>
    </row>
    <row r="2460" spans="2:2">
      <c r="B2460" s="51"/>
    </row>
    <row r="2461" spans="2:2">
      <c r="B2461" s="51"/>
    </row>
    <row r="2462" spans="2:2">
      <c r="B2462" s="51"/>
    </row>
    <row r="2463" spans="2:2">
      <c r="B2463" s="51"/>
    </row>
    <row r="2464" spans="2:2">
      <c r="B2464" s="51"/>
    </row>
    <row r="2465" spans="2:2">
      <c r="B2465" s="51"/>
    </row>
    <row r="2466" spans="2:2">
      <c r="B2466" s="51"/>
    </row>
    <row r="2467" spans="2:2">
      <c r="B2467" s="51"/>
    </row>
    <row r="2468" spans="2:2">
      <c r="B2468" s="51"/>
    </row>
    <row r="2469" spans="2:2">
      <c r="B2469" s="51"/>
    </row>
    <row r="2470" spans="2:2">
      <c r="B2470" s="51"/>
    </row>
    <row r="2471" spans="2:2">
      <c r="B2471" s="51"/>
    </row>
    <row r="2472" spans="2:2">
      <c r="B2472" s="51"/>
    </row>
    <row r="2473" spans="2:2">
      <c r="B2473" s="51"/>
    </row>
    <row r="2474" spans="2:2">
      <c r="B2474" s="51"/>
    </row>
    <row r="2475" spans="2:2">
      <c r="B2475" s="51"/>
    </row>
    <row r="2476" spans="2:2">
      <c r="B2476" s="51"/>
    </row>
    <row r="2477" spans="2:2">
      <c r="B2477" s="51"/>
    </row>
    <row r="2478" spans="2:2">
      <c r="B2478" s="51"/>
    </row>
    <row r="2479" spans="2:2">
      <c r="B2479" s="51"/>
    </row>
    <row r="2480" spans="2:2">
      <c r="B2480" s="51"/>
    </row>
    <row r="2481" spans="2:2">
      <c r="B2481" s="51"/>
    </row>
    <row r="2482" spans="2:2">
      <c r="B2482" s="51"/>
    </row>
    <row r="2483" spans="2:2">
      <c r="B2483" s="51"/>
    </row>
    <row r="2484" spans="2:2">
      <c r="B2484" s="51"/>
    </row>
    <row r="2485" spans="2:2">
      <c r="B2485" s="51"/>
    </row>
    <row r="2486" spans="2:2">
      <c r="B2486" s="51"/>
    </row>
    <row r="2487" spans="2:2">
      <c r="B2487" s="51"/>
    </row>
    <row r="2488" spans="2:2">
      <c r="B2488" s="51"/>
    </row>
    <row r="2489" spans="2:2">
      <c r="B2489" s="51"/>
    </row>
    <row r="2490" spans="2:2">
      <c r="B2490" s="51"/>
    </row>
    <row r="2491" spans="2:2">
      <c r="B2491" s="51"/>
    </row>
    <row r="2492" spans="2:2">
      <c r="B2492" s="51"/>
    </row>
    <row r="2493" spans="2:2">
      <c r="B2493" s="51"/>
    </row>
    <row r="2494" spans="2:2">
      <c r="B2494" s="51"/>
    </row>
    <row r="2495" spans="2:2">
      <c r="B2495" s="51"/>
    </row>
    <row r="2496" spans="2:2">
      <c r="B2496" s="51"/>
    </row>
    <row r="2497" spans="2:2">
      <c r="B2497" s="51"/>
    </row>
    <row r="2498" spans="2:2">
      <c r="B2498" s="51"/>
    </row>
    <row r="2499" spans="2:2">
      <c r="B2499" s="51"/>
    </row>
    <row r="2500" spans="2:2">
      <c r="B2500" s="51"/>
    </row>
    <row r="2501" spans="2:2">
      <c r="B2501" s="51"/>
    </row>
    <row r="2502" spans="2:2">
      <c r="B2502" s="51"/>
    </row>
    <row r="2503" spans="2:2">
      <c r="B2503" s="51"/>
    </row>
    <row r="2504" spans="2:2">
      <c r="B2504" s="51"/>
    </row>
    <row r="2505" spans="2:2">
      <c r="B2505" s="51"/>
    </row>
    <row r="2506" spans="2:2">
      <c r="B2506" s="51"/>
    </row>
    <row r="2507" spans="2:2">
      <c r="B2507" s="51"/>
    </row>
    <row r="2508" spans="2:2">
      <c r="B2508" s="51"/>
    </row>
    <row r="2509" spans="2:2">
      <c r="B2509" s="51"/>
    </row>
    <row r="2510" spans="2:2">
      <c r="B2510" s="51"/>
    </row>
    <row r="2511" spans="2:2">
      <c r="B2511" s="51"/>
    </row>
    <row r="2512" spans="2:2">
      <c r="B2512" s="51"/>
    </row>
    <row r="2513" spans="2:2">
      <c r="B2513" s="51"/>
    </row>
    <row r="2514" spans="2:2">
      <c r="B2514" s="51"/>
    </row>
    <row r="2515" spans="2:2">
      <c r="B2515" s="51"/>
    </row>
    <row r="2516" spans="2:2">
      <c r="B2516" s="51"/>
    </row>
    <row r="2517" spans="2:2">
      <c r="B2517" s="51"/>
    </row>
    <row r="2518" spans="2:2">
      <c r="B2518" s="51"/>
    </row>
    <row r="2519" spans="2:2">
      <c r="B2519" s="51"/>
    </row>
    <row r="2520" spans="2:2">
      <c r="B2520" s="51"/>
    </row>
    <row r="2521" spans="2:2">
      <c r="B2521" s="51"/>
    </row>
    <row r="2522" spans="2:2">
      <c r="B2522" s="51"/>
    </row>
    <row r="2523" spans="2:2">
      <c r="B2523" s="51"/>
    </row>
    <row r="2524" spans="2:2">
      <c r="B2524" s="51"/>
    </row>
    <row r="2525" spans="2:2">
      <c r="B2525" s="51"/>
    </row>
    <row r="2526" spans="2:2">
      <c r="B2526" s="51"/>
    </row>
    <row r="2527" spans="2:2">
      <c r="B2527" s="51"/>
    </row>
    <row r="2528" spans="2:2">
      <c r="B2528" s="51"/>
    </row>
    <row r="2529" spans="2:2">
      <c r="B2529" s="51"/>
    </row>
    <row r="2530" spans="2:2">
      <c r="B2530" s="51"/>
    </row>
    <row r="2531" spans="2:2">
      <c r="B2531" s="51"/>
    </row>
    <row r="2532" spans="2:2">
      <c r="B2532" s="51"/>
    </row>
    <row r="2533" spans="2:2">
      <c r="B2533" s="51"/>
    </row>
    <row r="2534" spans="2:2">
      <c r="B2534" s="51"/>
    </row>
    <row r="2535" spans="2:2">
      <c r="B2535" s="51"/>
    </row>
    <row r="2536" spans="2:2">
      <c r="B2536" s="51"/>
    </row>
    <row r="2537" spans="2:2">
      <c r="B2537" s="51"/>
    </row>
    <row r="2538" spans="2:2">
      <c r="B2538" s="51"/>
    </row>
    <row r="2539" spans="2:2">
      <c r="B2539" s="51"/>
    </row>
    <row r="2540" spans="2:2">
      <c r="B2540" s="51"/>
    </row>
    <row r="2541" spans="2:2">
      <c r="B2541" s="51"/>
    </row>
    <row r="2542" spans="2:2">
      <c r="B2542" s="51"/>
    </row>
    <row r="2543" spans="2:2">
      <c r="B2543" s="51"/>
    </row>
    <row r="2544" spans="2:2">
      <c r="B2544" s="51"/>
    </row>
    <row r="2545" spans="2:2">
      <c r="B2545" s="51"/>
    </row>
    <row r="2546" spans="2:2">
      <c r="B2546" s="51"/>
    </row>
    <row r="2547" spans="2:2">
      <c r="B2547" s="51"/>
    </row>
    <row r="2548" spans="2:2">
      <c r="B2548" s="51"/>
    </row>
    <row r="2549" spans="2:2">
      <c r="B2549" s="51"/>
    </row>
    <row r="2550" spans="2:2">
      <c r="B2550" s="51"/>
    </row>
    <row r="2551" spans="2:2">
      <c r="B2551" s="51"/>
    </row>
    <row r="2552" spans="2:2">
      <c r="B2552" s="51"/>
    </row>
    <row r="2553" spans="2:2">
      <c r="B2553" s="51"/>
    </row>
    <row r="2554" spans="2:2">
      <c r="B2554" s="51"/>
    </row>
    <row r="2555" spans="2:2">
      <c r="B2555" s="51"/>
    </row>
    <row r="2556" spans="2:2">
      <c r="B2556" s="51"/>
    </row>
    <row r="2557" spans="2:2">
      <c r="B2557" s="51"/>
    </row>
    <row r="2558" spans="2:2">
      <c r="B2558" s="51"/>
    </row>
    <row r="2559" spans="2:2">
      <c r="B2559" s="51"/>
    </row>
    <row r="2560" spans="2:2">
      <c r="B2560" s="51"/>
    </row>
    <row r="2561" spans="2:2">
      <c r="B2561" s="51"/>
    </row>
    <row r="2562" spans="2:2">
      <c r="B2562" s="51"/>
    </row>
    <row r="2563" spans="2:2">
      <c r="B2563" s="51"/>
    </row>
    <row r="2564" spans="2:2">
      <c r="B2564" s="51"/>
    </row>
    <row r="2565" spans="2:2">
      <c r="B2565" s="51"/>
    </row>
    <row r="2566" spans="2:2">
      <c r="B2566" s="51"/>
    </row>
    <row r="2567" spans="2:2">
      <c r="B2567" s="51"/>
    </row>
    <row r="2568" spans="2:2">
      <c r="B2568" s="51"/>
    </row>
    <row r="2569" spans="2:2">
      <c r="B2569" s="51"/>
    </row>
    <row r="2570" spans="2:2">
      <c r="B2570" s="51"/>
    </row>
    <row r="2571" spans="2:2">
      <c r="B2571" s="51"/>
    </row>
    <row r="2572" spans="2:2">
      <c r="B2572" s="51"/>
    </row>
    <row r="2573" spans="2:2">
      <c r="B2573" s="51"/>
    </row>
    <row r="2574" spans="2:2">
      <c r="B2574" s="51"/>
    </row>
    <row r="2575" spans="2:2">
      <c r="B2575" s="51"/>
    </row>
    <row r="2576" spans="2:2">
      <c r="B2576" s="51"/>
    </row>
    <row r="2577" spans="2:2">
      <c r="B2577" s="51"/>
    </row>
    <row r="2578" spans="2:2">
      <c r="B2578" s="51"/>
    </row>
    <row r="2579" spans="2:2">
      <c r="B2579" s="51"/>
    </row>
    <row r="2580" spans="2:2">
      <c r="B2580" s="51"/>
    </row>
    <row r="2581" spans="2:2">
      <c r="B2581" s="51"/>
    </row>
    <row r="2582" spans="2:2">
      <c r="B2582" s="51"/>
    </row>
    <row r="2583" spans="2:2">
      <c r="B2583" s="51"/>
    </row>
    <row r="2584" spans="2:2">
      <c r="B2584" s="51"/>
    </row>
    <row r="2585" spans="2:2">
      <c r="B2585" s="51"/>
    </row>
    <row r="2586" spans="2:2">
      <c r="B2586" s="51"/>
    </row>
    <row r="2587" spans="2:2">
      <c r="B2587" s="51"/>
    </row>
    <row r="2588" spans="2:2">
      <c r="B2588" s="51"/>
    </row>
    <row r="2589" spans="2:2">
      <c r="B2589" s="51"/>
    </row>
    <row r="2590" spans="2:2">
      <c r="B2590" s="51"/>
    </row>
    <row r="2591" spans="2:2">
      <c r="B2591" s="51"/>
    </row>
    <row r="2592" spans="2:2">
      <c r="B2592" s="51"/>
    </row>
    <row r="2593" spans="2:2">
      <c r="B2593" s="51"/>
    </row>
    <row r="2594" spans="2:2">
      <c r="B2594" s="51"/>
    </row>
    <row r="2595" spans="2:2">
      <c r="B2595" s="51"/>
    </row>
    <row r="2596" spans="2:2">
      <c r="B2596" s="51"/>
    </row>
    <row r="2597" spans="2:2">
      <c r="B2597" s="51"/>
    </row>
    <row r="2598" spans="2:2">
      <c r="B2598" s="51"/>
    </row>
    <row r="2599" spans="2:2">
      <c r="B2599" s="51"/>
    </row>
    <row r="2600" spans="2:2">
      <c r="B2600" s="51"/>
    </row>
    <row r="2601" spans="2:2">
      <c r="B2601" s="51"/>
    </row>
    <row r="2602" spans="2:2">
      <c r="B2602" s="51"/>
    </row>
    <row r="2603" spans="2:2">
      <c r="B2603" s="51"/>
    </row>
    <row r="2604" spans="2:2">
      <c r="B2604" s="51"/>
    </row>
    <row r="2605" spans="2:2">
      <c r="B2605" s="51"/>
    </row>
    <row r="2606" spans="2:2">
      <c r="B2606" s="51"/>
    </row>
    <row r="2607" spans="2:2">
      <c r="B2607" s="51"/>
    </row>
    <row r="2608" spans="2:2">
      <c r="B2608" s="51"/>
    </row>
    <row r="2609" spans="2:2">
      <c r="B2609" s="51"/>
    </row>
    <row r="2610" spans="2:2">
      <c r="B2610" s="51"/>
    </row>
    <row r="2611" spans="2:2">
      <c r="B2611" s="51"/>
    </row>
    <row r="2612" spans="2:2">
      <c r="B2612" s="51"/>
    </row>
    <row r="2613" spans="2:2">
      <c r="B2613" s="51"/>
    </row>
    <row r="2614" spans="2:2">
      <c r="B2614" s="51"/>
    </row>
    <row r="2615" spans="2:2">
      <c r="B2615" s="51"/>
    </row>
    <row r="2616" spans="2:2">
      <c r="B2616" s="51"/>
    </row>
    <row r="2617" spans="2:2">
      <c r="B2617" s="51"/>
    </row>
    <row r="2618" spans="2:2">
      <c r="B2618" s="51"/>
    </row>
    <row r="2619" spans="2:2">
      <c r="B2619" s="51"/>
    </row>
    <row r="2620" spans="2:2">
      <c r="B2620" s="51"/>
    </row>
    <row r="2621" spans="2:2">
      <c r="B2621" s="51"/>
    </row>
    <row r="2622" spans="2:2">
      <c r="B2622" s="51"/>
    </row>
    <row r="2623" spans="2:2">
      <c r="B2623" s="51"/>
    </row>
    <row r="2624" spans="2:2">
      <c r="B2624" s="51"/>
    </row>
    <row r="2625" spans="2:2">
      <c r="B2625" s="51"/>
    </row>
    <row r="2626" spans="2:2">
      <c r="B2626" s="51"/>
    </row>
    <row r="2627" spans="2:2">
      <c r="B2627" s="51"/>
    </row>
    <row r="2628" spans="2:2">
      <c r="B2628" s="51"/>
    </row>
    <row r="2629" spans="2:2">
      <c r="B2629" s="51"/>
    </row>
    <row r="2630" spans="2:2">
      <c r="B2630" s="51"/>
    </row>
    <row r="2631" spans="2:2">
      <c r="B2631" s="51"/>
    </row>
    <row r="2632" spans="2:2">
      <c r="B2632" s="51"/>
    </row>
    <row r="2633" spans="2:2">
      <c r="B2633" s="51"/>
    </row>
    <row r="2634" spans="2:2">
      <c r="B2634" s="51"/>
    </row>
    <row r="2635" spans="2:2">
      <c r="B2635" s="51"/>
    </row>
    <row r="2636" spans="2:2">
      <c r="B2636" s="51"/>
    </row>
    <row r="2637" spans="2:2">
      <c r="B2637" s="51"/>
    </row>
    <row r="2638" spans="2:2">
      <c r="B2638" s="51"/>
    </row>
    <row r="2639" spans="2:2">
      <c r="B2639" s="51"/>
    </row>
    <row r="2640" spans="2:2">
      <c r="B2640" s="51"/>
    </row>
    <row r="2641" spans="2:2">
      <c r="B2641" s="51"/>
    </row>
    <row r="2642" spans="2:2">
      <c r="B2642" s="51"/>
    </row>
    <row r="2643" spans="2:2">
      <c r="B2643" s="51"/>
    </row>
    <row r="2644" spans="2:2">
      <c r="B2644" s="51"/>
    </row>
    <row r="2645" spans="2:2">
      <c r="B2645" s="51"/>
    </row>
    <row r="2646" spans="2:2">
      <c r="B2646" s="51"/>
    </row>
    <row r="2647" spans="2:2">
      <c r="B2647" s="51"/>
    </row>
    <row r="2648" spans="2:2">
      <c r="B2648" s="51"/>
    </row>
    <row r="2649" spans="2:2">
      <c r="B2649" s="51"/>
    </row>
    <row r="2650" spans="2:2">
      <c r="B2650" s="51"/>
    </row>
    <row r="2651" spans="2:2">
      <c r="B2651" s="51"/>
    </row>
    <row r="2652" spans="2:2">
      <c r="B2652" s="51"/>
    </row>
    <row r="2653" spans="2:2">
      <c r="B2653" s="51"/>
    </row>
    <row r="2654" spans="2:2">
      <c r="B2654" s="51"/>
    </row>
    <row r="2655" spans="2:2">
      <c r="B2655" s="51"/>
    </row>
    <row r="2656" spans="2:2">
      <c r="B2656" s="51"/>
    </row>
    <row r="2657" spans="2:2">
      <c r="B2657" s="51"/>
    </row>
    <row r="2658" spans="2:2">
      <c r="B2658" s="51"/>
    </row>
    <row r="2659" spans="2:2">
      <c r="B2659" s="51"/>
    </row>
    <row r="2660" spans="2:2">
      <c r="B2660" s="51"/>
    </row>
    <row r="2661" spans="2:2">
      <c r="B2661" s="51"/>
    </row>
    <row r="2662" spans="2:2">
      <c r="B2662" s="51"/>
    </row>
    <row r="2663" spans="2:2">
      <c r="B2663" s="51"/>
    </row>
    <row r="2664" spans="2:2">
      <c r="B2664" s="51"/>
    </row>
    <row r="2665" spans="2:2">
      <c r="B2665" s="51"/>
    </row>
    <row r="2666" spans="2:2">
      <c r="B2666" s="51"/>
    </row>
    <row r="2667" spans="2:2">
      <c r="B2667" s="51"/>
    </row>
    <row r="2668" spans="2:2">
      <c r="B2668" s="51"/>
    </row>
    <row r="2669" spans="2:2">
      <c r="B2669" s="51"/>
    </row>
    <row r="2670" spans="2:2">
      <c r="B2670" s="51"/>
    </row>
    <row r="2671" spans="2:2">
      <c r="B2671" s="51"/>
    </row>
    <row r="2672" spans="2:2">
      <c r="B2672" s="51"/>
    </row>
    <row r="2673" spans="2:2">
      <c r="B2673" s="51"/>
    </row>
    <row r="2674" spans="2:2">
      <c r="B2674" s="51"/>
    </row>
    <row r="2675" spans="2:2">
      <c r="B2675" s="51"/>
    </row>
    <row r="2676" spans="2:2">
      <c r="B2676" s="51"/>
    </row>
    <row r="2677" spans="2:2">
      <c r="B2677" s="51"/>
    </row>
    <row r="2678" spans="2:2">
      <c r="B2678" s="51"/>
    </row>
    <row r="2679" spans="2:2">
      <c r="B2679" s="51"/>
    </row>
    <row r="2680" spans="2:2">
      <c r="B2680" s="51"/>
    </row>
    <row r="2681" spans="2:2">
      <c r="B2681" s="51"/>
    </row>
    <row r="2682" spans="2:2">
      <c r="B2682" s="51"/>
    </row>
    <row r="2683" spans="2:2">
      <c r="B2683" s="51"/>
    </row>
    <row r="2684" spans="2:2">
      <c r="B2684" s="51"/>
    </row>
    <row r="2685" spans="2:2">
      <c r="B2685" s="51"/>
    </row>
    <row r="2686" spans="2:2">
      <c r="B2686" s="51"/>
    </row>
    <row r="2687" spans="2:2">
      <c r="B2687" s="51"/>
    </row>
    <row r="2688" spans="2:2">
      <c r="B2688" s="51"/>
    </row>
    <row r="2689" spans="2:2">
      <c r="B2689" s="51"/>
    </row>
    <row r="2690" spans="2:2">
      <c r="B2690" s="51"/>
    </row>
    <row r="2691" spans="2:2">
      <c r="B2691" s="51"/>
    </row>
    <row r="2692" spans="2:2">
      <c r="B2692" s="51"/>
    </row>
    <row r="2693" spans="2:2">
      <c r="B2693" s="51"/>
    </row>
    <row r="2694" spans="2:2">
      <c r="B2694" s="51"/>
    </row>
    <row r="2695" spans="2:2">
      <c r="B2695" s="51"/>
    </row>
    <row r="2696" spans="2:2">
      <c r="B2696" s="51"/>
    </row>
    <row r="2697" spans="2:2">
      <c r="B2697" s="51"/>
    </row>
    <row r="2698" spans="2:2">
      <c r="B2698" s="51"/>
    </row>
    <row r="2699" spans="2:2">
      <c r="B2699" s="51"/>
    </row>
    <row r="2700" spans="2:2">
      <c r="B2700" s="51"/>
    </row>
    <row r="2701" spans="2:2">
      <c r="B2701" s="51"/>
    </row>
    <row r="2702" spans="2:2">
      <c r="B2702" s="51"/>
    </row>
    <row r="2703" spans="2:2">
      <c r="B2703" s="51"/>
    </row>
    <row r="2704" spans="2:2">
      <c r="B2704" s="51"/>
    </row>
    <row r="2705" spans="2:2">
      <c r="B2705" s="51"/>
    </row>
    <row r="2706" spans="2:2">
      <c r="B2706" s="51"/>
    </row>
    <row r="2707" spans="2:2">
      <c r="B2707" s="51"/>
    </row>
    <row r="2708" spans="2:2">
      <c r="B2708" s="51"/>
    </row>
    <row r="2709" spans="2:2">
      <c r="B2709" s="51"/>
    </row>
    <row r="2710" spans="2:2">
      <c r="B2710" s="51"/>
    </row>
    <row r="2711" spans="2:2">
      <c r="B2711" s="51"/>
    </row>
    <row r="2712" spans="2:2">
      <c r="B2712" s="51"/>
    </row>
    <row r="2713" spans="2:2">
      <c r="B2713" s="51"/>
    </row>
    <row r="2714" spans="2:2">
      <c r="B2714" s="51"/>
    </row>
    <row r="2715" spans="2:2">
      <c r="B2715" s="51"/>
    </row>
    <row r="2716" spans="2:2">
      <c r="B2716" s="51"/>
    </row>
    <row r="2717" spans="2:2">
      <c r="B2717" s="51"/>
    </row>
    <row r="2718" spans="2:2">
      <c r="B2718" s="51"/>
    </row>
    <row r="2719" spans="2:2">
      <c r="B2719" s="51"/>
    </row>
    <row r="2720" spans="2:2">
      <c r="B2720" s="51"/>
    </row>
    <row r="2721" spans="2:2">
      <c r="B2721" s="51"/>
    </row>
    <row r="2722" spans="2:2">
      <c r="B2722" s="51"/>
    </row>
    <row r="2723" spans="2:2">
      <c r="B2723" s="51"/>
    </row>
    <row r="2724" spans="2:2">
      <c r="B2724" s="51"/>
    </row>
    <row r="2725" spans="2:2">
      <c r="B2725" s="51"/>
    </row>
    <row r="2726" spans="2:2">
      <c r="B2726" s="51"/>
    </row>
    <row r="2727" spans="2:2">
      <c r="B2727" s="51"/>
    </row>
    <row r="2728" spans="2:2">
      <c r="B2728" s="51"/>
    </row>
    <row r="2729" spans="2:2">
      <c r="B2729" s="51"/>
    </row>
    <row r="2730" spans="2:2">
      <c r="B2730" s="51"/>
    </row>
    <row r="2731" spans="2:2">
      <c r="B2731" s="51"/>
    </row>
    <row r="2732" spans="2:2">
      <c r="B2732" s="51"/>
    </row>
    <row r="2733" spans="2:2">
      <c r="B2733" s="51"/>
    </row>
    <row r="2734" spans="2:2">
      <c r="B2734" s="51"/>
    </row>
    <row r="2735" spans="2:2">
      <c r="B2735" s="51"/>
    </row>
    <row r="2736" spans="2:2">
      <c r="B2736" s="51"/>
    </row>
    <row r="2737" spans="2:2">
      <c r="B2737" s="51"/>
    </row>
    <row r="2738" spans="2:2">
      <c r="B2738" s="51"/>
    </row>
    <row r="2739" spans="2:2">
      <c r="B2739" s="51"/>
    </row>
    <row r="2740" spans="2:2">
      <c r="B2740" s="51"/>
    </row>
    <row r="2741" spans="2:2">
      <c r="B2741" s="51"/>
    </row>
    <row r="2742" spans="2:2">
      <c r="B2742" s="51"/>
    </row>
    <row r="2743" spans="2:2">
      <c r="B2743" s="51"/>
    </row>
    <row r="2744" spans="2:2">
      <c r="B2744" s="51"/>
    </row>
    <row r="2745" spans="2:2">
      <c r="B2745" s="51"/>
    </row>
    <row r="2746" spans="2:2">
      <c r="B2746" s="51"/>
    </row>
    <row r="2747" spans="2:2">
      <c r="B2747" s="51"/>
    </row>
    <row r="2748" spans="2:2">
      <c r="B2748" s="51"/>
    </row>
    <row r="2749" spans="2:2">
      <c r="B2749" s="51"/>
    </row>
    <row r="2750" spans="2:2">
      <c r="B2750" s="51"/>
    </row>
    <row r="2751" spans="2:2">
      <c r="B2751" s="51"/>
    </row>
    <row r="2752" spans="2:2">
      <c r="B2752" s="51"/>
    </row>
    <row r="2753" spans="2:2">
      <c r="B2753" s="51"/>
    </row>
    <row r="2754" spans="2:2">
      <c r="B2754" s="51"/>
    </row>
    <row r="2755" spans="2:2">
      <c r="B2755" s="51"/>
    </row>
    <row r="2756" spans="2:2">
      <c r="B2756" s="51"/>
    </row>
    <row r="2757" spans="2:2">
      <c r="B2757" s="51"/>
    </row>
    <row r="2758" spans="2:2">
      <c r="B2758" s="51"/>
    </row>
    <row r="2759" spans="2:2">
      <c r="B2759" s="51"/>
    </row>
    <row r="2760" spans="2:2">
      <c r="B2760" s="51"/>
    </row>
    <row r="2761" spans="2:2">
      <c r="B2761" s="51"/>
    </row>
    <row r="2762" spans="2:2">
      <c r="B2762" s="51"/>
    </row>
    <row r="2763" spans="2:2">
      <c r="B2763" s="51"/>
    </row>
    <row r="2764" spans="2:2">
      <c r="B2764" s="51"/>
    </row>
    <row r="2765" spans="2:2">
      <c r="B2765" s="51"/>
    </row>
    <row r="2766" spans="2:2">
      <c r="B2766" s="51"/>
    </row>
    <row r="2767" spans="2:2">
      <c r="B2767" s="51"/>
    </row>
    <row r="2768" spans="2:2">
      <c r="B2768" s="51"/>
    </row>
    <row r="2769" spans="2:2">
      <c r="B2769" s="51"/>
    </row>
    <row r="2770" spans="2:2">
      <c r="B2770" s="51"/>
    </row>
    <row r="2771" spans="2:2">
      <c r="B2771" s="51"/>
    </row>
    <row r="2772" spans="2:2">
      <c r="B2772" s="51"/>
    </row>
    <row r="2773" spans="2:2">
      <c r="B2773" s="51"/>
    </row>
    <row r="2774" spans="2:2">
      <c r="B2774" s="51"/>
    </row>
    <row r="2775" spans="2:2">
      <c r="B2775" s="51"/>
    </row>
    <row r="2776" spans="2:2">
      <c r="B2776" s="51"/>
    </row>
    <row r="2777" spans="2:2">
      <c r="B2777" s="51"/>
    </row>
    <row r="2778" spans="2:2">
      <c r="B2778" s="51"/>
    </row>
    <row r="2779" spans="2:2">
      <c r="B2779" s="51"/>
    </row>
    <row r="2780" spans="2:2">
      <c r="B2780" s="51"/>
    </row>
    <row r="2781" spans="2:2">
      <c r="B2781" s="51"/>
    </row>
    <row r="2782" spans="2:2">
      <c r="B2782" s="51"/>
    </row>
    <row r="2783" spans="2:2">
      <c r="B2783" s="51"/>
    </row>
    <row r="2784" spans="2:2">
      <c r="B2784" s="51"/>
    </row>
    <row r="2785" spans="2:2">
      <c r="B2785" s="51"/>
    </row>
    <row r="2786" spans="2:2">
      <c r="B2786" s="51"/>
    </row>
    <row r="2787" spans="2:2">
      <c r="B2787" s="51"/>
    </row>
    <row r="2788" spans="2:2">
      <c r="B2788" s="51"/>
    </row>
    <row r="2789" spans="2:2">
      <c r="B2789" s="51"/>
    </row>
    <row r="2790" spans="2:2">
      <c r="B2790" s="51"/>
    </row>
    <row r="2791" spans="2:2">
      <c r="B2791" s="51"/>
    </row>
    <row r="2792" spans="2:2">
      <c r="B2792" s="51"/>
    </row>
    <row r="2793" spans="2:2">
      <c r="B2793" s="51"/>
    </row>
    <row r="2794" spans="2:2">
      <c r="B2794" s="51"/>
    </row>
    <row r="2795" spans="2:2">
      <c r="B2795" s="51"/>
    </row>
    <row r="2796" spans="2:2">
      <c r="B2796" s="51"/>
    </row>
    <row r="2797" spans="2:2">
      <c r="B2797" s="51"/>
    </row>
    <row r="2798" spans="2:2">
      <c r="B2798" s="51"/>
    </row>
    <row r="2799" spans="2:2">
      <c r="B2799" s="51"/>
    </row>
    <row r="2800" spans="2:2">
      <c r="B2800" s="51"/>
    </row>
    <row r="2801" spans="2:2">
      <c r="B2801" s="51"/>
    </row>
    <row r="2802" spans="2:2">
      <c r="B2802" s="51"/>
    </row>
    <row r="2803" spans="2:2">
      <c r="B2803" s="51"/>
    </row>
    <row r="2804" spans="2:2">
      <c r="B2804" s="51"/>
    </row>
    <row r="2805" spans="2:2">
      <c r="B2805" s="51"/>
    </row>
    <row r="2806" spans="2:2">
      <c r="B2806" s="51"/>
    </row>
    <row r="2807" spans="2:2">
      <c r="B2807" s="51"/>
    </row>
    <row r="2808" spans="2:2">
      <c r="B2808" s="51"/>
    </row>
    <row r="2809" spans="2:2">
      <c r="B2809" s="51"/>
    </row>
    <row r="2810" spans="2:2">
      <c r="B2810" s="51"/>
    </row>
    <row r="2811" spans="2:2">
      <c r="B2811" s="51"/>
    </row>
    <row r="2812" spans="2:2">
      <c r="B2812" s="51"/>
    </row>
    <row r="2813" spans="2:2">
      <c r="B2813" s="51"/>
    </row>
    <row r="2814" spans="2:2">
      <c r="B2814" s="51"/>
    </row>
    <row r="2815" spans="2:2">
      <c r="B2815" s="51"/>
    </row>
    <row r="2816" spans="2:2">
      <c r="B2816" s="51"/>
    </row>
    <row r="2817" spans="2:2">
      <c r="B2817" s="51"/>
    </row>
    <row r="2818" spans="2:2">
      <c r="B2818" s="51"/>
    </row>
    <row r="2819" spans="2:2">
      <c r="B2819" s="51"/>
    </row>
    <row r="2820" spans="2:2">
      <c r="B2820" s="51"/>
    </row>
    <row r="2821" spans="2:2">
      <c r="B2821" s="51"/>
    </row>
    <row r="2822" spans="2:2">
      <c r="B2822" s="51"/>
    </row>
    <row r="2823" spans="2:2">
      <c r="B2823" s="51"/>
    </row>
    <row r="2824" spans="2:2">
      <c r="B2824" s="51"/>
    </row>
    <row r="2825" spans="2:2">
      <c r="B2825" s="51"/>
    </row>
    <row r="2826" spans="2:2">
      <c r="B2826" s="51"/>
    </row>
    <row r="2827" spans="2:2">
      <c r="B2827" s="51"/>
    </row>
    <row r="2828" spans="2:2">
      <c r="B2828" s="51"/>
    </row>
    <row r="2829" spans="2:2">
      <c r="B2829" s="51"/>
    </row>
    <row r="2830" spans="2:2">
      <c r="B2830" s="51"/>
    </row>
    <row r="2831" spans="2:2">
      <c r="B2831" s="51"/>
    </row>
    <row r="2832" spans="2:2">
      <c r="B2832" s="51"/>
    </row>
    <row r="2833" spans="2:2">
      <c r="B2833" s="51"/>
    </row>
    <row r="2834" spans="2:2">
      <c r="B2834" s="51"/>
    </row>
    <row r="2835" spans="2:2">
      <c r="B2835" s="51"/>
    </row>
    <row r="2836" spans="2:2">
      <c r="B2836" s="51"/>
    </row>
    <row r="2837" spans="2:2">
      <c r="B2837" s="51"/>
    </row>
    <row r="2838" spans="2:2">
      <c r="B2838" s="51"/>
    </row>
    <row r="2839" spans="2:2">
      <c r="B2839" s="51"/>
    </row>
    <row r="2840" spans="2:2">
      <c r="B2840" s="51"/>
    </row>
    <row r="2841" spans="2:2">
      <c r="B2841" s="51"/>
    </row>
    <row r="2842" spans="2:2">
      <c r="B2842" s="51"/>
    </row>
    <row r="2843" spans="2:2">
      <c r="B2843" s="51"/>
    </row>
    <row r="2844" spans="2:2">
      <c r="B2844" s="51"/>
    </row>
    <row r="2845" spans="2:2">
      <c r="B2845" s="51"/>
    </row>
    <row r="2846" spans="2:2">
      <c r="B2846" s="51"/>
    </row>
    <row r="2847" spans="2:2">
      <c r="B2847" s="51"/>
    </row>
    <row r="2848" spans="2:2">
      <c r="B2848" s="51"/>
    </row>
    <row r="2849" spans="2:2">
      <c r="B2849" s="51"/>
    </row>
    <row r="2850" spans="2:2">
      <c r="B2850" s="51"/>
    </row>
    <row r="2851" spans="2:2">
      <c r="B2851" s="51"/>
    </row>
    <row r="2852" spans="2:2">
      <c r="B2852" s="51"/>
    </row>
    <row r="2853" spans="2:2">
      <c r="B2853" s="51"/>
    </row>
    <row r="2854" spans="2:2">
      <c r="B2854" s="51"/>
    </row>
    <row r="2855" spans="2:2">
      <c r="B2855" s="51"/>
    </row>
    <row r="2856" spans="2:2">
      <c r="B2856" s="51"/>
    </row>
    <row r="2857" spans="2:2">
      <c r="B2857" s="51"/>
    </row>
    <row r="2858" spans="2:2">
      <c r="B2858" s="51"/>
    </row>
    <row r="2859" spans="2:2">
      <c r="B2859" s="51"/>
    </row>
    <row r="2860" spans="2:2">
      <c r="B2860" s="51"/>
    </row>
    <row r="2861" spans="2:2">
      <c r="B2861" s="51"/>
    </row>
    <row r="2862" spans="2:2">
      <c r="B2862" s="51"/>
    </row>
    <row r="2863" spans="2:2">
      <c r="B2863" s="51"/>
    </row>
    <row r="2864" spans="2:2">
      <c r="B2864" s="51"/>
    </row>
    <row r="2865" spans="2:2">
      <c r="B2865" s="51"/>
    </row>
    <row r="2866" spans="2:2">
      <c r="B2866" s="51"/>
    </row>
    <row r="2867" spans="2:2">
      <c r="B2867" s="51"/>
    </row>
    <row r="2868" spans="2:2">
      <c r="B2868" s="51"/>
    </row>
    <row r="2869" spans="2:2">
      <c r="B2869" s="51"/>
    </row>
    <row r="2870" spans="2:2">
      <c r="B2870" s="51"/>
    </row>
    <row r="2871" spans="2:2">
      <c r="B2871" s="51"/>
    </row>
    <row r="2872" spans="2:2">
      <c r="B2872" s="51"/>
    </row>
    <row r="2873" spans="2:2">
      <c r="B2873" s="51"/>
    </row>
    <row r="2874" spans="2:2">
      <c r="B2874" s="51"/>
    </row>
    <row r="2875" spans="2:2">
      <c r="B2875" s="51"/>
    </row>
    <row r="2876" spans="2:2">
      <c r="B2876" s="51"/>
    </row>
    <row r="2877" spans="2:2">
      <c r="B2877" s="51"/>
    </row>
    <row r="2878" spans="2:2">
      <c r="B2878" s="51"/>
    </row>
    <row r="2879" spans="2:2">
      <c r="B2879" s="51"/>
    </row>
    <row r="2880" spans="2:2">
      <c r="B2880" s="51"/>
    </row>
    <row r="2881" spans="2:2">
      <c r="B2881" s="51"/>
    </row>
    <row r="2882" spans="2:2">
      <c r="B2882" s="51"/>
    </row>
    <row r="2883" spans="2:2">
      <c r="B2883" s="51"/>
    </row>
    <row r="2884" spans="2:2">
      <c r="B2884" s="51"/>
    </row>
    <row r="2885" spans="2:2">
      <c r="B2885" s="51"/>
    </row>
    <row r="2886" spans="2:2">
      <c r="B2886" s="51"/>
    </row>
    <row r="2887" spans="2:2">
      <c r="B2887" s="51"/>
    </row>
    <row r="2888" spans="2:2">
      <c r="B2888" s="51"/>
    </row>
    <row r="2889" spans="2:2">
      <c r="B2889" s="51"/>
    </row>
    <row r="2890" spans="2:2">
      <c r="B2890" s="51"/>
    </row>
    <row r="2891" spans="2:2">
      <c r="B2891" s="51"/>
    </row>
    <row r="2892" spans="2:2">
      <c r="B2892" s="51"/>
    </row>
    <row r="2893" spans="2:2">
      <c r="B2893" s="51"/>
    </row>
    <row r="2894" spans="2:2">
      <c r="B2894" s="51"/>
    </row>
    <row r="2895" spans="2:2">
      <c r="B2895" s="51"/>
    </row>
    <row r="2896" spans="2:2">
      <c r="B2896" s="51"/>
    </row>
    <row r="2897" spans="2:2">
      <c r="B2897" s="51"/>
    </row>
    <row r="2898" spans="2:2">
      <c r="B2898" s="51"/>
    </row>
    <row r="2899" spans="2:2">
      <c r="B2899" s="51"/>
    </row>
    <row r="2900" spans="2:2">
      <c r="B2900" s="51"/>
    </row>
    <row r="2901" spans="2:2">
      <c r="B2901" s="51"/>
    </row>
    <row r="2902" spans="2:2">
      <c r="B2902" s="51"/>
    </row>
    <row r="2903" spans="2:2">
      <c r="B2903" s="51"/>
    </row>
    <row r="2904" spans="2:2">
      <c r="B2904" s="51"/>
    </row>
    <row r="2905" spans="2:2">
      <c r="B2905" s="51"/>
    </row>
    <row r="2906" spans="2:2">
      <c r="B2906" s="51"/>
    </row>
    <row r="2907" spans="2:2">
      <c r="B2907" s="51"/>
    </row>
    <row r="2908" spans="2:2">
      <c r="B2908" s="51"/>
    </row>
    <row r="2909" spans="2:2">
      <c r="B2909" s="51"/>
    </row>
    <row r="2910" spans="2:2">
      <c r="B2910" s="51"/>
    </row>
    <row r="2911" spans="2:2">
      <c r="B2911" s="51"/>
    </row>
    <row r="2912" spans="2:2">
      <c r="B2912" s="51"/>
    </row>
    <row r="2913" spans="2:2">
      <c r="B2913" s="51"/>
    </row>
    <row r="2914" spans="2:2">
      <c r="B2914" s="51"/>
    </row>
    <row r="2915" spans="2:2">
      <c r="B2915" s="51"/>
    </row>
    <row r="2916" spans="2:2">
      <c r="B2916" s="51"/>
    </row>
    <row r="2917" spans="2:2">
      <c r="B2917" s="51"/>
    </row>
    <row r="2918" spans="2:2">
      <c r="B2918" s="51"/>
    </row>
    <row r="2919" spans="2:2">
      <c r="B2919" s="51"/>
    </row>
    <row r="2920" spans="2:2">
      <c r="B2920" s="51"/>
    </row>
    <row r="2921" spans="2:2">
      <c r="B2921" s="51"/>
    </row>
    <row r="2922" spans="2:2">
      <c r="B2922" s="51"/>
    </row>
    <row r="2923" spans="2:2">
      <c r="B2923" s="51"/>
    </row>
    <row r="2924" spans="2:2">
      <c r="B2924" s="51"/>
    </row>
    <row r="2925" spans="2:2">
      <c r="B2925" s="51"/>
    </row>
    <row r="2926" spans="2:2">
      <c r="B2926" s="51"/>
    </row>
    <row r="2927" spans="2:2">
      <c r="B2927" s="51"/>
    </row>
    <row r="2928" spans="2:2">
      <c r="B2928" s="51"/>
    </row>
    <row r="2929" spans="2:2">
      <c r="B2929" s="51"/>
    </row>
    <row r="2930" spans="2:2">
      <c r="B2930" s="51"/>
    </row>
    <row r="2931" spans="2:2">
      <c r="B2931" s="51"/>
    </row>
    <row r="2932" spans="2:2">
      <c r="B2932" s="51"/>
    </row>
    <row r="2933" spans="2:2">
      <c r="B2933" s="51"/>
    </row>
    <row r="2934" spans="2:2">
      <c r="B2934" s="51"/>
    </row>
    <row r="2935" spans="2:2">
      <c r="B2935" s="51"/>
    </row>
    <row r="2936" spans="2:2">
      <c r="B2936" s="51"/>
    </row>
    <row r="2937" spans="2:2">
      <c r="B2937" s="51"/>
    </row>
    <row r="2938" spans="2:2">
      <c r="B2938" s="51"/>
    </row>
    <row r="2939" spans="2:2">
      <c r="B2939" s="51"/>
    </row>
    <row r="2940" spans="2:2">
      <c r="B2940" s="51"/>
    </row>
    <row r="2941" spans="2:2">
      <c r="B2941" s="51"/>
    </row>
    <row r="2942" spans="2:2">
      <c r="B2942" s="51"/>
    </row>
    <row r="2943" spans="2:2">
      <c r="B2943" s="51"/>
    </row>
    <row r="2944" spans="2:2">
      <c r="B2944" s="51"/>
    </row>
    <row r="2945" spans="2:2">
      <c r="B2945" s="51"/>
    </row>
    <row r="2946" spans="2:2">
      <c r="B2946" s="51"/>
    </row>
    <row r="2947" spans="2:2">
      <c r="B2947" s="51"/>
    </row>
    <row r="2948" spans="2:2">
      <c r="B2948" s="51"/>
    </row>
    <row r="2949" spans="2:2">
      <c r="B2949" s="51"/>
    </row>
    <row r="2950" spans="2:2">
      <c r="B2950" s="51"/>
    </row>
    <row r="2951" spans="2:2">
      <c r="B2951" s="51"/>
    </row>
    <row r="2952" spans="2:2">
      <c r="B2952" s="51"/>
    </row>
    <row r="2953" spans="2:2">
      <c r="B2953" s="51"/>
    </row>
    <row r="2954" spans="2:2">
      <c r="B2954" s="51"/>
    </row>
    <row r="2955" spans="2:2">
      <c r="B2955" s="51"/>
    </row>
    <row r="2956" spans="2:2">
      <c r="B2956" s="51"/>
    </row>
    <row r="2957" spans="2:2">
      <c r="B2957" s="51"/>
    </row>
    <row r="2958" spans="2:2">
      <c r="B2958" s="51"/>
    </row>
    <row r="2959" spans="2:2">
      <c r="B2959" s="51"/>
    </row>
    <row r="2960" spans="2:2">
      <c r="B2960" s="51"/>
    </row>
    <row r="2961" spans="2:2">
      <c r="B2961" s="51"/>
    </row>
    <row r="2962" spans="2:2">
      <c r="B2962" s="51"/>
    </row>
    <row r="2963" spans="2:2">
      <c r="B2963" s="51"/>
    </row>
    <row r="2964" spans="2:2">
      <c r="B2964" s="51"/>
    </row>
    <row r="2965" spans="2:2">
      <c r="B2965" s="51"/>
    </row>
    <row r="2966" spans="2:2">
      <c r="B2966" s="51"/>
    </row>
    <row r="2967" spans="2:2">
      <c r="B2967" s="51"/>
    </row>
    <row r="2968" spans="2:2">
      <c r="B2968" s="51"/>
    </row>
    <row r="2969" spans="2:2">
      <c r="B2969" s="51"/>
    </row>
    <row r="2970" spans="2:2">
      <c r="B2970" s="51"/>
    </row>
    <row r="2971" spans="2:2">
      <c r="B2971" s="51"/>
    </row>
    <row r="2972" spans="2:2">
      <c r="B2972" s="51"/>
    </row>
    <row r="2973" spans="2:2">
      <c r="B2973" s="51"/>
    </row>
    <row r="2974" spans="2:2">
      <c r="B2974" s="51"/>
    </row>
    <row r="2975" spans="2:2">
      <c r="B2975" s="51"/>
    </row>
    <row r="2976" spans="2:2">
      <c r="B2976" s="51"/>
    </row>
    <row r="2977" spans="2:2">
      <c r="B2977" s="51"/>
    </row>
    <row r="2978" spans="2:2">
      <c r="B2978" s="51"/>
    </row>
    <row r="2979" spans="2:2">
      <c r="B2979" s="51"/>
    </row>
    <row r="2980" spans="2:2">
      <c r="B2980" s="51"/>
    </row>
    <row r="2981" spans="2:2">
      <c r="B2981" s="51"/>
    </row>
    <row r="2982" spans="2:2">
      <c r="B2982" s="51"/>
    </row>
    <row r="2983" spans="2:2">
      <c r="B2983" s="51"/>
    </row>
    <row r="2984" spans="2:2">
      <c r="B2984" s="51"/>
    </row>
    <row r="2985" spans="2:2">
      <c r="B2985" s="51"/>
    </row>
    <row r="2986" spans="2:2">
      <c r="B2986" s="51"/>
    </row>
    <row r="2987" spans="2:2">
      <c r="B2987" s="51"/>
    </row>
    <row r="2988" spans="2:2">
      <c r="B2988" s="51"/>
    </row>
    <row r="2989" spans="2:2">
      <c r="B2989" s="51"/>
    </row>
    <row r="2990" spans="2:2">
      <c r="B2990" s="51"/>
    </row>
    <row r="2991" spans="2:2">
      <c r="B2991" s="51"/>
    </row>
    <row r="2992" spans="2:2">
      <c r="B2992" s="51"/>
    </row>
    <row r="2993" spans="2:2">
      <c r="B2993" s="51"/>
    </row>
    <row r="2994" spans="2:2">
      <c r="B2994" s="51"/>
    </row>
    <row r="2995" spans="2:2">
      <c r="B2995" s="51"/>
    </row>
    <row r="2996" spans="2:2">
      <c r="B2996" s="51"/>
    </row>
    <row r="2997" spans="2:2">
      <c r="B2997" s="51"/>
    </row>
    <row r="2998" spans="2:2">
      <c r="B2998" s="51"/>
    </row>
    <row r="2999" spans="2:2">
      <c r="B2999" s="51"/>
    </row>
    <row r="3000" spans="2:2">
      <c r="B3000" s="51"/>
    </row>
    <row r="3001" spans="2:2">
      <c r="B3001" s="51"/>
    </row>
    <row r="3002" spans="2:2">
      <c r="B3002" s="51"/>
    </row>
    <row r="3003" spans="2:2">
      <c r="B3003" s="51"/>
    </row>
    <row r="3004" spans="2:2">
      <c r="B3004" s="51"/>
    </row>
    <row r="3005" spans="2:2">
      <c r="B3005" s="51"/>
    </row>
    <row r="3006" spans="2:2">
      <c r="B3006" s="51"/>
    </row>
    <row r="3007" spans="2:2">
      <c r="B3007" s="51"/>
    </row>
    <row r="3008" spans="2:2">
      <c r="B3008" s="51"/>
    </row>
    <row r="3009" spans="2:2">
      <c r="B3009" s="51"/>
    </row>
    <row r="3010" spans="2:2">
      <c r="B3010" s="51"/>
    </row>
    <row r="3011" spans="2:2">
      <c r="B3011" s="51"/>
    </row>
    <row r="3012" spans="2:2">
      <c r="B3012" s="51"/>
    </row>
    <row r="3013" spans="2:2">
      <c r="B3013" s="51"/>
    </row>
    <row r="3014" spans="2:2">
      <c r="B3014" s="51"/>
    </row>
    <row r="3015" spans="2:2">
      <c r="B3015" s="51"/>
    </row>
    <row r="3016" spans="2:2">
      <c r="B3016" s="51"/>
    </row>
    <row r="3017" spans="2:2">
      <c r="B3017" s="51"/>
    </row>
    <row r="3018" spans="2:2">
      <c r="B3018" s="51"/>
    </row>
    <row r="3019" spans="2:2">
      <c r="B3019" s="51"/>
    </row>
    <row r="3020" spans="2:2">
      <c r="B3020" s="51"/>
    </row>
    <row r="3021" spans="2:2">
      <c r="B3021" s="51"/>
    </row>
    <row r="3022" spans="2:2">
      <c r="B3022" s="51"/>
    </row>
    <row r="3023" spans="2:2">
      <c r="B3023" s="51"/>
    </row>
    <row r="3024" spans="2:2">
      <c r="B3024" s="51"/>
    </row>
    <row r="3025" spans="2:2">
      <c r="B3025" s="51"/>
    </row>
    <row r="3026" spans="2:2">
      <c r="B3026" s="51"/>
    </row>
    <row r="3027" spans="2:2">
      <c r="B3027" s="51"/>
    </row>
    <row r="3028" spans="2:2">
      <c r="B3028" s="51"/>
    </row>
    <row r="3029" spans="2:2">
      <c r="B3029" s="51"/>
    </row>
    <row r="3030" spans="2:2">
      <c r="B3030" s="51"/>
    </row>
    <row r="3031" spans="2:2">
      <c r="B3031" s="51"/>
    </row>
    <row r="3032" spans="2:2">
      <c r="B3032" s="51"/>
    </row>
    <row r="3033" spans="2:2">
      <c r="B3033" s="51"/>
    </row>
    <row r="3034" spans="2:2">
      <c r="B3034" s="51"/>
    </row>
    <row r="3035" spans="2:2">
      <c r="B3035" s="51"/>
    </row>
    <row r="3036" spans="2:2">
      <c r="B3036" s="51"/>
    </row>
    <row r="3037" spans="2:2">
      <c r="B3037" s="51"/>
    </row>
    <row r="3038" spans="2:2">
      <c r="B3038" s="51"/>
    </row>
    <row r="3039" spans="2:2">
      <c r="B3039" s="51"/>
    </row>
    <row r="3040" spans="2:2">
      <c r="B3040" s="51"/>
    </row>
    <row r="3041" spans="2:2">
      <c r="B3041" s="51"/>
    </row>
    <row r="3042" spans="2:2">
      <c r="B3042" s="51"/>
    </row>
    <row r="3043" spans="2:2">
      <c r="B3043" s="51"/>
    </row>
    <row r="3044" spans="2:2">
      <c r="B3044" s="51"/>
    </row>
    <row r="3045" spans="2:2">
      <c r="B3045" s="51"/>
    </row>
    <row r="3046" spans="2:2">
      <c r="B3046" s="51"/>
    </row>
    <row r="3047" spans="2:2">
      <c r="B3047" s="51"/>
    </row>
    <row r="3048" spans="2:2">
      <c r="B3048" s="51"/>
    </row>
    <row r="3049" spans="2:2">
      <c r="B3049" s="51"/>
    </row>
    <row r="3050" spans="2:2">
      <c r="B3050" s="51"/>
    </row>
    <row r="3051" spans="2:2">
      <c r="B3051" s="51"/>
    </row>
    <row r="3052" spans="2:2">
      <c r="B3052" s="51"/>
    </row>
  </sheetData>
  <mergeCells count="19">
    <mergeCell ref="B3:L3"/>
    <mergeCell ref="B4:L4"/>
    <mergeCell ref="B6:B10"/>
    <mergeCell ref="C6:K6"/>
    <mergeCell ref="C7:C9"/>
    <mergeCell ref="D7:D9"/>
    <mergeCell ref="E7:E9"/>
    <mergeCell ref="F7:F9"/>
    <mergeCell ref="G7:H7"/>
    <mergeCell ref="I7:I9"/>
    <mergeCell ref="J7:K7"/>
    <mergeCell ref="G8:H8"/>
    <mergeCell ref="J8:K8"/>
    <mergeCell ref="L6:L10"/>
    <mergeCell ref="B15:C15"/>
    <mergeCell ref="B16:D16"/>
    <mergeCell ref="I16:L16"/>
    <mergeCell ref="J15:L15"/>
    <mergeCell ref="G16:H16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070"/>
  <sheetViews>
    <sheetView showGridLines="0" view="pageBreakPreview" zoomScale="65" zoomScaleNormal="75" zoomScaleSheetLayoutView="65" workbookViewId="0">
      <selection activeCell="L2" sqref="B2:L16"/>
    </sheetView>
  </sheetViews>
  <sheetFormatPr defaultRowHeight="18"/>
  <cols>
    <col min="1" max="1" width="9" style="51"/>
    <col min="2" max="2" width="25.625" style="50" customWidth="1"/>
    <col min="3" max="3" width="20.625" style="51" customWidth="1"/>
    <col min="4" max="11" width="15.625" style="51" customWidth="1"/>
    <col min="12" max="12" width="25.625" style="51" customWidth="1"/>
    <col min="13" max="13" width="8.625" style="51" customWidth="1"/>
    <col min="14" max="14" width="18.25" style="51" customWidth="1"/>
    <col min="15" max="15" width="26.625" style="51" customWidth="1"/>
    <col min="16" max="16" width="15.75" style="51" customWidth="1"/>
    <col min="17" max="17" width="11.5" style="51" customWidth="1"/>
    <col min="18" max="18" width="30.875" style="51" customWidth="1"/>
    <col min="19" max="19" width="9.875" style="51" customWidth="1"/>
    <col min="20" max="20" width="45.125" style="51" customWidth="1"/>
    <col min="21" max="21" width="51.625" style="51" bestFit="1" customWidth="1"/>
    <col min="22" max="22" width="13.75" style="51" customWidth="1"/>
    <col min="23" max="23" width="27" style="51" bestFit="1" customWidth="1"/>
    <col min="24" max="24" width="33.125" style="51" bestFit="1" customWidth="1"/>
    <col min="25" max="25" width="28.125" style="51" bestFit="1" customWidth="1"/>
    <col min="26" max="26" width="27" style="51" bestFit="1" customWidth="1"/>
    <col min="27" max="27" width="26.625" style="51" bestFit="1" customWidth="1"/>
    <col min="28" max="28" width="33.125" style="51" bestFit="1" customWidth="1"/>
    <col min="29" max="257" width="9" style="51"/>
    <col min="258" max="258" width="26.875" style="51" customWidth="1"/>
    <col min="259" max="265" width="16.875" style="51" customWidth="1"/>
    <col min="266" max="266" width="13.375" style="51" customWidth="1"/>
    <col min="267" max="267" width="26.875" style="51" customWidth="1"/>
    <col min="268" max="268" width="9" style="51"/>
    <col min="269" max="269" width="33" style="51" bestFit="1" customWidth="1"/>
    <col min="270" max="273" width="29.875" style="51" customWidth="1"/>
    <col min="274" max="275" width="29.875" style="51" bestFit="1" customWidth="1"/>
    <col min="276" max="276" width="10.875" style="51" bestFit="1" customWidth="1"/>
    <col min="277" max="277" width="9.5" style="51" bestFit="1" customWidth="1"/>
    <col min="278" max="513" width="9" style="51"/>
    <col min="514" max="514" width="26.875" style="51" customWidth="1"/>
    <col min="515" max="521" width="16.875" style="51" customWidth="1"/>
    <col min="522" max="522" width="13.375" style="51" customWidth="1"/>
    <col min="523" max="523" width="26.875" style="51" customWidth="1"/>
    <col min="524" max="524" width="9" style="51"/>
    <col min="525" max="525" width="33" style="51" bestFit="1" customWidth="1"/>
    <col min="526" max="529" width="29.875" style="51" customWidth="1"/>
    <col min="530" max="531" width="29.875" style="51" bestFit="1" customWidth="1"/>
    <col min="532" max="532" width="10.875" style="51" bestFit="1" customWidth="1"/>
    <col min="533" max="533" width="9.5" style="51" bestFit="1" customWidth="1"/>
    <col min="534" max="769" width="9" style="51"/>
    <col min="770" max="770" width="26.875" style="51" customWidth="1"/>
    <col min="771" max="777" width="16.875" style="51" customWidth="1"/>
    <col min="778" max="778" width="13.375" style="51" customWidth="1"/>
    <col min="779" max="779" width="26.875" style="51" customWidth="1"/>
    <col min="780" max="780" width="9" style="51"/>
    <col min="781" max="781" width="33" style="51" bestFit="1" customWidth="1"/>
    <col min="782" max="785" width="29.875" style="51" customWidth="1"/>
    <col min="786" max="787" width="29.875" style="51" bestFit="1" customWidth="1"/>
    <col min="788" max="788" width="10.875" style="51" bestFit="1" customWidth="1"/>
    <col min="789" max="789" width="9.5" style="51" bestFit="1" customWidth="1"/>
    <col min="790" max="1025" width="9" style="51"/>
    <col min="1026" max="1026" width="26.875" style="51" customWidth="1"/>
    <col min="1027" max="1033" width="16.875" style="51" customWidth="1"/>
    <col min="1034" max="1034" width="13.375" style="51" customWidth="1"/>
    <col min="1035" max="1035" width="26.875" style="51" customWidth="1"/>
    <col min="1036" max="1036" width="9" style="51"/>
    <col min="1037" max="1037" width="33" style="51" bestFit="1" customWidth="1"/>
    <col min="1038" max="1041" width="29.875" style="51" customWidth="1"/>
    <col min="1042" max="1043" width="29.875" style="51" bestFit="1" customWidth="1"/>
    <col min="1044" max="1044" width="10.875" style="51" bestFit="1" customWidth="1"/>
    <col min="1045" max="1045" width="9.5" style="51" bestFit="1" customWidth="1"/>
    <col min="1046" max="1281" width="9" style="51"/>
    <col min="1282" max="1282" width="26.875" style="51" customWidth="1"/>
    <col min="1283" max="1289" width="16.875" style="51" customWidth="1"/>
    <col min="1290" max="1290" width="13.375" style="51" customWidth="1"/>
    <col min="1291" max="1291" width="26.875" style="51" customWidth="1"/>
    <col min="1292" max="1292" width="9" style="51"/>
    <col min="1293" max="1293" width="33" style="51" bestFit="1" customWidth="1"/>
    <col min="1294" max="1297" width="29.875" style="51" customWidth="1"/>
    <col min="1298" max="1299" width="29.875" style="51" bestFit="1" customWidth="1"/>
    <col min="1300" max="1300" width="10.875" style="51" bestFit="1" customWidth="1"/>
    <col min="1301" max="1301" width="9.5" style="51" bestFit="1" customWidth="1"/>
    <col min="1302" max="1537" width="9" style="51"/>
    <col min="1538" max="1538" width="26.875" style="51" customWidth="1"/>
    <col min="1539" max="1545" width="16.875" style="51" customWidth="1"/>
    <col min="1546" max="1546" width="13.375" style="51" customWidth="1"/>
    <col min="1547" max="1547" width="26.875" style="51" customWidth="1"/>
    <col min="1548" max="1548" width="9" style="51"/>
    <col min="1549" max="1549" width="33" style="51" bestFit="1" customWidth="1"/>
    <col min="1550" max="1553" width="29.875" style="51" customWidth="1"/>
    <col min="1554" max="1555" width="29.875" style="51" bestFit="1" customWidth="1"/>
    <col min="1556" max="1556" width="10.875" style="51" bestFit="1" customWidth="1"/>
    <col min="1557" max="1557" width="9.5" style="51" bestFit="1" customWidth="1"/>
    <col min="1558" max="1793" width="9" style="51"/>
    <col min="1794" max="1794" width="26.875" style="51" customWidth="1"/>
    <col min="1795" max="1801" width="16.875" style="51" customWidth="1"/>
    <col min="1802" max="1802" width="13.375" style="51" customWidth="1"/>
    <col min="1803" max="1803" width="26.875" style="51" customWidth="1"/>
    <col min="1804" max="1804" width="9" style="51"/>
    <col min="1805" max="1805" width="33" style="51" bestFit="1" customWidth="1"/>
    <col min="1806" max="1809" width="29.875" style="51" customWidth="1"/>
    <col min="1810" max="1811" width="29.875" style="51" bestFit="1" customWidth="1"/>
    <col min="1812" max="1812" width="10.875" style="51" bestFit="1" customWidth="1"/>
    <col min="1813" max="1813" width="9.5" style="51" bestFit="1" customWidth="1"/>
    <col min="1814" max="2049" width="9" style="51"/>
    <col min="2050" max="2050" width="26.875" style="51" customWidth="1"/>
    <col min="2051" max="2057" width="16.875" style="51" customWidth="1"/>
    <col min="2058" max="2058" width="13.375" style="51" customWidth="1"/>
    <col min="2059" max="2059" width="26.875" style="51" customWidth="1"/>
    <col min="2060" max="2060" width="9" style="51"/>
    <col min="2061" max="2061" width="33" style="51" bestFit="1" customWidth="1"/>
    <col min="2062" max="2065" width="29.875" style="51" customWidth="1"/>
    <col min="2066" max="2067" width="29.875" style="51" bestFit="1" customWidth="1"/>
    <col min="2068" max="2068" width="10.875" style="51" bestFit="1" customWidth="1"/>
    <col min="2069" max="2069" width="9.5" style="51" bestFit="1" customWidth="1"/>
    <col min="2070" max="2305" width="9" style="51"/>
    <col min="2306" max="2306" width="26.875" style="51" customWidth="1"/>
    <col min="2307" max="2313" width="16.875" style="51" customWidth="1"/>
    <col min="2314" max="2314" width="13.375" style="51" customWidth="1"/>
    <col min="2315" max="2315" width="26.875" style="51" customWidth="1"/>
    <col min="2316" max="2316" width="9" style="51"/>
    <col min="2317" max="2317" width="33" style="51" bestFit="1" customWidth="1"/>
    <col min="2318" max="2321" width="29.875" style="51" customWidth="1"/>
    <col min="2322" max="2323" width="29.875" style="51" bestFit="1" customWidth="1"/>
    <col min="2324" max="2324" width="10.875" style="51" bestFit="1" customWidth="1"/>
    <col min="2325" max="2325" width="9.5" style="51" bestFit="1" customWidth="1"/>
    <col min="2326" max="2561" width="9" style="51"/>
    <col min="2562" max="2562" width="26.875" style="51" customWidth="1"/>
    <col min="2563" max="2569" width="16.875" style="51" customWidth="1"/>
    <col min="2570" max="2570" width="13.375" style="51" customWidth="1"/>
    <col min="2571" max="2571" width="26.875" style="51" customWidth="1"/>
    <col min="2572" max="2572" width="9" style="51"/>
    <col min="2573" max="2573" width="33" style="51" bestFit="1" customWidth="1"/>
    <col min="2574" max="2577" width="29.875" style="51" customWidth="1"/>
    <col min="2578" max="2579" width="29.875" style="51" bestFit="1" customWidth="1"/>
    <col min="2580" max="2580" width="10.875" style="51" bestFit="1" customWidth="1"/>
    <col min="2581" max="2581" width="9.5" style="51" bestFit="1" customWidth="1"/>
    <col min="2582" max="2817" width="9" style="51"/>
    <col min="2818" max="2818" width="26.875" style="51" customWidth="1"/>
    <col min="2819" max="2825" width="16.875" style="51" customWidth="1"/>
    <col min="2826" max="2826" width="13.375" style="51" customWidth="1"/>
    <col min="2827" max="2827" width="26.875" style="51" customWidth="1"/>
    <col min="2828" max="2828" width="9" style="51"/>
    <col min="2829" max="2829" width="33" style="51" bestFit="1" customWidth="1"/>
    <col min="2830" max="2833" width="29.875" style="51" customWidth="1"/>
    <col min="2834" max="2835" width="29.875" style="51" bestFit="1" customWidth="1"/>
    <col min="2836" max="2836" width="10.875" style="51" bestFit="1" customWidth="1"/>
    <col min="2837" max="2837" width="9.5" style="51" bestFit="1" customWidth="1"/>
    <col min="2838" max="3073" width="9" style="51"/>
    <col min="3074" max="3074" width="26.875" style="51" customWidth="1"/>
    <col min="3075" max="3081" width="16.875" style="51" customWidth="1"/>
    <col min="3082" max="3082" width="13.375" style="51" customWidth="1"/>
    <col min="3083" max="3083" width="26.875" style="51" customWidth="1"/>
    <col min="3084" max="3084" width="9" style="51"/>
    <col min="3085" max="3085" width="33" style="51" bestFit="1" customWidth="1"/>
    <col min="3086" max="3089" width="29.875" style="51" customWidth="1"/>
    <col min="3090" max="3091" width="29.875" style="51" bestFit="1" customWidth="1"/>
    <col min="3092" max="3092" width="10.875" style="51" bestFit="1" customWidth="1"/>
    <col min="3093" max="3093" width="9.5" style="51" bestFit="1" customWidth="1"/>
    <col min="3094" max="3329" width="9" style="51"/>
    <col min="3330" max="3330" width="26.875" style="51" customWidth="1"/>
    <col min="3331" max="3337" width="16.875" style="51" customWidth="1"/>
    <col min="3338" max="3338" width="13.375" style="51" customWidth="1"/>
    <col min="3339" max="3339" width="26.875" style="51" customWidth="1"/>
    <col min="3340" max="3340" width="9" style="51"/>
    <col min="3341" max="3341" width="33" style="51" bestFit="1" customWidth="1"/>
    <col min="3342" max="3345" width="29.875" style="51" customWidth="1"/>
    <col min="3346" max="3347" width="29.875" style="51" bestFit="1" customWidth="1"/>
    <col min="3348" max="3348" width="10.875" style="51" bestFit="1" customWidth="1"/>
    <col min="3349" max="3349" width="9.5" style="51" bestFit="1" customWidth="1"/>
    <col min="3350" max="3585" width="9" style="51"/>
    <col min="3586" max="3586" width="26.875" style="51" customWidth="1"/>
    <col min="3587" max="3593" width="16.875" style="51" customWidth="1"/>
    <col min="3594" max="3594" width="13.375" style="51" customWidth="1"/>
    <col min="3595" max="3595" width="26.875" style="51" customWidth="1"/>
    <col min="3596" max="3596" width="9" style="51"/>
    <col min="3597" max="3597" width="33" style="51" bestFit="1" customWidth="1"/>
    <col min="3598" max="3601" width="29.875" style="51" customWidth="1"/>
    <col min="3602" max="3603" width="29.875" style="51" bestFit="1" customWidth="1"/>
    <col min="3604" max="3604" width="10.875" style="51" bestFit="1" customWidth="1"/>
    <col min="3605" max="3605" width="9.5" style="51" bestFit="1" customWidth="1"/>
    <col min="3606" max="3841" width="9" style="51"/>
    <col min="3842" max="3842" width="26.875" style="51" customWidth="1"/>
    <col min="3843" max="3849" width="16.875" style="51" customWidth="1"/>
    <col min="3850" max="3850" width="13.375" style="51" customWidth="1"/>
    <col min="3851" max="3851" width="26.875" style="51" customWidth="1"/>
    <col min="3852" max="3852" width="9" style="51"/>
    <col min="3853" max="3853" width="33" style="51" bestFit="1" customWidth="1"/>
    <col min="3854" max="3857" width="29.875" style="51" customWidth="1"/>
    <col min="3858" max="3859" width="29.875" style="51" bestFit="1" customWidth="1"/>
    <col min="3860" max="3860" width="10.875" style="51" bestFit="1" customWidth="1"/>
    <col min="3861" max="3861" width="9.5" style="51" bestFit="1" customWidth="1"/>
    <col min="3862" max="4097" width="9" style="51"/>
    <col min="4098" max="4098" width="26.875" style="51" customWidth="1"/>
    <col min="4099" max="4105" width="16.875" style="51" customWidth="1"/>
    <col min="4106" max="4106" width="13.375" style="51" customWidth="1"/>
    <col min="4107" max="4107" width="26.875" style="51" customWidth="1"/>
    <col min="4108" max="4108" width="9" style="51"/>
    <col min="4109" max="4109" width="33" style="51" bestFit="1" customWidth="1"/>
    <col min="4110" max="4113" width="29.875" style="51" customWidth="1"/>
    <col min="4114" max="4115" width="29.875" style="51" bestFit="1" customWidth="1"/>
    <col min="4116" max="4116" width="10.875" style="51" bestFit="1" customWidth="1"/>
    <col min="4117" max="4117" width="9.5" style="51" bestFit="1" customWidth="1"/>
    <col min="4118" max="4353" width="9" style="51"/>
    <col min="4354" max="4354" width="26.875" style="51" customWidth="1"/>
    <col min="4355" max="4361" width="16.875" style="51" customWidth="1"/>
    <col min="4362" max="4362" width="13.375" style="51" customWidth="1"/>
    <col min="4363" max="4363" width="26.875" style="51" customWidth="1"/>
    <col min="4364" max="4364" width="9" style="51"/>
    <col min="4365" max="4365" width="33" style="51" bestFit="1" customWidth="1"/>
    <col min="4366" max="4369" width="29.875" style="51" customWidth="1"/>
    <col min="4370" max="4371" width="29.875" style="51" bestFit="1" customWidth="1"/>
    <col min="4372" max="4372" width="10.875" style="51" bestFit="1" customWidth="1"/>
    <col min="4373" max="4373" width="9.5" style="51" bestFit="1" customWidth="1"/>
    <col min="4374" max="4609" width="9" style="51"/>
    <col min="4610" max="4610" width="26.875" style="51" customWidth="1"/>
    <col min="4611" max="4617" width="16.875" style="51" customWidth="1"/>
    <col min="4618" max="4618" width="13.375" style="51" customWidth="1"/>
    <col min="4619" max="4619" width="26.875" style="51" customWidth="1"/>
    <col min="4620" max="4620" width="9" style="51"/>
    <col min="4621" max="4621" width="33" style="51" bestFit="1" customWidth="1"/>
    <col min="4622" max="4625" width="29.875" style="51" customWidth="1"/>
    <col min="4626" max="4627" width="29.875" style="51" bestFit="1" customWidth="1"/>
    <col min="4628" max="4628" width="10.875" style="51" bestFit="1" customWidth="1"/>
    <col min="4629" max="4629" width="9.5" style="51" bestFit="1" customWidth="1"/>
    <col min="4630" max="4865" width="9" style="51"/>
    <col min="4866" max="4866" width="26.875" style="51" customWidth="1"/>
    <col min="4867" max="4873" width="16.875" style="51" customWidth="1"/>
    <col min="4874" max="4874" width="13.375" style="51" customWidth="1"/>
    <col min="4875" max="4875" width="26.875" style="51" customWidth="1"/>
    <col min="4876" max="4876" width="9" style="51"/>
    <col min="4877" max="4877" width="33" style="51" bestFit="1" customWidth="1"/>
    <col min="4878" max="4881" width="29.875" style="51" customWidth="1"/>
    <col min="4882" max="4883" width="29.875" style="51" bestFit="1" customWidth="1"/>
    <col min="4884" max="4884" width="10.875" style="51" bestFit="1" customWidth="1"/>
    <col min="4885" max="4885" width="9.5" style="51" bestFit="1" customWidth="1"/>
    <col min="4886" max="5121" width="9" style="51"/>
    <col min="5122" max="5122" width="26.875" style="51" customWidth="1"/>
    <col min="5123" max="5129" width="16.875" style="51" customWidth="1"/>
    <col min="5130" max="5130" width="13.375" style="51" customWidth="1"/>
    <col min="5131" max="5131" width="26.875" style="51" customWidth="1"/>
    <col min="5132" max="5132" width="9" style="51"/>
    <col min="5133" max="5133" width="33" style="51" bestFit="1" customWidth="1"/>
    <col min="5134" max="5137" width="29.875" style="51" customWidth="1"/>
    <col min="5138" max="5139" width="29.875" style="51" bestFit="1" customWidth="1"/>
    <col min="5140" max="5140" width="10.875" style="51" bestFit="1" customWidth="1"/>
    <col min="5141" max="5141" width="9.5" style="51" bestFit="1" customWidth="1"/>
    <col min="5142" max="5377" width="9" style="51"/>
    <col min="5378" max="5378" width="26.875" style="51" customWidth="1"/>
    <col min="5379" max="5385" width="16.875" style="51" customWidth="1"/>
    <col min="5386" max="5386" width="13.375" style="51" customWidth="1"/>
    <col min="5387" max="5387" width="26.875" style="51" customWidth="1"/>
    <col min="5388" max="5388" width="9" style="51"/>
    <col min="5389" max="5389" width="33" style="51" bestFit="1" customWidth="1"/>
    <col min="5390" max="5393" width="29.875" style="51" customWidth="1"/>
    <col min="5394" max="5395" width="29.875" style="51" bestFit="1" customWidth="1"/>
    <col min="5396" max="5396" width="10.875" style="51" bestFit="1" customWidth="1"/>
    <col min="5397" max="5397" width="9.5" style="51" bestFit="1" customWidth="1"/>
    <col min="5398" max="5633" width="9" style="51"/>
    <col min="5634" max="5634" width="26.875" style="51" customWidth="1"/>
    <col min="5635" max="5641" width="16.875" style="51" customWidth="1"/>
    <col min="5642" max="5642" width="13.375" style="51" customWidth="1"/>
    <col min="5643" max="5643" width="26.875" style="51" customWidth="1"/>
    <col min="5644" max="5644" width="9" style="51"/>
    <col min="5645" max="5645" width="33" style="51" bestFit="1" customWidth="1"/>
    <col min="5646" max="5649" width="29.875" style="51" customWidth="1"/>
    <col min="5650" max="5651" width="29.875" style="51" bestFit="1" customWidth="1"/>
    <col min="5652" max="5652" width="10.875" style="51" bestFit="1" customWidth="1"/>
    <col min="5653" max="5653" width="9.5" style="51" bestFit="1" customWidth="1"/>
    <col min="5654" max="5889" width="9" style="51"/>
    <col min="5890" max="5890" width="26.875" style="51" customWidth="1"/>
    <col min="5891" max="5897" width="16.875" style="51" customWidth="1"/>
    <col min="5898" max="5898" width="13.375" style="51" customWidth="1"/>
    <col min="5899" max="5899" width="26.875" style="51" customWidth="1"/>
    <col min="5900" max="5900" width="9" style="51"/>
    <col min="5901" max="5901" width="33" style="51" bestFit="1" customWidth="1"/>
    <col min="5902" max="5905" width="29.875" style="51" customWidth="1"/>
    <col min="5906" max="5907" width="29.875" style="51" bestFit="1" customWidth="1"/>
    <col min="5908" max="5908" width="10.875" style="51" bestFit="1" customWidth="1"/>
    <col min="5909" max="5909" width="9.5" style="51" bestFit="1" customWidth="1"/>
    <col min="5910" max="6145" width="9" style="51"/>
    <col min="6146" max="6146" width="26.875" style="51" customWidth="1"/>
    <col min="6147" max="6153" width="16.875" style="51" customWidth="1"/>
    <col min="6154" max="6154" width="13.375" style="51" customWidth="1"/>
    <col min="6155" max="6155" width="26.875" style="51" customWidth="1"/>
    <col min="6156" max="6156" width="9" style="51"/>
    <col min="6157" max="6157" width="33" style="51" bestFit="1" customWidth="1"/>
    <col min="6158" max="6161" width="29.875" style="51" customWidth="1"/>
    <col min="6162" max="6163" width="29.875" style="51" bestFit="1" customWidth="1"/>
    <col min="6164" max="6164" width="10.875" style="51" bestFit="1" customWidth="1"/>
    <col min="6165" max="6165" width="9.5" style="51" bestFit="1" customWidth="1"/>
    <col min="6166" max="6401" width="9" style="51"/>
    <col min="6402" max="6402" width="26.875" style="51" customWidth="1"/>
    <col min="6403" max="6409" width="16.875" style="51" customWidth="1"/>
    <col min="6410" max="6410" width="13.375" style="51" customWidth="1"/>
    <col min="6411" max="6411" width="26.875" style="51" customWidth="1"/>
    <col min="6412" max="6412" width="9" style="51"/>
    <col min="6413" max="6413" width="33" style="51" bestFit="1" customWidth="1"/>
    <col min="6414" max="6417" width="29.875" style="51" customWidth="1"/>
    <col min="6418" max="6419" width="29.875" style="51" bestFit="1" customWidth="1"/>
    <col min="6420" max="6420" width="10.875" style="51" bestFit="1" customWidth="1"/>
    <col min="6421" max="6421" width="9.5" style="51" bestFit="1" customWidth="1"/>
    <col min="6422" max="6657" width="9" style="51"/>
    <col min="6658" max="6658" width="26.875" style="51" customWidth="1"/>
    <col min="6659" max="6665" width="16.875" style="51" customWidth="1"/>
    <col min="6666" max="6666" width="13.375" style="51" customWidth="1"/>
    <col min="6667" max="6667" width="26.875" style="51" customWidth="1"/>
    <col min="6668" max="6668" width="9" style="51"/>
    <col min="6669" max="6669" width="33" style="51" bestFit="1" customWidth="1"/>
    <col min="6670" max="6673" width="29.875" style="51" customWidth="1"/>
    <col min="6674" max="6675" width="29.875" style="51" bestFit="1" customWidth="1"/>
    <col min="6676" max="6676" width="10.875" style="51" bestFit="1" customWidth="1"/>
    <col min="6677" max="6677" width="9.5" style="51" bestFit="1" customWidth="1"/>
    <col min="6678" max="6913" width="9" style="51"/>
    <col min="6914" max="6914" width="26.875" style="51" customWidth="1"/>
    <col min="6915" max="6921" width="16.875" style="51" customWidth="1"/>
    <col min="6922" max="6922" width="13.375" style="51" customWidth="1"/>
    <col min="6923" max="6923" width="26.875" style="51" customWidth="1"/>
    <col min="6924" max="6924" width="9" style="51"/>
    <col min="6925" max="6925" width="33" style="51" bestFit="1" customWidth="1"/>
    <col min="6926" max="6929" width="29.875" style="51" customWidth="1"/>
    <col min="6930" max="6931" width="29.875" style="51" bestFit="1" customWidth="1"/>
    <col min="6932" max="6932" width="10.875" style="51" bestFit="1" customWidth="1"/>
    <col min="6933" max="6933" width="9.5" style="51" bestFit="1" customWidth="1"/>
    <col min="6934" max="7169" width="9" style="51"/>
    <col min="7170" max="7170" width="26.875" style="51" customWidth="1"/>
    <col min="7171" max="7177" width="16.875" style="51" customWidth="1"/>
    <col min="7178" max="7178" width="13.375" style="51" customWidth="1"/>
    <col min="7179" max="7179" width="26.875" style="51" customWidth="1"/>
    <col min="7180" max="7180" width="9" style="51"/>
    <col min="7181" max="7181" width="33" style="51" bestFit="1" customWidth="1"/>
    <col min="7182" max="7185" width="29.875" style="51" customWidth="1"/>
    <col min="7186" max="7187" width="29.875" style="51" bestFit="1" customWidth="1"/>
    <col min="7188" max="7188" width="10.875" style="51" bestFit="1" customWidth="1"/>
    <col min="7189" max="7189" width="9.5" style="51" bestFit="1" customWidth="1"/>
    <col min="7190" max="7425" width="9" style="51"/>
    <col min="7426" max="7426" width="26.875" style="51" customWidth="1"/>
    <col min="7427" max="7433" width="16.875" style="51" customWidth="1"/>
    <col min="7434" max="7434" width="13.375" style="51" customWidth="1"/>
    <col min="7435" max="7435" width="26.875" style="51" customWidth="1"/>
    <col min="7436" max="7436" width="9" style="51"/>
    <col min="7437" max="7437" width="33" style="51" bestFit="1" customWidth="1"/>
    <col min="7438" max="7441" width="29.875" style="51" customWidth="1"/>
    <col min="7442" max="7443" width="29.875" style="51" bestFit="1" customWidth="1"/>
    <col min="7444" max="7444" width="10.875" style="51" bestFit="1" customWidth="1"/>
    <col min="7445" max="7445" width="9.5" style="51" bestFit="1" customWidth="1"/>
    <col min="7446" max="7681" width="9" style="51"/>
    <col min="7682" max="7682" width="26.875" style="51" customWidth="1"/>
    <col min="7683" max="7689" width="16.875" style="51" customWidth="1"/>
    <col min="7690" max="7690" width="13.375" style="51" customWidth="1"/>
    <col min="7691" max="7691" width="26.875" style="51" customWidth="1"/>
    <col min="7692" max="7692" width="9" style="51"/>
    <col min="7693" max="7693" width="33" style="51" bestFit="1" customWidth="1"/>
    <col min="7694" max="7697" width="29.875" style="51" customWidth="1"/>
    <col min="7698" max="7699" width="29.875" style="51" bestFit="1" customWidth="1"/>
    <col min="7700" max="7700" width="10.875" style="51" bestFit="1" customWidth="1"/>
    <col min="7701" max="7701" width="9.5" style="51" bestFit="1" customWidth="1"/>
    <col min="7702" max="7937" width="9" style="51"/>
    <col min="7938" max="7938" width="26.875" style="51" customWidth="1"/>
    <col min="7939" max="7945" width="16.875" style="51" customWidth="1"/>
    <col min="7946" max="7946" width="13.375" style="51" customWidth="1"/>
    <col min="7947" max="7947" width="26.875" style="51" customWidth="1"/>
    <col min="7948" max="7948" width="9" style="51"/>
    <col min="7949" max="7949" width="33" style="51" bestFit="1" customWidth="1"/>
    <col min="7950" max="7953" width="29.875" style="51" customWidth="1"/>
    <col min="7954" max="7955" width="29.875" style="51" bestFit="1" customWidth="1"/>
    <col min="7956" max="7956" width="10.875" style="51" bestFit="1" customWidth="1"/>
    <col min="7957" max="7957" width="9.5" style="51" bestFit="1" customWidth="1"/>
    <col min="7958" max="8193" width="9" style="51"/>
    <col min="8194" max="8194" width="26.875" style="51" customWidth="1"/>
    <col min="8195" max="8201" width="16.875" style="51" customWidth="1"/>
    <col min="8202" max="8202" width="13.375" style="51" customWidth="1"/>
    <col min="8203" max="8203" width="26.875" style="51" customWidth="1"/>
    <col min="8204" max="8204" width="9" style="51"/>
    <col min="8205" max="8205" width="33" style="51" bestFit="1" customWidth="1"/>
    <col min="8206" max="8209" width="29.875" style="51" customWidth="1"/>
    <col min="8210" max="8211" width="29.875" style="51" bestFit="1" customWidth="1"/>
    <col min="8212" max="8212" width="10.875" style="51" bestFit="1" customWidth="1"/>
    <col min="8213" max="8213" width="9.5" style="51" bestFit="1" customWidth="1"/>
    <col min="8214" max="8449" width="9" style="51"/>
    <col min="8450" max="8450" width="26.875" style="51" customWidth="1"/>
    <col min="8451" max="8457" width="16.875" style="51" customWidth="1"/>
    <col min="8458" max="8458" width="13.375" style="51" customWidth="1"/>
    <col min="8459" max="8459" width="26.875" style="51" customWidth="1"/>
    <col min="8460" max="8460" width="9" style="51"/>
    <col min="8461" max="8461" width="33" style="51" bestFit="1" customWidth="1"/>
    <col min="8462" max="8465" width="29.875" style="51" customWidth="1"/>
    <col min="8466" max="8467" width="29.875" style="51" bestFit="1" customWidth="1"/>
    <col min="8468" max="8468" width="10.875" style="51" bestFit="1" customWidth="1"/>
    <col min="8469" max="8469" width="9.5" style="51" bestFit="1" customWidth="1"/>
    <col min="8470" max="8705" width="9" style="51"/>
    <col min="8706" max="8706" width="26.875" style="51" customWidth="1"/>
    <col min="8707" max="8713" width="16.875" style="51" customWidth="1"/>
    <col min="8714" max="8714" width="13.375" style="51" customWidth="1"/>
    <col min="8715" max="8715" width="26.875" style="51" customWidth="1"/>
    <col min="8716" max="8716" width="9" style="51"/>
    <col min="8717" max="8717" width="33" style="51" bestFit="1" customWidth="1"/>
    <col min="8718" max="8721" width="29.875" style="51" customWidth="1"/>
    <col min="8722" max="8723" width="29.875" style="51" bestFit="1" customWidth="1"/>
    <col min="8724" max="8724" width="10.875" style="51" bestFit="1" customWidth="1"/>
    <col min="8725" max="8725" width="9.5" style="51" bestFit="1" customWidth="1"/>
    <col min="8726" max="8961" width="9" style="51"/>
    <col min="8962" max="8962" width="26.875" style="51" customWidth="1"/>
    <col min="8963" max="8969" width="16.875" style="51" customWidth="1"/>
    <col min="8970" max="8970" width="13.375" style="51" customWidth="1"/>
    <col min="8971" max="8971" width="26.875" style="51" customWidth="1"/>
    <col min="8972" max="8972" width="9" style="51"/>
    <col min="8973" max="8973" width="33" style="51" bestFit="1" customWidth="1"/>
    <col min="8974" max="8977" width="29.875" style="51" customWidth="1"/>
    <col min="8978" max="8979" width="29.875" style="51" bestFit="1" customWidth="1"/>
    <col min="8980" max="8980" width="10.875" style="51" bestFit="1" customWidth="1"/>
    <col min="8981" max="8981" width="9.5" style="51" bestFit="1" customWidth="1"/>
    <col min="8982" max="9217" width="9" style="51"/>
    <col min="9218" max="9218" width="26.875" style="51" customWidth="1"/>
    <col min="9219" max="9225" width="16.875" style="51" customWidth="1"/>
    <col min="9226" max="9226" width="13.375" style="51" customWidth="1"/>
    <col min="9227" max="9227" width="26.875" style="51" customWidth="1"/>
    <col min="9228" max="9228" width="9" style="51"/>
    <col min="9229" max="9229" width="33" style="51" bestFit="1" customWidth="1"/>
    <col min="9230" max="9233" width="29.875" style="51" customWidth="1"/>
    <col min="9234" max="9235" width="29.875" style="51" bestFit="1" customWidth="1"/>
    <col min="9236" max="9236" width="10.875" style="51" bestFit="1" customWidth="1"/>
    <col min="9237" max="9237" width="9.5" style="51" bestFit="1" customWidth="1"/>
    <col min="9238" max="9473" width="9" style="51"/>
    <col min="9474" max="9474" width="26.875" style="51" customWidth="1"/>
    <col min="9475" max="9481" width="16.875" style="51" customWidth="1"/>
    <col min="9482" max="9482" width="13.375" style="51" customWidth="1"/>
    <col min="9483" max="9483" width="26.875" style="51" customWidth="1"/>
    <col min="9484" max="9484" width="9" style="51"/>
    <col min="9485" max="9485" width="33" style="51" bestFit="1" customWidth="1"/>
    <col min="9486" max="9489" width="29.875" style="51" customWidth="1"/>
    <col min="9490" max="9491" width="29.875" style="51" bestFit="1" customWidth="1"/>
    <col min="9492" max="9492" width="10.875" style="51" bestFit="1" customWidth="1"/>
    <col min="9493" max="9493" width="9.5" style="51" bestFit="1" customWidth="1"/>
    <col min="9494" max="9729" width="9" style="51"/>
    <col min="9730" max="9730" width="26.875" style="51" customWidth="1"/>
    <col min="9731" max="9737" width="16.875" style="51" customWidth="1"/>
    <col min="9738" max="9738" width="13.375" style="51" customWidth="1"/>
    <col min="9739" max="9739" width="26.875" style="51" customWidth="1"/>
    <col min="9740" max="9740" width="9" style="51"/>
    <col min="9741" max="9741" width="33" style="51" bestFit="1" customWidth="1"/>
    <col min="9742" max="9745" width="29.875" style="51" customWidth="1"/>
    <col min="9746" max="9747" width="29.875" style="51" bestFit="1" customWidth="1"/>
    <col min="9748" max="9748" width="10.875" style="51" bestFit="1" customWidth="1"/>
    <col min="9749" max="9749" width="9.5" style="51" bestFit="1" customWidth="1"/>
    <col min="9750" max="9985" width="9" style="51"/>
    <col min="9986" max="9986" width="26.875" style="51" customWidth="1"/>
    <col min="9987" max="9993" width="16.875" style="51" customWidth="1"/>
    <col min="9994" max="9994" width="13.375" style="51" customWidth="1"/>
    <col min="9995" max="9995" width="26.875" style="51" customWidth="1"/>
    <col min="9996" max="9996" width="9" style="51"/>
    <col min="9997" max="9997" width="33" style="51" bestFit="1" customWidth="1"/>
    <col min="9998" max="10001" width="29.875" style="51" customWidth="1"/>
    <col min="10002" max="10003" width="29.875" style="51" bestFit="1" customWidth="1"/>
    <col min="10004" max="10004" width="10.875" style="51" bestFit="1" customWidth="1"/>
    <col min="10005" max="10005" width="9.5" style="51" bestFit="1" customWidth="1"/>
    <col min="10006" max="10241" width="9" style="51"/>
    <col min="10242" max="10242" width="26.875" style="51" customWidth="1"/>
    <col min="10243" max="10249" width="16.875" style="51" customWidth="1"/>
    <col min="10250" max="10250" width="13.375" style="51" customWidth="1"/>
    <col min="10251" max="10251" width="26.875" style="51" customWidth="1"/>
    <col min="10252" max="10252" width="9" style="51"/>
    <col min="10253" max="10253" width="33" style="51" bestFit="1" customWidth="1"/>
    <col min="10254" max="10257" width="29.875" style="51" customWidth="1"/>
    <col min="10258" max="10259" width="29.875" style="51" bestFit="1" customWidth="1"/>
    <col min="10260" max="10260" width="10.875" style="51" bestFit="1" customWidth="1"/>
    <col min="10261" max="10261" width="9.5" style="51" bestFit="1" customWidth="1"/>
    <col min="10262" max="10497" width="9" style="51"/>
    <col min="10498" max="10498" width="26.875" style="51" customWidth="1"/>
    <col min="10499" max="10505" width="16.875" style="51" customWidth="1"/>
    <col min="10506" max="10506" width="13.375" style="51" customWidth="1"/>
    <col min="10507" max="10507" width="26.875" style="51" customWidth="1"/>
    <col min="10508" max="10508" width="9" style="51"/>
    <col min="10509" max="10509" width="33" style="51" bestFit="1" customWidth="1"/>
    <col min="10510" max="10513" width="29.875" style="51" customWidth="1"/>
    <col min="10514" max="10515" width="29.875" style="51" bestFit="1" customWidth="1"/>
    <col min="10516" max="10516" width="10.875" style="51" bestFit="1" customWidth="1"/>
    <col min="10517" max="10517" width="9.5" style="51" bestFit="1" customWidth="1"/>
    <col min="10518" max="10753" width="9" style="51"/>
    <col min="10754" max="10754" width="26.875" style="51" customWidth="1"/>
    <col min="10755" max="10761" width="16.875" style="51" customWidth="1"/>
    <col min="10762" max="10762" width="13.375" style="51" customWidth="1"/>
    <col min="10763" max="10763" width="26.875" style="51" customWidth="1"/>
    <col min="10764" max="10764" width="9" style="51"/>
    <col min="10765" max="10765" width="33" style="51" bestFit="1" customWidth="1"/>
    <col min="10766" max="10769" width="29.875" style="51" customWidth="1"/>
    <col min="10770" max="10771" width="29.875" style="51" bestFit="1" customWidth="1"/>
    <col min="10772" max="10772" width="10.875" style="51" bestFit="1" customWidth="1"/>
    <col min="10773" max="10773" width="9.5" style="51" bestFit="1" customWidth="1"/>
    <col min="10774" max="11009" width="9" style="51"/>
    <col min="11010" max="11010" width="26.875" style="51" customWidth="1"/>
    <col min="11011" max="11017" width="16.875" style="51" customWidth="1"/>
    <col min="11018" max="11018" width="13.375" style="51" customWidth="1"/>
    <col min="11019" max="11019" width="26.875" style="51" customWidth="1"/>
    <col min="11020" max="11020" width="9" style="51"/>
    <col min="11021" max="11021" width="33" style="51" bestFit="1" customWidth="1"/>
    <col min="11022" max="11025" width="29.875" style="51" customWidth="1"/>
    <col min="11026" max="11027" width="29.875" style="51" bestFit="1" customWidth="1"/>
    <col min="11028" max="11028" width="10.875" style="51" bestFit="1" customWidth="1"/>
    <col min="11029" max="11029" width="9.5" style="51" bestFit="1" customWidth="1"/>
    <col min="11030" max="11265" width="9" style="51"/>
    <col min="11266" max="11266" width="26.875" style="51" customWidth="1"/>
    <col min="11267" max="11273" width="16.875" style="51" customWidth="1"/>
    <col min="11274" max="11274" width="13.375" style="51" customWidth="1"/>
    <col min="11275" max="11275" width="26.875" style="51" customWidth="1"/>
    <col min="11276" max="11276" width="9" style="51"/>
    <col min="11277" max="11277" width="33" style="51" bestFit="1" customWidth="1"/>
    <col min="11278" max="11281" width="29.875" style="51" customWidth="1"/>
    <col min="11282" max="11283" width="29.875" style="51" bestFit="1" customWidth="1"/>
    <col min="11284" max="11284" width="10.875" style="51" bestFit="1" customWidth="1"/>
    <col min="11285" max="11285" width="9.5" style="51" bestFit="1" customWidth="1"/>
    <col min="11286" max="11521" width="9" style="51"/>
    <col min="11522" max="11522" width="26.875" style="51" customWidth="1"/>
    <col min="11523" max="11529" width="16.875" style="51" customWidth="1"/>
    <col min="11530" max="11530" width="13.375" style="51" customWidth="1"/>
    <col min="11531" max="11531" width="26.875" style="51" customWidth="1"/>
    <col min="11532" max="11532" width="9" style="51"/>
    <col min="11533" max="11533" width="33" style="51" bestFit="1" customWidth="1"/>
    <col min="11534" max="11537" width="29.875" style="51" customWidth="1"/>
    <col min="11538" max="11539" width="29.875" style="51" bestFit="1" customWidth="1"/>
    <col min="11540" max="11540" width="10.875" style="51" bestFit="1" customWidth="1"/>
    <col min="11541" max="11541" width="9.5" style="51" bestFit="1" customWidth="1"/>
    <col min="11542" max="11777" width="9" style="51"/>
    <col min="11778" max="11778" width="26.875" style="51" customWidth="1"/>
    <col min="11779" max="11785" width="16.875" style="51" customWidth="1"/>
    <col min="11786" max="11786" width="13.375" style="51" customWidth="1"/>
    <col min="11787" max="11787" width="26.875" style="51" customWidth="1"/>
    <col min="11788" max="11788" width="9" style="51"/>
    <col min="11789" max="11789" width="33" style="51" bestFit="1" customWidth="1"/>
    <col min="11790" max="11793" width="29.875" style="51" customWidth="1"/>
    <col min="11794" max="11795" width="29.875" style="51" bestFit="1" customWidth="1"/>
    <col min="11796" max="11796" width="10.875" style="51" bestFit="1" customWidth="1"/>
    <col min="11797" max="11797" width="9.5" style="51" bestFit="1" customWidth="1"/>
    <col min="11798" max="12033" width="9" style="51"/>
    <col min="12034" max="12034" width="26.875" style="51" customWidth="1"/>
    <col min="12035" max="12041" width="16.875" style="51" customWidth="1"/>
    <col min="12042" max="12042" width="13.375" style="51" customWidth="1"/>
    <col min="12043" max="12043" width="26.875" style="51" customWidth="1"/>
    <col min="12044" max="12044" width="9" style="51"/>
    <col min="12045" max="12045" width="33" style="51" bestFit="1" customWidth="1"/>
    <col min="12046" max="12049" width="29.875" style="51" customWidth="1"/>
    <col min="12050" max="12051" width="29.875" style="51" bestFit="1" customWidth="1"/>
    <col min="12052" max="12052" width="10.875" style="51" bestFit="1" customWidth="1"/>
    <col min="12053" max="12053" width="9.5" style="51" bestFit="1" customWidth="1"/>
    <col min="12054" max="12289" width="9" style="51"/>
    <col min="12290" max="12290" width="26.875" style="51" customWidth="1"/>
    <col min="12291" max="12297" width="16.875" style="51" customWidth="1"/>
    <col min="12298" max="12298" width="13.375" style="51" customWidth="1"/>
    <col min="12299" max="12299" width="26.875" style="51" customWidth="1"/>
    <col min="12300" max="12300" width="9" style="51"/>
    <col min="12301" max="12301" width="33" style="51" bestFit="1" customWidth="1"/>
    <col min="12302" max="12305" width="29.875" style="51" customWidth="1"/>
    <col min="12306" max="12307" width="29.875" style="51" bestFit="1" customWidth="1"/>
    <col min="12308" max="12308" width="10.875" style="51" bestFit="1" customWidth="1"/>
    <col min="12309" max="12309" width="9.5" style="51" bestFit="1" customWidth="1"/>
    <col min="12310" max="12545" width="9" style="51"/>
    <col min="12546" max="12546" width="26.875" style="51" customWidth="1"/>
    <col min="12547" max="12553" width="16.875" style="51" customWidth="1"/>
    <col min="12554" max="12554" width="13.375" style="51" customWidth="1"/>
    <col min="12555" max="12555" width="26.875" style="51" customWidth="1"/>
    <col min="12556" max="12556" width="9" style="51"/>
    <col min="12557" max="12557" width="33" style="51" bestFit="1" customWidth="1"/>
    <col min="12558" max="12561" width="29.875" style="51" customWidth="1"/>
    <col min="12562" max="12563" width="29.875" style="51" bestFit="1" customWidth="1"/>
    <col min="12564" max="12564" width="10.875" style="51" bestFit="1" customWidth="1"/>
    <col min="12565" max="12565" width="9.5" style="51" bestFit="1" customWidth="1"/>
    <col min="12566" max="12801" width="9" style="51"/>
    <col min="12802" max="12802" width="26.875" style="51" customWidth="1"/>
    <col min="12803" max="12809" width="16.875" style="51" customWidth="1"/>
    <col min="12810" max="12810" width="13.375" style="51" customWidth="1"/>
    <col min="12811" max="12811" width="26.875" style="51" customWidth="1"/>
    <col min="12812" max="12812" width="9" style="51"/>
    <col min="12813" max="12813" width="33" style="51" bestFit="1" customWidth="1"/>
    <col min="12814" max="12817" width="29.875" style="51" customWidth="1"/>
    <col min="12818" max="12819" width="29.875" style="51" bestFit="1" customWidth="1"/>
    <col min="12820" max="12820" width="10.875" style="51" bestFit="1" customWidth="1"/>
    <col min="12821" max="12821" width="9.5" style="51" bestFit="1" customWidth="1"/>
    <col min="12822" max="13057" width="9" style="51"/>
    <col min="13058" max="13058" width="26.875" style="51" customWidth="1"/>
    <col min="13059" max="13065" width="16.875" style="51" customWidth="1"/>
    <col min="13066" max="13066" width="13.375" style="51" customWidth="1"/>
    <col min="13067" max="13067" width="26.875" style="51" customWidth="1"/>
    <col min="13068" max="13068" width="9" style="51"/>
    <col min="13069" max="13069" width="33" style="51" bestFit="1" customWidth="1"/>
    <col min="13070" max="13073" width="29.875" style="51" customWidth="1"/>
    <col min="13074" max="13075" width="29.875" style="51" bestFit="1" customWidth="1"/>
    <col min="13076" max="13076" width="10.875" style="51" bestFit="1" customWidth="1"/>
    <col min="13077" max="13077" width="9.5" style="51" bestFit="1" customWidth="1"/>
    <col min="13078" max="13313" width="9" style="51"/>
    <col min="13314" max="13314" width="26.875" style="51" customWidth="1"/>
    <col min="13315" max="13321" width="16.875" style="51" customWidth="1"/>
    <col min="13322" max="13322" width="13.375" style="51" customWidth="1"/>
    <col min="13323" max="13323" width="26.875" style="51" customWidth="1"/>
    <col min="13324" max="13324" width="9" style="51"/>
    <col min="13325" max="13325" width="33" style="51" bestFit="1" customWidth="1"/>
    <col min="13326" max="13329" width="29.875" style="51" customWidth="1"/>
    <col min="13330" max="13331" width="29.875" style="51" bestFit="1" customWidth="1"/>
    <col min="13332" max="13332" width="10.875" style="51" bestFit="1" customWidth="1"/>
    <col min="13333" max="13333" width="9.5" style="51" bestFit="1" customWidth="1"/>
    <col min="13334" max="13569" width="9" style="51"/>
    <col min="13570" max="13570" width="26.875" style="51" customWidth="1"/>
    <col min="13571" max="13577" width="16.875" style="51" customWidth="1"/>
    <col min="13578" max="13578" width="13.375" style="51" customWidth="1"/>
    <col min="13579" max="13579" width="26.875" style="51" customWidth="1"/>
    <col min="13580" max="13580" width="9" style="51"/>
    <col min="13581" max="13581" width="33" style="51" bestFit="1" customWidth="1"/>
    <col min="13582" max="13585" width="29.875" style="51" customWidth="1"/>
    <col min="13586" max="13587" width="29.875" style="51" bestFit="1" customWidth="1"/>
    <col min="13588" max="13588" width="10.875" style="51" bestFit="1" customWidth="1"/>
    <col min="13589" max="13589" width="9.5" style="51" bestFit="1" customWidth="1"/>
    <col min="13590" max="13825" width="9" style="51"/>
    <col min="13826" max="13826" width="26.875" style="51" customWidth="1"/>
    <col min="13827" max="13833" width="16.875" style="51" customWidth="1"/>
    <col min="13834" max="13834" width="13.375" style="51" customWidth="1"/>
    <col min="13835" max="13835" width="26.875" style="51" customWidth="1"/>
    <col min="13836" max="13836" width="9" style="51"/>
    <col min="13837" max="13837" width="33" style="51" bestFit="1" customWidth="1"/>
    <col min="13838" max="13841" width="29.875" style="51" customWidth="1"/>
    <col min="13842" max="13843" width="29.875" style="51" bestFit="1" customWidth="1"/>
    <col min="13844" max="13844" width="10.875" style="51" bestFit="1" customWidth="1"/>
    <col min="13845" max="13845" width="9.5" style="51" bestFit="1" customWidth="1"/>
    <col min="13846" max="14081" width="9" style="51"/>
    <col min="14082" max="14082" width="26.875" style="51" customWidth="1"/>
    <col min="14083" max="14089" width="16.875" style="51" customWidth="1"/>
    <col min="14090" max="14090" width="13.375" style="51" customWidth="1"/>
    <col min="14091" max="14091" width="26.875" style="51" customWidth="1"/>
    <col min="14092" max="14092" width="9" style="51"/>
    <col min="14093" max="14093" width="33" style="51" bestFit="1" customWidth="1"/>
    <col min="14094" max="14097" width="29.875" style="51" customWidth="1"/>
    <col min="14098" max="14099" width="29.875" style="51" bestFit="1" customWidth="1"/>
    <col min="14100" max="14100" width="10.875" style="51" bestFit="1" customWidth="1"/>
    <col min="14101" max="14101" width="9.5" style="51" bestFit="1" customWidth="1"/>
    <col min="14102" max="14337" width="9" style="51"/>
    <col min="14338" max="14338" width="26.875" style="51" customWidth="1"/>
    <col min="14339" max="14345" width="16.875" style="51" customWidth="1"/>
    <col min="14346" max="14346" width="13.375" style="51" customWidth="1"/>
    <col min="14347" max="14347" width="26.875" style="51" customWidth="1"/>
    <col min="14348" max="14348" width="9" style="51"/>
    <col min="14349" max="14349" width="33" style="51" bestFit="1" customWidth="1"/>
    <col min="14350" max="14353" width="29.875" style="51" customWidth="1"/>
    <col min="14354" max="14355" width="29.875" style="51" bestFit="1" customWidth="1"/>
    <col min="14356" max="14356" width="10.875" style="51" bestFit="1" customWidth="1"/>
    <col min="14357" max="14357" width="9.5" style="51" bestFit="1" customWidth="1"/>
    <col min="14358" max="14593" width="9" style="51"/>
    <col min="14594" max="14594" width="26.875" style="51" customWidth="1"/>
    <col min="14595" max="14601" width="16.875" style="51" customWidth="1"/>
    <col min="14602" max="14602" width="13.375" style="51" customWidth="1"/>
    <col min="14603" max="14603" width="26.875" style="51" customWidth="1"/>
    <col min="14604" max="14604" width="9" style="51"/>
    <col min="14605" max="14605" width="33" style="51" bestFit="1" customWidth="1"/>
    <col min="14606" max="14609" width="29.875" style="51" customWidth="1"/>
    <col min="14610" max="14611" width="29.875" style="51" bestFit="1" customWidth="1"/>
    <col min="14612" max="14612" width="10.875" style="51" bestFit="1" customWidth="1"/>
    <col min="14613" max="14613" width="9.5" style="51" bestFit="1" customWidth="1"/>
    <col min="14614" max="14849" width="9" style="51"/>
    <col min="14850" max="14850" width="26.875" style="51" customWidth="1"/>
    <col min="14851" max="14857" width="16.875" style="51" customWidth="1"/>
    <col min="14858" max="14858" width="13.375" style="51" customWidth="1"/>
    <col min="14859" max="14859" width="26.875" style="51" customWidth="1"/>
    <col min="14860" max="14860" width="9" style="51"/>
    <col min="14861" max="14861" width="33" style="51" bestFit="1" customWidth="1"/>
    <col min="14862" max="14865" width="29.875" style="51" customWidth="1"/>
    <col min="14866" max="14867" width="29.875" style="51" bestFit="1" customWidth="1"/>
    <col min="14868" max="14868" width="10.875" style="51" bestFit="1" customWidth="1"/>
    <col min="14869" max="14869" width="9.5" style="51" bestFit="1" customWidth="1"/>
    <col min="14870" max="15105" width="9" style="51"/>
    <col min="15106" max="15106" width="26.875" style="51" customWidth="1"/>
    <col min="15107" max="15113" width="16.875" style="51" customWidth="1"/>
    <col min="15114" max="15114" width="13.375" style="51" customWidth="1"/>
    <col min="15115" max="15115" width="26.875" style="51" customWidth="1"/>
    <col min="15116" max="15116" width="9" style="51"/>
    <col min="15117" max="15117" width="33" style="51" bestFit="1" customWidth="1"/>
    <col min="15118" max="15121" width="29.875" style="51" customWidth="1"/>
    <col min="15122" max="15123" width="29.875" style="51" bestFit="1" customWidth="1"/>
    <col min="15124" max="15124" width="10.875" style="51" bestFit="1" customWidth="1"/>
    <col min="15125" max="15125" width="9.5" style="51" bestFit="1" customWidth="1"/>
    <col min="15126" max="15361" width="9" style="51"/>
    <col min="15362" max="15362" width="26.875" style="51" customWidth="1"/>
    <col min="15363" max="15369" width="16.875" style="51" customWidth="1"/>
    <col min="15370" max="15370" width="13.375" style="51" customWidth="1"/>
    <col min="15371" max="15371" width="26.875" style="51" customWidth="1"/>
    <col min="15372" max="15372" width="9" style="51"/>
    <col min="15373" max="15373" width="33" style="51" bestFit="1" customWidth="1"/>
    <col min="15374" max="15377" width="29.875" style="51" customWidth="1"/>
    <col min="15378" max="15379" width="29.875" style="51" bestFit="1" customWidth="1"/>
    <col min="15380" max="15380" width="10.875" style="51" bestFit="1" customWidth="1"/>
    <col min="15381" max="15381" width="9.5" style="51" bestFit="1" customWidth="1"/>
    <col min="15382" max="15617" width="9" style="51"/>
    <col min="15618" max="15618" width="26.875" style="51" customWidth="1"/>
    <col min="15619" max="15625" width="16.875" style="51" customWidth="1"/>
    <col min="15626" max="15626" width="13.375" style="51" customWidth="1"/>
    <col min="15627" max="15627" width="26.875" style="51" customWidth="1"/>
    <col min="15628" max="15628" width="9" style="51"/>
    <col min="15629" max="15629" width="33" style="51" bestFit="1" customWidth="1"/>
    <col min="15630" max="15633" width="29.875" style="51" customWidth="1"/>
    <col min="15634" max="15635" width="29.875" style="51" bestFit="1" customWidth="1"/>
    <col min="15636" max="15636" width="10.875" style="51" bestFit="1" customWidth="1"/>
    <col min="15637" max="15637" width="9.5" style="51" bestFit="1" customWidth="1"/>
    <col min="15638" max="15873" width="9" style="51"/>
    <col min="15874" max="15874" width="26.875" style="51" customWidth="1"/>
    <col min="15875" max="15881" width="16.875" style="51" customWidth="1"/>
    <col min="15882" max="15882" width="13.375" style="51" customWidth="1"/>
    <col min="15883" max="15883" width="26.875" style="51" customWidth="1"/>
    <col min="15884" max="15884" width="9" style="51"/>
    <col min="15885" max="15885" width="33" style="51" bestFit="1" customWidth="1"/>
    <col min="15886" max="15889" width="29.875" style="51" customWidth="1"/>
    <col min="15890" max="15891" width="29.875" style="51" bestFit="1" customWidth="1"/>
    <col min="15892" max="15892" width="10.875" style="51" bestFit="1" customWidth="1"/>
    <col min="15893" max="15893" width="9.5" style="51" bestFit="1" customWidth="1"/>
    <col min="15894" max="16129" width="9" style="51"/>
    <col min="16130" max="16130" width="26.875" style="51" customWidth="1"/>
    <col min="16131" max="16137" width="16.875" style="51" customWidth="1"/>
    <col min="16138" max="16138" width="13.375" style="51" customWidth="1"/>
    <col min="16139" max="16139" width="26.875" style="51" customWidth="1"/>
    <col min="16140" max="16140" width="9" style="51"/>
    <col min="16141" max="16141" width="33" style="51" bestFit="1" customWidth="1"/>
    <col min="16142" max="16145" width="29.875" style="51" customWidth="1"/>
    <col min="16146" max="16147" width="29.875" style="51" bestFit="1" customWidth="1"/>
    <col min="16148" max="16148" width="10.875" style="51" bestFit="1" customWidth="1"/>
    <col min="16149" max="16149" width="9.5" style="51" bestFit="1" customWidth="1"/>
    <col min="16150" max="16384" width="9" style="51"/>
  </cols>
  <sheetData>
    <row r="1" spans="2:20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20" s="32" customFormat="1" ht="54.95" customHeight="1">
      <c r="B2" s="29" t="s">
        <v>302</v>
      </c>
      <c r="C2" s="30"/>
      <c r="D2" s="30"/>
      <c r="E2" s="30"/>
      <c r="F2" s="30"/>
      <c r="G2" s="30"/>
      <c r="H2" s="30"/>
      <c r="I2" s="30"/>
      <c r="J2" s="30"/>
      <c r="K2" s="30"/>
      <c r="L2" s="30" t="s">
        <v>572</v>
      </c>
    </row>
    <row r="3" spans="2:20" s="32" customFormat="1" ht="28.5" customHeight="1">
      <c r="B3" s="369" t="s">
        <v>312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0" s="32" customFormat="1" ht="28.5" customHeight="1">
      <c r="B4" s="392" t="s">
        <v>416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N4" s="194"/>
    </row>
    <row r="5" spans="2:20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0" s="39" customFormat="1" ht="45" customHeight="1">
      <c r="B6" s="411" t="s">
        <v>135</v>
      </c>
      <c r="C6" s="372" t="s">
        <v>415</v>
      </c>
      <c r="D6" s="380"/>
      <c r="E6" s="380"/>
      <c r="F6" s="380"/>
      <c r="G6" s="380"/>
      <c r="H6" s="380"/>
      <c r="I6" s="380"/>
      <c r="J6" s="380"/>
      <c r="K6" s="380"/>
      <c r="L6" s="426" t="s">
        <v>137</v>
      </c>
      <c r="N6" s="15"/>
      <c r="O6" s="15"/>
      <c r="P6" s="15"/>
      <c r="Q6" s="15"/>
      <c r="R6" s="15"/>
      <c r="S6" s="15"/>
    </row>
    <row r="7" spans="2:20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27"/>
      <c r="N7" s="15"/>
      <c r="O7" s="15"/>
      <c r="P7" s="15"/>
      <c r="Q7" s="15"/>
      <c r="R7" s="15"/>
      <c r="S7" s="15"/>
    </row>
    <row r="8" spans="2:20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27"/>
      <c r="N8" s="15"/>
      <c r="O8" s="15"/>
      <c r="P8" s="15"/>
      <c r="Q8" s="15"/>
      <c r="R8" s="15"/>
      <c r="S8" s="15"/>
    </row>
    <row r="9" spans="2:20" s="43" customFormat="1" ht="49.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27"/>
      <c r="N9" s="15"/>
      <c r="O9" s="15"/>
      <c r="P9" s="15"/>
      <c r="Q9" s="15"/>
      <c r="R9" s="15"/>
      <c r="S9" s="15"/>
    </row>
    <row r="10" spans="2:20" s="43" customFormat="1" ht="136.5" customHeight="1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28"/>
      <c r="N10" s="15"/>
      <c r="O10" s="15"/>
      <c r="P10" s="15"/>
      <c r="Q10" s="15"/>
      <c r="R10" s="15"/>
      <c r="S10" s="15"/>
    </row>
    <row r="11" spans="2:20" s="48" customFormat="1" ht="45" customHeight="1">
      <c r="B11" s="127" t="s">
        <v>157</v>
      </c>
      <c r="C11" s="127">
        <f>SUM(D11:K11)</f>
        <v>249795</v>
      </c>
      <c r="D11" s="127">
        <v>9576</v>
      </c>
      <c r="E11" s="127">
        <v>3896</v>
      </c>
      <c r="F11" s="127">
        <v>123148</v>
      </c>
      <c r="G11" s="127">
        <v>13921</v>
      </c>
      <c r="H11" s="127">
        <v>3642</v>
      </c>
      <c r="I11" s="127">
        <v>3655</v>
      </c>
      <c r="J11" s="127">
        <v>54958</v>
      </c>
      <c r="K11" s="127">
        <v>36999</v>
      </c>
      <c r="L11" s="128" t="s">
        <v>158</v>
      </c>
      <c r="N11" s="19"/>
      <c r="O11" s="20"/>
      <c r="P11" s="20"/>
      <c r="Q11" s="20"/>
      <c r="R11" s="20"/>
      <c r="S11" s="20"/>
    </row>
    <row r="12" spans="2:20" s="48" customFormat="1" ht="45" customHeight="1">
      <c r="B12" s="18" t="s">
        <v>159</v>
      </c>
      <c r="C12" s="18">
        <f t="shared" ref="C12:C13" si="0">SUM(D12:K12)</f>
        <v>99690</v>
      </c>
      <c r="D12" s="18">
        <v>6464</v>
      </c>
      <c r="E12" s="18">
        <v>426</v>
      </c>
      <c r="F12" s="18">
        <v>45244</v>
      </c>
      <c r="G12" s="18">
        <v>2119</v>
      </c>
      <c r="H12" s="18">
        <v>1933</v>
      </c>
      <c r="I12" s="18">
        <v>904</v>
      </c>
      <c r="J12" s="18">
        <v>40090</v>
      </c>
      <c r="K12" s="18">
        <v>2510</v>
      </c>
      <c r="L12" s="129" t="s">
        <v>160</v>
      </c>
      <c r="N12" s="19"/>
      <c r="O12" s="20"/>
      <c r="P12" s="20"/>
      <c r="Q12" s="20"/>
      <c r="R12" s="20"/>
      <c r="S12" s="20"/>
    </row>
    <row r="13" spans="2:20" s="48" customFormat="1" ht="45" customHeight="1">
      <c r="B13" s="130" t="s">
        <v>161</v>
      </c>
      <c r="C13" s="130">
        <f t="shared" si="0"/>
        <v>23272</v>
      </c>
      <c r="D13" s="130">
        <v>5155</v>
      </c>
      <c r="E13" s="130">
        <v>475</v>
      </c>
      <c r="F13" s="130">
        <v>9070</v>
      </c>
      <c r="G13" s="130">
        <v>1789</v>
      </c>
      <c r="H13" s="130">
        <v>1020</v>
      </c>
      <c r="I13" s="130">
        <v>434</v>
      </c>
      <c r="J13" s="130">
        <v>1915</v>
      </c>
      <c r="K13" s="130">
        <v>3414</v>
      </c>
      <c r="L13" s="128" t="s">
        <v>162</v>
      </c>
      <c r="N13" s="19"/>
      <c r="O13" s="20"/>
      <c r="P13" s="20"/>
      <c r="Q13" s="20"/>
      <c r="R13" s="20"/>
      <c r="S13" s="20"/>
    </row>
    <row r="14" spans="2:20" s="48" customFormat="1" ht="54.95" customHeight="1">
      <c r="B14" s="16" t="s">
        <v>1</v>
      </c>
      <c r="C14" s="131">
        <f t="shared" ref="C14:J14" si="1">SUM(C11:C13)</f>
        <v>372757</v>
      </c>
      <c r="D14" s="131">
        <f t="shared" si="1"/>
        <v>21195</v>
      </c>
      <c r="E14" s="131">
        <f t="shared" si="1"/>
        <v>4797</v>
      </c>
      <c r="F14" s="131">
        <f t="shared" si="1"/>
        <v>177462</v>
      </c>
      <c r="G14" s="131">
        <f t="shared" si="1"/>
        <v>17829</v>
      </c>
      <c r="H14" s="131">
        <f t="shared" si="1"/>
        <v>6595</v>
      </c>
      <c r="I14" s="131">
        <f t="shared" si="1"/>
        <v>4993</v>
      </c>
      <c r="J14" s="131">
        <f t="shared" si="1"/>
        <v>96963</v>
      </c>
      <c r="K14" s="131">
        <f>SUM(K11:K13)</f>
        <v>42923</v>
      </c>
      <c r="L14" s="132" t="s">
        <v>75</v>
      </c>
      <c r="N14" s="19"/>
      <c r="O14" s="20"/>
      <c r="P14" s="20"/>
      <c r="Q14" s="20"/>
      <c r="R14" s="20"/>
      <c r="S14" s="20"/>
    </row>
    <row r="15" spans="2:20" s="48" customFormat="1" ht="30.75" customHeight="1">
      <c r="B15" s="387" t="s">
        <v>309</v>
      </c>
      <c r="C15" s="387"/>
      <c r="F15" s="133"/>
      <c r="J15" s="367" t="s">
        <v>308</v>
      </c>
      <c r="K15" s="367"/>
      <c r="L15" s="367"/>
      <c r="N15" s="15"/>
      <c r="O15" s="15"/>
      <c r="P15" s="15"/>
      <c r="Q15" s="15"/>
      <c r="R15" s="15"/>
      <c r="S15" s="15"/>
    </row>
    <row r="16" spans="2:20" ht="21" customHeight="1">
      <c r="B16" s="430" t="s">
        <v>510</v>
      </c>
      <c r="C16" s="430"/>
      <c r="D16" s="430"/>
      <c r="E16" s="48"/>
      <c r="F16" s="48"/>
      <c r="G16" s="425"/>
      <c r="H16" s="425"/>
      <c r="I16" s="429" t="s">
        <v>282</v>
      </c>
      <c r="J16" s="429"/>
      <c r="K16" s="429"/>
      <c r="L16" s="429"/>
      <c r="M16" s="15"/>
      <c r="N16" s="15"/>
      <c r="O16" s="15"/>
      <c r="P16" s="15"/>
      <c r="Q16" s="15"/>
      <c r="R16" s="15"/>
      <c r="S16" s="15"/>
      <c r="T16" s="15"/>
    </row>
    <row r="17" spans="2:19" ht="37.5">
      <c r="D17" s="134"/>
      <c r="E17" s="134"/>
      <c r="F17" s="134"/>
      <c r="G17" s="134"/>
      <c r="H17" s="135"/>
      <c r="I17" s="135"/>
      <c r="J17" s="135"/>
      <c r="K17" s="135"/>
      <c r="M17" s="113"/>
      <c r="N17" s="15"/>
      <c r="O17" s="15"/>
      <c r="P17" s="15"/>
      <c r="Q17" s="15"/>
      <c r="R17" s="15"/>
      <c r="S17" s="113"/>
    </row>
    <row r="18" spans="2:19" ht="51.75" customHeight="1">
      <c r="B18" s="136"/>
      <c r="C18" s="135"/>
      <c r="D18" s="135"/>
      <c r="E18" s="135"/>
      <c r="F18" s="135"/>
      <c r="G18" s="137"/>
      <c r="H18" s="137"/>
      <c r="I18" s="135"/>
      <c r="J18" s="137"/>
      <c r="K18" s="137"/>
      <c r="L18" s="138"/>
      <c r="M18" s="113"/>
      <c r="N18" s="15"/>
      <c r="O18" s="15"/>
      <c r="P18" s="15"/>
      <c r="Q18" s="15"/>
      <c r="R18" s="15"/>
      <c r="S18" s="113"/>
    </row>
    <row r="19" spans="2:19" ht="108.75" customHeight="1">
      <c r="B19" s="136"/>
      <c r="C19" s="140"/>
      <c r="D19" s="139"/>
      <c r="E19" s="139"/>
      <c r="F19" s="139"/>
      <c r="G19" s="139"/>
      <c r="H19" s="139"/>
      <c r="I19" s="139"/>
      <c r="J19" s="134"/>
      <c r="K19" s="139"/>
      <c r="L19" s="138"/>
      <c r="M19" s="113"/>
      <c r="N19" s="15"/>
      <c r="O19" s="15"/>
      <c r="P19" s="15"/>
      <c r="Q19" s="15"/>
      <c r="R19" s="15"/>
      <c r="S19" s="113"/>
    </row>
    <row r="20" spans="2:19" ht="19.5">
      <c r="B20" s="15"/>
      <c r="C20" s="15"/>
      <c r="D20" s="15"/>
      <c r="N20" s="15"/>
      <c r="O20" s="15"/>
      <c r="P20" s="15"/>
    </row>
    <row r="21" spans="2:19" ht="19.5">
      <c r="B21" s="15"/>
      <c r="C21" s="15"/>
      <c r="D21" s="15"/>
      <c r="N21" s="15"/>
      <c r="O21" s="15"/>
      <c r="P21" s="15"/>
    </row>
    <row r="22" spans="2:19" ht="19.5">
      <c r="B22" s="15"/>
      <c r="C22" s="15"/>
      <c r="N22" s="15"/>
      <c r="O22" s="15"/>
      <c r="P22" s="15"/>
    </row>
    <row r="23" spans="2:19" ht="19.5">
      <c r="B23" s="15"/>
      <c r="C23" s="15"/>
      <c r="N23" s="15"/>
      <c r="O23" s="15"/>
      <c r="P23" s="15"/>
    </row>
    <row r="24" spans="2:19" ht="19.5">
      <c r="B24" s="15"/>
      <c r="C24" s="15"/>
    </row>
    <row r="25" spans="2:19" ht="19.5">
      <c r="B25" s="15"/>
      <c r="C25" s="15"/>
    </row>
    <row r="26" spans="2:19" ht="19.5">
      <c r="B26" s="15"/>
      <c r="C26" s="15"/>
    </row>
    <row r="27" spans="2:19" ht="19.5">
      <c r="B27" s="15"/>
      <c r="C27" s="15"/>
    </row>
    <row r="28" spans="2:19" ht="19.5">
      <c r="B28" s="15"/>
      <c r="C28" s="15"/>
    </row>
    <row r="29" spans="2:19" ht="19.5">
      <c r="B29" s="15"/>
      <c r="C29" s="15"/>
    </row>
    <row r="30" spans="2:19" ht="19.5">
      <c r="B30" s="15"/>
      <c r="C30" s="15"/>
    </row>
    <row r="31" spans="2:19" ht="19.5">
      <c r="B31" s="15"/>
      <c r="C31" s="15"/>
    </row>
    <row r="32" spans="2:19" ht="19.5">
      <c r="B32" s="15"/>
      <c r="C32" s="15"/>
    </row>
    <row r="33" spans="2:3" ht="19.5">
      <c r="B33" s="15"/>
      <c r="C33" s="15"/>
    </row>
    <row r="34" spans="2:3" ht="19.5">
      <c r="B34" s="15"/>
      <c r="C34" s="15"/>
    </row>
    <row r="35" spans="2:3" ht="19.5">
      <c r="B35" s="15"/>
      <c r="C35" s="15"/>
    </row>
    <row r="36" spans="2:3" ht="19.5">
      <c r="B36" s="15"/>
      <c r="C36" s="15"/>
    </row>
    <row r="37" spans="2:3" ht="19.5">
      <c r="B37" s="15"/>
      <c r="C37" s="15"/>
    </row>
    <row r="38" spans="2:3" ht="19.5">
      <c r="B38" s="15"/>
      <c r="C38" s="15"/>
    </row>
    <row r="39" spans="2:3" ht="19.5">
      <c r="B39" s="15"/>
      <c r="C39" s="15"/>
    </row>
    <row r="40" spans="2:3" ht="19.5">
      <c r="B40" s="15"/>
      <c r="C40" s="15"/>
    </row>
    <row r="41" spans="2:3" ht="19.5">
      <c r="B41" s="15"/>
      <c r="C41" s="15"/>
    </row>
    <row r="42" spans="2:3" ht="19.5">
      <c r="B42" s="15"/>
      <c r="C42" s="15"/>
    </row>
    <row r="43" spans="2:3" ht="19.5">
      <c r="B43" s="15"/>
      <c r="C43" s="15"/>
    </row>
    <row r="44" spans="2:3" ht="19.5">
      <c r="B44" s="15"/>
      <c r="C44" s="15"/>
    </row>
    <row r="45" spans="2:3" ht="19.5">
      <c r="B45" s="15"/>
      <c r="C45" s="15"/>
    </row>
    <row r="46" spans="2:3" ht="19.5">
      <c r="B46" s="15"/>
      <c r="C46" s="15"/>
    </row>
    <row r="47" spans="2:3" ht="19.5">
      <c r="B47" s="15"/>
      <c r="C47" s="15"/>
    </row>
    <row r="48" spans="2:3" ht="19.5">
      <c r="B48" s="15"/>
      <c r="C48" s="15"/>
    </row>
    <row r="49" spans="2:3" ht="19.5">
      <c r="B49" s="15"/>
      <c r="C49" s="15"/>
    </row>
    <row r="50" spans="2:3" ht="19.5">
      <c r="B50" s="15"/>
      <c r="C50" s="15"/>
    </row>
    <row r="51" spans="2:3" ht="19.5">
      <c r="B51" s="15"/>
      <c r="C51" s="15"/>
    </row>
    <row r="52" spans="2:3" ht="19.5">
      <c r="B52" s="15"/>
      <c r="C52" s="15"/>
    </row>
    <row r="53" spans="2:3" ht="19.5">
      <c r="B53" s="15"/>
      <c r="C53" s="15"/>
    </row>
    <row r="54" spans="2:3" ht="19.5">
      <c r="B54" s="15"/>
      <c r="C54" s="15"/>
    </row>
    <row r="55" spans="2:3" ht="19.5">
      <c r="B55" s="15"/>
      <c r="C55" s="15"/>
    </row>
    <row r="56" spans="2:3" ht="19.5">
      <c r="B56" s="15"/>
      <c r="C56" s="15"/>
    </row>
    <row r="57" spans="2:3" ht="19.5">
      <c r="B57" s="15"/>
      <c r="C57" s="15"/>
    </row>
    <row r="58" spans="2:3" ht="19.5">
      <c r="B58" s="15"/>
      <c r="C58" s="15"/>
    </row>
    <row r="59" spans="2:3" ht="19.5">
      <c r="B59" s="15"/>
      <c r="C59" s="15"/>
    </row>
    <row r="60" spans="2:3" ht="19.5">
      <c r="B60" s="15"/>
      <c r="C60" s="15"/>
    </row>
    <row r="61" spans="2:3" ht="19.5">
      <c r="B61" s="15"/>
      <c r="C61" s="15"/>
    </row>
    <row r="62" spans="2:3" ht="19.5">
      <c r="B62" s="15"/>
      <c r="C62" s="15"/>
    </row>
    <row r="63" spans="2:3" ht="19.5">
      <c r="B63" s="15"/>
      <c r="C63" s="15"/>
    </row>
    <row r="64" spans="2:3" ht="19.5">
      <c r="B64" s="15"/>
      <c r="C64" s="15"/>
    </row>
    <row r="65" spans="2:3" ht="19.5">
      <c r="B65" s="15"/>
      <c r="C65" s="15"/>
    </row>
    <row r="66" spans="2:3" ht="19.5">
      <c r="B66" s="15"/>
      <c r="C66" s="15"/>
    </row>
    <row r="67" spans="2:3" ht="19.5">
      <c r="B67" s="15"/>
      <c r="C67" s="15"/>
    </row>
    <row r="68" spans="2:3" ht="19.5">
      <c r="B68" s="15"/>
      <c r="C68" s="15"/>
    </row>
    <row r="69" spans="2:3" ht="19.5">
      <c r="B69" s="15"/>
      <c r="C69" s="15"/>
    </row>
    <row r="70" spans="2:3" ht="19.5">
      <c r="B70" s="15"/>
      <c r="C70" s="15"/>
    </row>
    <row r="71" spans="2:3" ht="19.5">
      <c r="B71" s="15"/>
      <c r="C71" s="15"/>
    </row>
    <row r="72" spans="2:3" ht="19.5">
      <c r="B72" s="15"/>
      <c r="C72" s="15"/>
    </row>
    <row r="73" spans="2:3" ht="19.5">
      <c r="B73" s="15"/>
      <c r="C73" s="15"/>
    </row>
    <row r="74" spans="2:3" ht="19.5">
      <c r="B74" s="15"/>
      <c r="C74" s="15"/>
    </row>
    <row r="75" spans="2:3" ht="19.5">
      <c r="B75" s="15"/>
      <c r="C75" s="15"/>
    </row>
    <row r="76" spans="2:3" ht="19.5">
      <c r="B76" s="15"/>
      <c r="C76" s="15"/>
    </row>
    <row r="77" spans="2:3" ht="19.5">
      <c r="B77" s="15"/>
      <c r="C77" s="15"/>
    </row>
    <row r="78" spans="2:3" ht="19.5">
      <c r="B78" s="15"/>
      <c r="C78" s="15"/>
    </row>
    <row r="79" spans="2:3" ht="19.5">
      <c r="B79" s="15"/>
      <c r="C79" s="15"/>
    </row>
    <row r="80" spans="2:3" ht="19.5">
      <c r="B80" s="15"/>
      <c r="C80" s="15"/>
    </row>
    <row r="81" spans="2:3" ht="19.5">
      <c r="B81" s="15"/>
      <c r="C81" s="15"/>
    </row>
    <row r="82" spans="2:3" ht="19.5">
      <c r="B82" s="15"/>
      <c r="C82" s="15"/>
    </row>
    <row r="83" spans="2:3" ht="19.5">
      <c r="B83" s="15"/>
      <c r="C83" s="15"/>
    </row>
    <row r="97" spans="2:2">
      <c r="B97" s="51"/>
    </row>
    <row r="98" spans="2:2">
      <c r="B98" s="51"/>
    </row>
    <row r="99" spans="2:2">
      <c r="B99" s="51"/>
    </row>
    <row r="100" spans="2:2">
      <c r="B100" s="51"/>
    </row>
    <row r="101" spans="2:2">
      <c r="B101" s="51"/>
    </row>
    <row r="102" spans="2:2">
      <c r="B102" s="51"/>
    </row>
    <row r="103" spans="2:2">
      <c r="B103" s="51"/>
    </row>
    <row r="104" spans="2:2">
      <c r="B104" s="51"/>
    </row>
    <row r="105" spans="2:2">
      <c r="B105" s="51"/>
    </row>
    <row r="106" spans="2:2">
      <c r="B106" s="51"/>
    </row>
    <row r="107" spans="2:2">
      <c r="B107" s="51"/>
    </row>
    <row r="108" spans="2:2">
      <c r="B108" s="51"/>
    </row>
    <row r="109" spans="2:2">
      <c r="B109" s="51"/>
    </row>
    <row r="110" spans="2:2">
      <c r="B110" s="51"/>
    </row>
    <row r="111" spans="2:2">
      <c r="B111" s="51"/>
    </row>
    <row r="112" spans="2:2">
      <c r="B112" s="51"/>
    </row>
    <row r="113" spans="2:2">
      <c r="B113" s="51"/>
    </row>
    <row r="114" spans="2:2">
      <c r="B114" s="51"/>
    </row>
    <row r="115" spans="2:2">
      <c r="B115" s="51"/>
    </row>
    <row r="116" spans="2:2">
      <c r="B116" s="51"/>
    </row>
    <row r="117" spans="2:2">
      <c r="B117" s="51"/>
    </row>
    <row r="118" spans="2:2">
      <c r="B118" s="51"/>
    </row>
    <row r="119" spans="2:2">
      <c r="B119" s="51"/>
    </row>
    <row r="120" spans="2:2">
      <c r="B120" s="51"/>
    </row>
    <row r="121" spans="2:2">
      <c r="B121" s="51"/>
    </row>
    <row r="122" spans="2:2">
      <c r="B122" s="51"/>
    </row>
    <row r="123" spans="2:2">
      <c r="B123" s="51"/>
    </row>
    <row r="124" spans="2:2">
      <c r="B124" s="51"/>
    </row>
    <row r="125" spans="2:2">
      <c r="B125" s="51"/>
    </row>
    <row r="126" spans="2:2">
      <c r="B126" s="51"/>
    </row>
    <row r="127" spans="2:2">
      <c r="B127" s="51"/>
    </row>
    <row r="128" spans="2:2">
      <c r="B128" s="51"/>
    </row>
    <row r="129" spans="2:2">
      <c r="B129" s="51"/>
    </row>
    <row r="130" spans="2:2">
      <c r="B130" s="51"/>
    </row>
    <row r="131" spans="2:2">
      <c r="B131" s="51"/>
    </row>
    <row r="132" spans="2:2">
      <c r="B132" s="51"/>
    </row>
    <row r="133" spans="2:2">
      <c r="B133" s="51"/>
    </row>
    <row r="134" spans="2:2">
      <c r="B134" s="51"/>
    </row>
    <row r="135" spans="2:2">
      <c r="B135" s="51"/>
    </row>
    <row r="136" spans="2:2">
      <c r="B136" s="51"/>
    </row>
    <row r="137" spans="2:2">
      <c r="B137" s="51"/>
    </row>
    <row r="138" spans="2:2">
      <c r="B138" s="51"/>
    </row>
    <row r="139" spans="2:2">
      <c r="B139" s="51"/>
    </row>
    <row r="140" spans="2:2">
      <c r="B140" s="51"/>
    </row>
    <row r="141" spans="2:2">
      <c r="B141" s="51"/>
    </row>
    <row r="142" spans="2:2">
      <c r="B142" s="51"/>
    </row>
    <row r="143" spans="2:2">
      <c r="B143" s="51"/>
    </row>
    <row r="144" spans="2:2">
      <c r="B144" s="51"/>
    </row>
    <row r="145" spans="2:2">
      <c r="B145" s="51"/>
    </row>
    <row r="146" spans="2:2">
      <c r="B146" s="51"/>
    </row>
    <row r="147" spans="2:2">
      <c r="B147" s="51"/>
    </row>
    <row r="148" spans="2:2">
      <c r="B148" s="51"/>
    </row>
    <row r="149" spans="2:2">
      <c r="B149" s="51"/>
    </row>
    <row r="150" spans="2:2">
      <c r="B150" s="51"/>
    </row>
    <row r="151" spans="2:2">
      <c r="B151" s="51"/>
    </row>
    <row r="152" spans="2:2">
      <c r="B152" s="51"/>
    </row>
    <row r="153" spans="2:2">
      <c r="B153" s="51"/>
    </row>
    <row r="154" spans="2:2">
      <c r="B154" s="51"/>
    </row>
    <row r="155" spans="2:2">
      <c r="B155" s="51"/>
    </row>
    <row r="156" spans="2:2">
      <c r="B156" s="51"/>
    </row>
    <row r="157" spans="2:2">
      <c r="B157" s="51"/>
    </row>
    <row r="158" spans="2:2">
      <c r="B158" s="51"/>
    </row>
    <row r="159" spans="2:2">
      <c r="B159" s="51"/>
    </row>
    <row r="160" spans="2:2">
      <c r="B160" s="51"/>
    </row>
    <row r="161" spans="2:2">
      <c r="B161" s="51"/>
    </row>
    <row r="162" spans="2:2">
      <c r="B162" s="51"/>
    </row>
    <row r="163" spans="2:2">
      <c r="B163" s="51"/>
    </row>
    <row r="164" spans="2:2">
      <c r="B164" s="51"/>
    </row>
    <row r="165" spans="2:2">
      <c r="B165" s="51"/>
    </row>
    <row r="166" spans="2:2">
      <c r="B166" s="51"/>
    </row>
    <row r="167" spans="2:2">
      <c r="B167" s="51"/>
    </row>
    <row r="168" spans="2:2">
      <c r="B168" s="51"/>
    </row>
    <row r="169" spans="2:2">
      <c r="B169" s="51"/>
    </row>
    <row r="170" spans="2:2">
      <c r="B170" s="51"/>
    </row>
    <row r="171" spans="2:2">
      <c r="B171" s="51"/>
    </row>
    <row r="172" spans="2:2">
      <c r="B172" s="51"/>
    </row>
    <row r="173" spans="2:2">
      <c r="B173" s="51"/>
    </row>
    <row r="174" spans="2:2">
      <c r="B174" s="51"/>
    </row>
    <row r="175" spans="2:2">
      <c r="B175" s="51"/>
    </row>
    <row r="176" spans="2:2">
      <c r="B176" s="51"/>
    </row>
    <row r="177" spans="2:2">
      <c r="B177" s="51"/>
    </row>
    <row r="178" spans="2:2">
      <c r="B178" s="51"/>
    </row>
    <row r="179" spans="2:2">
      <c r="B179" s="51"/>
    </row>
    <row r="180" spans="2:2">
      <c r="B180" s="51"/>
    </row>
    <row r="181" spans="2:2">
      <c r="B181" s="51"/>
    </row>
    <row r="182" spans="2:2">
      <c r="B182" s="51"/>
    </row>
    <row r="183" spans="2:2">
      <c r="B183" s="51"/>
    </row>
    <row r="184" spans="2:2">
      <c r="B184" s="51"/>
    </row>
    <row r="185" spans="2:2">
      <c r="B185" s="51"/>
    </row>
    <row r="186" spans="2:2">
      <c r="B186" s="51"/>
    </row>
    <row r="187" spans="2:2">
      <c r="B187" s="51"/>
    </row>
    <row r="188" spans="2:2">
      <c r="B188" s="51"/>
    </row>
    <row r="189" spans="2:2">
      <c r="B189" s="51"/>
    </row>
    <row r="190" spans="2:2">
      <c r="B190" s="51"/>
    </row>
    <row r="191" spans="2:2">
      <c r="B191" s="51"/>
    </row>
    <row r="192" spans="2:2">
      <c r="B192" s="51"/>
    </row>
    <row r="193" spans="2:2">
      <c r="B193" s="51"/>
    </row>
    <row r="194" spans="2:2">
      <c r="B194" s="51"/>
    </row>
    <row r="195" spans="2:2">
      <c r="B195" s="51"/>
    </row>
    <row r="196" spans="2:2">
      <c r="B196" s="51"/>
    </row>
    <row r="197" spans="2:2">
      <c r="B197" s="51"/>
    </row>
    <row r="198" spans="2:2">
      <c r="B198" s="51"/>
    </row>
    <row r="199" spans="2:2">
      <c r="B199" s="51"/>
    </row>
    <row r="200" spans="2:2">
      <c r="B200" s="51"/>
    </row>
    <row r="201" spans="2:2">
      <c r="B201" s="51"/>
    </row>
    <row r="202" spans="2:2">
      <c r="B202" s="51"/>
    </row>
    <row r="203" spans="2:2">
      <c r="B203" s="51"/>
    </row>
    <row r="204" spans="2:2">
      <c r="B204" s="51"/>
    </row>
    <row r="205" spans="2:2">
      <c r="B205" s="51"/>
    </row>
    <row r="206" spans="2:2">
      <c r="B206" s="51"/>
    </row>
    <row r="207" spans="2:2">
      <c r="B207" s="51"/>
    </row>
    <row r="208" spans="2:2">
      <c r="B208" s="51"/>
    </row>
    <row r="209" spans="2:2">
      <c r="B209" s="51"/>
    </row>
    <row r="210" spans="2:2">
      <c r="B210" s="51"/>
    </row>
    <row r="211" spans="2:2">
      <c r="B211" s="51"/>
    </row>
    <row r="212" spans="2:2">
      <c r="B212" s="51"/>
    </row>
    <row r="213" spans="2:2">
      <c r="B213" s="51"/>
    </row>
    <row r="214" spans="2:2">
      <c r="B214" s="51"/>
    </row>
    <row r="215" spans="2:2">
      <c r="B215" s="51"/>
    </row>
    <row r="216" spans="2:2">
      <c r="B216" s="51"/>
    </row>
    <row r="217" spans="2:2">
      <c r="B217" s="51"/>
    </row>
    <row r="218" spans="2:2">
      <c r="B218" s="51"/>
    </row>
    <row r="219" spans="2:2">
      <c r="B219" s="51"/>
    </row>
    <row r="220" spans="2:2">
      <c r="B220" s="51"/>
    </row>
    <row r="221" spans="2:2">
      <c r="B221" s="51"/>
    </row>
    <row r="222" spans="2:2">
      <c r="B222" s="51"/>
    </row>
    <row r="223" spans="2:2">
      <c r="B223" s="51"/>
    </row>
    <row r="224" spans="2:2">
      <c r="B224" s="51"/>
    </row>
    <row r="225" spans="2:2">
      <c r="B225" s="51"/>
    </row>
    <row r="226" spans="2:2">
      <c r="B226" s="51"/>
    </row>
    <row r="227" spans="2:2">
      <c r="B227" s="51"/>
    </row>
    <row r="228" spans="2:2">
      <c r="B228" s="51"/>
    </row>
    <row r="229" spans="2:2">
      <c r="B229" s="51"/>
    </row>
    <row r="230" spans="2:2">
      <c r="B230" s="51"/>
    </row>
    <row r="231" spans="2:2">
      <c r="B231" s="51"/>
    </row>
    <row r="232" spans="2:2">
      <c r="B232" s="51"/>
    </row>
    <row r="233" spans="2:2">
      <c r="B233" s="51"/>
    </row>
    <row r="234" spans="2:2">
      <c r="B234" s="51"/>
    </row>
    <row r="235" spans="2:2">
      <c r="B235" s="51"/>
    </row>
    <row r="236" spans="2:2">
      <c r="B236" s="51"/>
    </row>
    <row r="237" spans="2:2">
      <c r="B237" s="51"/>
    </row>
    <row r="238" spans="2:2">
      <c r="B238" s="51"/>
    </row>
    <row r="239" spans="2:2">
      <c r="B239" s="51"/>
    </row>
    <row r="240" spans="2:2">
      <c r="B240" s="51"/>
    </row>
    <row r="241" spans="2:2">
      <c r="B241" s="51"/>
    </row>
    <row r="242" spans="2:2">
      <c r="B242" s="51"/>
    </row>
    <row r="243" spans="2:2">
      <c r="B243" s="51"/>
    </row>
    <row r="244" spans="2:2">
      <c r="B244" s="51"/>
    </row>
    <row r="245" spans="2:2">
      <c r="B245" s="51"/>
    </row>
    <row r="246" spans="2:2">
      <c r="B246" s="51"/>
    </row>
    <row r="247" spans="2:2">
      <c r="B247" s="51"/>
    </row>
    <row r="248" spans="2:2">
      <c r="B248" s="51"/>
    </row>
    <row r="249" spans="2:2">
      <c r="B249" s="51"/>
    </row>
    <row r="250" spans="2:2">
      <c r="B250" s="51"/>
    </row>
    <row r="251" spans="2:2">
      <c r="B251" s="51"/>
    </row>
    <row r="252" spans="2:2">
      <c r="B252" s="51"/>
    </row>
    <row r="253" spans="2:2">
      <c r="B253" s="51"/>
    </row>
    <row r="254" spans="2:2">
      <c r="B254" s="51"/>
    </row>
    <row r="255" spans="2:2">
      <c r="B255" s="51"/>
    </row>
    <row r="256" spans="2:2">
      <c r="B256" s="51"/>
    </row>
    <row r="257" spans="2:2">
      <c r="B257" s="51"/>
    </row>
    <row r="258" spans="2:2">
      <c r="B258" s="51"/>
    </row>
    <row r="259" spans="2:2">
      <c r="B259" s="51"/>
    </row>
    <row r="260" spans="2:2">
      <c r="B260" s="51"/>
    </row>
    <row r="261" spans="2:2">
      <c r="B261" s="51"/>
    </row>
    <row r="262" spans="2:2">
      <c r="B262" s="51"/>
    </row>
    <row r="263" spans="2:2">
      <c r="B263" s="51"/>
    </row>
    <row r="264" spans="2:2">
      <c r="B264" s="51"/>
    </row>
    <row r="265" spans="2:2">
      <c r="B265" s="51"/>
    </row>
    <row r="266" spans="2:2">
      <c r="B266" s="51"/>
    </row>
    <row r="267" spans="2:2">
      <c r="B267" s="51"/>
    </row>
    <row r="268" spans="2:2">
      <c r="B268" s="51"/>
    </row>
    <row r="269" spans="2:2">
      <c r="B269" s="51"/>
    </row>
    <row r="270" spans="2:2">
      <c r="B270" s="51"/>
    </row>
    <row r="271" spans="2:2">
      <c r="B271" s="51"/>
    </row>
    <row r="272" spans="2:2">
      <c r="B272" s="51"/>
    </row>
    <row r="273" spans="2:2">
      <c r="B273" s="51"/>
    </row>
    <row r="274" spans="2:2">
      <c r="B274" s="51"/>
    </row>
    <row r="275" spans="2:2">
      <c r="B275" s="51"/>
    </row>
    <row r="276" spans="2:2">
      <c r="B276" s="51"/>
    </row>
    <row r="277" spans="2:2">
      <c r="B277" s="51"/>
    </row>
    <row r="278" spans="2:2">
      <c r="B278" s="51"/>
    </row>
    <row r="279" spans="2:2">
      <c r="B279" s="51"/>
    </row>
    <row r="280" spans="2:2">
      <c r="B280" s="51"/>
    </row>
    <row r="281" spans="2:2">
      <c r="B281" s="51"/>
    </row>
    <row r="282" spans="2:2">
      <c r="B282" s="51"/>
    </row>
    <row r="283" spans="2:2">
      <c r="B283" s="51"/>
    </row>
    <row r="284" spans="2:2">
      <c r="B284" s="51"/>
    </row>
    <row r="285" spans="2:2">
      <c r="B285" s="51"/>
    </row>
    <row r="286" spans="2:2">
      <c r="B286" s="51"/>
    </row>
    <row r="287" spans="2:2">
      <c r="B287" s="51"/>
    </row>
    <row r="288" spans="2:2">
      <c r="B288" s="51"/>
    </row>
    <row r="289" spans="2:2">
      <c r="B289" s="51"/>
    </row>
    <row r="290" spans="2:2">
      <c r="B290" s="51"/>
    </row>
    <row r="291" spans="2:2">
      <c r="B291" s="51"/>
    </row>
    <row r="292" spans="2:2">
      <c r="B292" s="51"/>
    </row>
    <row r="293" spans="2:2">
      <c r="B293" s="51"/>
    </row>
    <row r="294" spans="2:2">
      <c r="B294" s="51"/>
    </row>
    <row r="295" spans="2:2">
      <c r="B295" s="51"/>
    </row>
    <row r="296" spans="2:2">
      <c r="B296" s="51"/>
    </row>
    <row r="297" spans="2:2">
      <c r="B297" s="51"/>
    </row>
    <row r="298" spans="2:2">
      <c r="B298" s="51"/>
    </row>
    <row r="299" spans="2:2">
      <c r="B299" s="51"/>
    </row>
    <row r="300" spans="2:2">
      <c r="B300" s="51"/>
    </row>
    <row r="301" spans="2:2">
      <c r="B301" s="51"/>
    </row>
    <row r="302" spans="2:2">
      <c r="B302" s="51"/>
    </row>
    <row r="303" spans="2:2">
      <c r="B303" s="51"/>
    </row>
    <row r="304" spans="2:2">
      <c r="B304" s="51"/>
    </row>
    <row r="305" spans="2:2">
      <c r="B305" s="51"/>
    </row>
    <row r="306" spans="2:2">
      <c r="B306" s="51"/>
    </row>
    <row r="307" spans="2:2">
      <c r="B307" s="51"/>
    </row>
    <row r="308" spans="2:2">
      <c r="B308" s="51"/>
    </row>
    <row r="309" spans="2:2">
      <c r="B309" s="51"/>
    </row>
    <row r="310" spans="2:2">
      <c r="B310" s="51"/>
    </row>
    <row r="311" spans="2:2">
      <c r="B311" s="51"/>
    </row>
    <row r="312" spans="2:2">
      <c r="B312" s="51"/>
    </row>
    <row r="313" spans="2:2">
      <c r="B313" s="51"/>
    </row>
    <row r="314" spans="2:2">
      <c r="B314" s="51"/>
    </row>
    <row r="315" spans="2:2">
      <c r="B315" s="51"/>
    </row>
    <row r="316" spans="2:2">
      <c r="B316" s="51"/>
    </row>
    <row r="317" spans="2:2">
      <c r="B317" s="51"/>
    </row>
    <row r="318" spans="2:2">
      <c r="B318" s="51"/>
    </row>
    <row r="319" spans="2:2">
      <c r="B319" s="51"/>
    </row>
    <row r="320" spans="2:2">
      <c r="B320" s="51"/>
    </row>
    <row r="321" spans="2:2">
      <c r="B321" s="51"/>
    </row>
    <row r="322" spans="2:2">
      <c r="B322" s="51"/>
    </row>
    <row r="323" spans="2:2">
      <c r="B323" s="51"/>
    </row>
    <row r="324" spans="2:2">
      <c r="B324" s="51"/>
    </row>
    <row r="325" spans="2:2">
      <c r="B325" s="51"/>
    </row>
    <row r="326" spans="2:2">
      <c r="B326" s="51"/>
    </row>
    <row r="327" spans="2:2">
      <c r="B327" s="51"/>
    </row>
    <row r="328" spans="2:2">
      <c r="B328" s="51"/>
    </row>
    <row r="329" spans="2:2">
      <c r="B329" s="51"/>
    </row>
    <row r="330" spans="2:2">
      <c r="B330" s="51"/>
    </row>
    <row r="331" spans="2:2">
      <c r="B331" s="51"/>
    </row>
    <row r="332" spans="2:2">
      <c r="B332" s="51"/>
    </row>
    <row r="333" spans="2:2">
      <c r="B333" s="51"/>
    </row>
    <row r="334" spans="2:2">
      <c r="B334" s="51"/>
    </row>
    <row r="335" spans="2:2">
      <c r="B335" s="51"/>
    </row>
    <row r="336" spans="2:2">
      <c r="B336" s="51"/>
    </row>
    <row r="337" spans="2:2">
      <c r="B337" s="51"/>
    </row>
    <row r="338" spans="2:2">
      <c r="B338" s="51"/>
    </row>
    <row r="339" spans="2:2">
      <c r="B339" s="51"/>
    </row>
    <row r="340" spans="2:2">
      <c r="B340" s="51"/>
    </row>
    <row r="341" spans="2:2">
      <c r="B341" s="51"/>
    </row>
    <row r="342" spans="2:2">
      <c r="B342" s="51"/>
    </row>
    <row r="343" spans="2:2">
      <c r="B343" s="51"/>
    </row>
    <row r="344" spans="2:2">
      <c r="B344" s="51"/>
    </row>
    <row r="345" spans="2:2">
      <c r="B345" s="51"/>
    </row>
    <row r="346" spans="2:2">
      <c r="B346" s="51"/>
    </row>
    <row r="347" spans="2:2">
      <c r="B347" s="51"/>
    </row>
    <row r="348" spans="2:2">
      <c r="B348" s="51"/>
    </row>
    <row r="349" spans="2:2">
      <c r="B349" s="51"/>
    </row>
    <row r="350" spans="2:2">
      <c r="B350" s="51"/>
    </row>
    <row r="351" spans="2:2">
      <c r="B351" s="51"/>
    </row>
    <row r="352" spans="2:2">
      <c r="B352" s="51"/>
    </row>
    <row r="353" spans="2:2">
      <c r="B353" s="51"/>
    </row>
    <row r="354" spans="2:2">
      <c r="B354" s="51"/>
    </row>
    <row r="355" spans="2:2">
      <c r="B355" s="51"/>
    </row>
    <row r="356" spans="2:2">
      <c r="B356" s="51"/>
    </row>
    <row r="357" spans="2:2">
      <c r="B357" s="51"/>
    </row>
    <row r="358" spans="2:2">
      <c r="B358" s="51"/>
    </row>
    <row r="359" spans="2:2">
      <c r="B359" s="51"/>
    </row>
    <row r="360" spans="2:2">
      <c r="B360" s="51"/>
    </row>
    <row r="361" spans="2:2">
      <c r="B361" s="51"/>
    </row>
    <row r="362" spans="2:2">
      <c r="B362" s="51"/>
    </row>
    <row r="363" spans="2:2">
      <c r="B363" s="51"/>
    </row>
    <row r="364" spans="2:2">
      <c r="B364" s="51"/>
    </row>
    <row r="365" spans="2:2">
      <c r="B365" s="51"/>
    </row>
    <row r="366" spans="2:2">
      <c r="B366" s="51"/>
    </row>
    <row r="367" spans="2:2">
      <c r="B367" s="51"/>
    </row>
    <row r="368" spans="2:2">
      <c r="B368" s="51"/>
    </row>
    <row r="369" spans="2:2">
      <c r="B369" s="51"/>
    </row>
    <row r="370" spans="2:2">
      <c r="B370" s="51"/>
    </row>
    <row r="371" spans="2:2">
      <c r="B371" s="51"/>
    </row>
    <row r="372" spans="2:2">
      <c r="B372" s="51"/>
    </row>
    <row r="373" spans="2:2">
      <c r="B373" s="51"/>
    </row>
    <row r="374" spans="2:2">
      <c r="B374" s="51"/>
    </row>
    <row r="375" spans="2:2">
      <c r="B375" s="51"/>
    </row>
    <row r="376" spans="2:2">
      <c r="B376" s="51"/>
    </row>
    <row r="377" spans="2:2">
      <c r="B377" s="51"/>
    </row>
    <row r="378" spans="2:2">
      <c r="B378" s="51"/>
    </row>
    <row r="379" spans="2:2">
      <c r="B379" s="51"/>
    </row>
    <row r="380" spans="2:2">
      <c r="B380" s="51"/>
    </row>
    <row r="381" spans="2:2">
      <c r="B381" s="51"/>
    </row>
    <row r="382" spans="2:2">
      <c r="B382" s="51"/>
    </row>
    <row r="383" spans="2:2">
      <c r="B383" s="51"/>
    </row>
    <row r="384" spans="2:2">
      <c r="B384" s="51"/>
    </row>
    <row r="385" spans="2:2">
      <c r="B385" s="51"/>
    </row>
    <row r="386" spans="2:2">
      <c r="B386" s="51"/>
    </row>
    <row r="387" spans="2:2">
      <c r="B387" s="51"/>
    </row>
    <row r="388" spans="2:2">
      <c r="B388" s="51"/>
    </row>
    <row r="389" spans="2:2">
      <c r="B389" s="51"/>
    </row>
    <row r="390" spans="2:2">
      <c r="B390" s="51"/>
    </row>
    <row r="391" spans="2:2">
      <c r="B391" s="51"/>
    </row>
    <row r="392" spans="2:2">
      <c r="B392" s="51"/>
    </row>
    <row r="393" spans="2:2">
      <c r="B393" s="51"/>
    </row>
    <row r="394" spans="2:2">
      <c r="B394" s="51"/>
    </row>
    <row r="395" spans="2:2">
      <c r="B395" s="51"/>
    </row>
    <row r="396" spans="2:2">
      <c r="B396" s="51"/>
    </row>
    <row r="397" spans="2:2">
      <c r="B397" s="51"/>
    </row>
    <row r="398" spans="2:2">
      <c r="B398" s="51"/>
    </row>
    <row r="399" spans="2:2">
      <c r="B399" s="51"/>
    </row>
    <row r="400" spans="2:2">
      <c r="B400" s="51"/>
    </row>
    <row r="401" spans="2:2">
      <c r="B401" s="51" t="s">
        <v>698</v>
      </c>
    </row>
    <row r="402" spans="2:2">
      <c r="B402" s="51"/>
    </row>
    <row r="403" spans="2:2">
      <c r="B403" s="51" t="s">
        <v>699</v>
      </c>
    </row>
    <row r="404" spans="2:2">
      <c r="B404" s="51"/>
    </row>
    <row r="405" spans="2:2">
      <c r="B405" s="51"/>
    </row>
    <row r="406" spans="2:2">
      <c r="B406" s="51"/>
    </row>
    <row r="407" spans="2:2">
      <c r="B407" s="51"/>
    </row>
    <row r="408" spans="2:2">
      <c r="B408" s="51"/>
    </row>
    <row r="409" spans="2:2">
      <c r="B409" s="51"/>
    </row>
    <row r="410" spans="2:2">
      <c r="B410" s="51"/>
    </row>
    <row r="411" spans="2:2">
      <c r="B411" s="51"/>
    </row>
    <row r="412" spans="2:2">
      <c r="B412" s="51"/>
    </row>
    <row r="413" spans="2:2">
      <c r="B413" s="51"/>
    </row>
    <row r="414" spans="2:2">
      <c r="B414" s="51"/>
    </row>
    <row r="415" spans="2:2">
      <c r="B415" s="51"/>
    </row>
    <row r="416" spans="2:2">
      <c r="B416" s="51"/>
    </row>
    <row r="417" spans="2:2">
      <c r="B417" s="51"/>
    </row>
    <row r="418" spans="2:2">
      <c r="B418" s="51"/>
    </row>
    <row r="419" spans="2:2">
      <c r="B419" s="51"/>
    </row>
    <row r="420" spans="2:2">
      <c r="B420" s="51"/>
    </row>
    <row r="421" spans="2:2">
      <c r="B421" s="51"/>
    </row>
    <row r="422" spans="2:2">
      <c r="B422" s="51"/>
    </row>
    <row r="423" spans="2:2">
      <c r="B423" s="51"/>
    </row>
    <row r="424" spans="2:2">
      <c r="B424" s="51"/>
    </row>
    <row r="425" spans="2:2">
      <c r="B425" s="51"/>
    </row>
    <row r="426" spans="2:2">
      <c r="B426" s="51"/>
    </row>
    <row r="427" spans="2:2">
      <c r="B427" s="51"/>
    </row>
    <row r="428" spans="2:2">
      <c r="B428" s="51"/>
    </row>
    <row r="429" spans="2:2">
      <c r="B429" s="51"/>
    </row>
    <row r="430" spans="2:2">
      <c r="B430" s="51"/>
    </row>
    <row r="431" spans="2:2">
      <c r="B431" s="51"/>
    </row>
    <row r="432" spans="2:2">
      <c r="B432" s="51"/>
    </row>
    <row r="433" spans="2:2">
      <c r="B433" s="51"/>
    </row>
    <row r="434" spans="2:2">
      <c r="B434" s="51"/>
    </row>
    <row r="435" spans="2:2">
      <c r="B435" s="51"/>
    </row>
    <row r="436" spans="2:2">
      <c r="B436" s="51"/>
    </row>
    <row r="437" spans="2:2">
      <c r="B437" s="51"/>
    </row>
    <row r="438" spans="2:2">
      <c r="B438" s="51"/>
    </row>
    <row r="439" spans="2:2">
      <c r="B439" s="51"/>
    </row>
    <row r="440" spans="2:2">
      <c r="B440" s="51"/>
    </row>
    <row r="441" spans="2:2">
      <c r="B441" s="51"/>
    </row>
    <row r="442" spans="2:2">
      <c r="B442" s="51"/>
    </row>
    <row r="443" spans="2:2">
      <c r="B443" s="51"/>
    </row>
    <row r="444" spans="2:2">
      <c r="B444" s="51"/>
    </row>
    <row r="445" spans="2:2">
      <c r="B445" s="51"/>
    </row>
    <row r="446" spans="2:2">
      <c r="B446" s="51"/>
    </row>
    <row r="447" spans="2:2">
      <c r="B447" s="51"/>
    </row>
    <row r="448" spans="2:2">
      <c r="B448" s="51"/>
    </row>
    <row r="449" spans="2:2">
      <c r="B449" s="51"/>
    </row>
    <row r="450" spans="2:2">
      <c r="B450" s="51"/>
    </row>
    <row r="451" spans="2:2">
      <c r="B451" s="51"/>
    </row>
    <row r="452" spans="2:2">
      <c r="B452" s="51"/>
    </row>
    <row r="453" spans="2:2">
      <c r="B453" s="51"/>
    </row>
    <row r="454" spans="2:2">
      <c r="B454" s="51"/>
    </row>
    <row r="455" spans="2:2">
      <c r="B455" s="51"/>
    </row>
    <row r="456" spans="2:2">
      <c r="B456" s="51"/>
    </row>
    <row r="457" spans="2:2">
      <c r="B457" s="51"/>
    </row>
    <row r="458" spans="2:2">
      <c r="B458" s="51"/>
    </row>
    <row r="459" spans="2:2">
      <c r="B459" s="51"/>
    </row>
    <row r="460" spans="2:2">
      <c r="B460" s="51"/>
    </row>
    <row r="461" spans="2:2">
      <c r="B461" s="51"/>
    </row>
    <row r="462" spans="2:2">
      <c r="B462" s="51"/>
    </row>
    <row r="463" spans="2:2">
      <c r="B463" s="51"/>
    </row>
    <row r="464" spans="2:2">
      <c r="B464" s="51"/>
    </row>
    <row r="465" spans="2:2">
      <c r="B465" s="51"/>
    </row>
    <row r="466" spans="2:2">
      <c r="B466" s="51"/>
    </row>
    <row r="467" spans="2:2">
      <c r="B467" s="51"/>
    </row>
    <row r="468" spans="2:2">
      <c r="B468" s="51"/>
    </row>
    <row r="469" spans="2:2">
      <c r="B469" s="51"/>
    </row>
    <row r="470" spans="2:2">
      <c r="B470" s="51"/>
    </row>
    <row r="471" spans="2:2">
      <c r="B471" s="51"/>
    </row>
    <row r="472" spans="2:2">
      <c r="B472" s="51"/>
    </row>
    <row r="473" spans="2:2">
      <c r="B473" s="51"/>
    </row>
    <row r="474" spans="2:2">
      <c r="B474" s="51"/>
    </row>
    <row r="475" spans="2:2">
      <c r="B475" s="51"/>
    </row>
    <row r="476" spans="2:2">
      <c r="B476" s="51"/>
    </row>
    <row r="477" spans="2:2">
      <c r="B477" s="51"/>
    </row>
    <row r="478" spans="2:2">
      <c r="B478" s="51"/>
    </row>
    <row r="479" spans="2:2">
      <c r="B479" s="51"/>
    </row>
    <row r="480" spans="2:2">
      <c r="B480" s="51"/>
    </row>
    <row r="481" spans="2:2">
      <c r="B481" s="51"/>
    </row>
    <row r="482" spans="2:2">
      <c r="B482" s="51"/>
    </row>
    <row r="483" spans="2:2">
      <c r="B483" s="51"/>
    </row>
    <row r="484" spans="2:2">
      <c r="B484" s="51"/>
    </row>
    <row r="485" spans="2:2">
      <c r="B485" s="51"/>
    </row>
    <row r="486" spans="2:2">
      <c r="B486" s="51"/>
    </row>
    <row r="487" spans="2:2">
      <c r="B487" s="51"/>
    </row>
    <row r="488" spans="2:2">
      <c r="B488" s="51"/>
    </row>
    <row r="489" spans="2:2">
      <c r="B489" s="51"/>
    </row>
    <row r="490" spans="2:2">
      <c r="B490" s="51"/>
    </row>
    <row r="491" spans="2:2">
      <c r="B491" s="51"/>
    </row>
    <row r="492" spans="2:2">
      <c r="B492" s="51"/>
    </row>
    <row r="493" spans="2:2">
      <c r="B493" s="51"/>
    </row>
    <row r="494" spans="2:2">
      <c r="B494" s="51"/>
    </row>
    <row r="495" spans="2:2">
      <c r="B495" s="51"/>
    </row>
    <row r="496" spans="2:2">
      <c r="B496" s="51"/>
    </row>
    <row r="497" spans="2:2">
      <c r="B497" s="51"/>
    </row>
    <row r="498" spans="2:2">
      <c r="B498" s="51"/>
    </row>
    <row r="499" spans="2:2">
      <c r="B499" s="51"/>
    </row>
    <row r="500" spans="2:2">
      <c r="B500" s="51"/>
    </row>
    <row r="501" spans="2:2">
      <c r="B501" s="51"/>
    </row>
    <row r="502" spans="2:2">
      <c r="B502" s="51"/>
    </row>
    <row r="503" spans="2:2">
      <c r="B503" s="51"/>
    </row>
    <row r="504" spans="2:2">
      <c r="B504" s="51"/>
    </row>
    <row r="505" spans="2:2">
      <c r="B505" s="51"/>
    </row>
    <row r="506" spans="2:2">
      <c r="B506" s="51"/>
    </row>
    <row r="507" spans="2:2">
      <c r="B507" s="51"/>
    </row>
    <row r="508" spans="2:2">
      <c r="B508" s="51"/>
    </row>
    <row r="509" spans="2:2">
      <c r="B509" s="51"/>
    </row>
    <row r="510" spans="2:2">
      <c r="B510" s="51"/>
    </row>
    <row r="511" spans="2:2">
      <c r="B511" s="51"/>
    </row>
    <row r="512" spans="2:2">
      <c r="B512" s="51"/>
    </row>
    <row r="513" spans="2:2">
      <c r="B513" s="51"/>
    </row>
    <row r="514" spans="2:2">
      <c r="B514" s="51"/>
    </row>
    <row r="515" spans="2:2">
      <c r="B515" s="51"/>
    </row>
    <row r="516" spans="2:2">
      <c r="B516" s="51"/>
    </row>
    <row r="517" spans="2:2">
      <c r="B517" s="51"/>
    </row>
    <row r="518" spans="2:2">
      <c r="B518" s="51"/>
    </row>
    <row r="519" spans="2:2">
      <c r="B519" s="51"/>
    </row>
    <row r="520" spans="2:2">
      <c r="B520" s="51"/>
    </row>
    <row r="521" spans="2:2">
      <c r="B521" s="51"/>
    </row>
    <row r="522" spans="2:2">
      <c r="B522" s="51"/>
    </row>
    <row r="523" spans="2:2">
      <c r="B523" s="51"/>
    </row>
    <row r="524" spans="2:2">
      <c r="B524" s="51"/>
    </row>
    <row r="525" spans="2:2">
      <c r="B525" s="51"/>
    </row>
    <row r="526" spans="2:2">
      <c r="B526" s="51"/>
    </row>
    <row r="527" spans="2:2">
      <c r="B527" s="51"/>
    </row>
    <row r="528" spans="2:2">
      <c r="B528" s="51"/>
    </row>
    <row r="529" spans="2:2">
      <c r="B529" s="51"/>
    </row>
    <row r="530" spans="2:2">
      <c r="B530" s="51"/>
    </row>
    <row r="531" spans="2:2">
      <c r="B531" s="51"/>
    </row>
    <row r="532" spans="2:2">
      <c r="B532" s="51"/>
    </row>
    <row r="533" spans="2:2">
      <c r="B533" s="51"/>
    </row>
    <row r="534" spans="2:2">
      <c r="B534" s="51"/>
    </row>
    <row r="535" spans="2:2">
      <c r="B535" s="51"/>
    </row>
    <row r="536" spans="2:2">
      <c r="B536" s="51"/>
    </row>
    <row r="537" spans="2:2">
      <c r="B537" s="51"/>
    </row>
    <row r="538" spans="2:2">
      <c r="B538" s="51"/>
    </row>
    <row r="539" spans="2:2">
      <c r="B539" s="51"/>
    </row>
    <row r="540" spans="2:2">
      <c r="B540" s="51"/>
    </row>
    <row r="541" spans="2:2">
      <c r="B541" s="51"/>
    </row>
    <row r="542" spans="2:2">
      <c r="B542" s="51"/>
    </row>
    <row r="543" spans="2:2">
      <c r="B543" s="51"/>
    </row>
    <row r="544" spans="2:2">
      <c r="B544" s="51"/>
    </row>
    <row r="545" spans="2:2">
      <c r="B545" s="51"/>
    </row>
    <row r="546" spans="2:2">
      <c r="B546" s="51"/>
    </row>
    <row r="547" spans="2:2">
      <c r="B547" s="51"/>
    </row>
    <row r="548" spans="2:2">
      <c r="B548" s="51"/>
    </row>
    <row r="549" spans="2:2">
      <c r="B549" s="51"/>
    </row>
    <row r="550" spans="2:2">
      <c r="B550" s="51"/>
    </row>
    <row r="551" spans="2:2">
      <c r="B551" s="51"/>
    </row>
    <row r="552" spans="2:2">
      <c r="B552" s="51"/>
    </row>
    <row r="553" spans="2:2">
      <c r="B553" s="51"/>
    </row>
    <row r="554" spans="2:2">
      <c r="B554" s="51"/>
    </row>
    <row r="555" spans="2:2">
      <c r="B555" s="51"/>
    </row>
    <row r="556" spans="2:2">
      <c r="B556" s="51"/>
    </row>
    <row r="557" spans="2:2">
      <c r="B557" s="51"/>
    </row>
    <row r="558" spans="2:2">
      <c r="B558" s="51"/>
    </row>
    <row r="559" spans="2:2">
      <c r="B559" s="51"/>
    </row>
    <row r="560" spans="2:2">
      <c r="B560" s="51"/>
    </row>
    <row r="561" spans="2:2">
      <c r="B561" s="51"/>
    </row>
    <row r="562" spans="2:2">
      <c r="B562" s="51"/>
    </row>
    <row r="563" spans="2:2">
      <c r="B563" s="51"/>
    </row>
    <row r="564" spans="2:2">
      <c r="B564" s="51"/>
    </row>
    <row r="565" spans="2:2">
      <c r="B565" s="51"/>
    </row>
    <row r="566" spans="2:2">
      <c r="B566" s="51"/>
    </row>
    <row r="567" spans="2:2">
      <c r="B567" s="51"/>
    </row>
    <row r="568" spans="2:2">
      <c r="B568" s="51"/>
    </row>
    <row r="569" spans="2:2">
      <c r="B569" s="51"/>
    </row>
    <row r="570" spans="2:2">
      <c r="B570" s="51"/>
    </row>
    <row r="571" spans="2:2">
      <c r="B571" s="51"/>
    </row>
    <row r="572" spans="2:2">
      <c r="B572" s="51"/>
    </row>
    <row r="573" spans="2:2">
      <c r="B573" s="51"/>
    </row>
    <row r="574" spans="2:2">
      <c r="B574" s="51"/>
    </row>
    <row r="575" spans="2:2">
      <c r="B575" s="51"/>
    </row>
    <row r="576" spans="2:2">
      <c r="B576" s="51"/>
    </row>
    <row r="577" spans="2:2">
      <c r="B577" s="51"/>
    </row>
    <row r="578" spans="2:2">
      <c r="B578" s="51"/>
    </row>
    <row r="579" spans="2:2">
      <c r="B579" s="51"/>
    </row>
    <row r="580" spans="2:2">
      <c r="B580" s="51"/>
    </row>
    <row r="581" spans="2:2">
      <c r="B581" s="51"/>
    </row>
    <row r="582" spans="2:2">
      <c r="B582" s="51"/>
    </row>
    <row r="583" spans="2:2">
      <c r="B583" s="51"/>
    </row>
    <row r="584" spans="2:2">
      <c r="B584" s="51"/>
    </row>
    <row r="585" spans="2:2">
      <c r="B585" s="51"/>
    </row>
    <row r="586" spans="2:2">
      <c r="B586" s="51"/>
    </row>
    <row r="587" spans="2:2">
      <c r="B587" s="51"/>
    </row>
    <row r="588" spans="2:2">
      <c r="B588" s="51"/>
    </row>
    <row r="589" spans="2:2">
      <c r="B589" s="51"/>
    </row>
    <row r="590" spans="2:2">
      <c r="B590" s="51"/>
    </row>
    <row r="591" spans="2:2">
      <c r="B591" s="51"/>
    </row>
    <row r="592" spans="2:2">
      <c r="B592" s="51"/>
    </row>
    <row r="593" spans="2:2">
      <c r="B593" s="51"/>
    </row>
    <row r="594" spans="2:2">
      <c r="B594" s="51"/>
    </row>
    <row r="595" spans="2:2">
      <c r="B595" s="51"/>
    </row>
    <row r="596" spans="2:2">
      <c r="B596" s="51"/>
    </row>
    <row r="597" spans="2:2">
      <c r="B597" s="51"/>
    </row>
    <row r="598" spans="2:2">
      <c r="B598" s="51"/>
    </row>
    <row r="599" spans="2:2">
      <c r="B599" s="51"/>
    </row>
    <row r="600" spans="2:2">
      <c r="B600" s="51"/>
    </row>
    <row r="601" spans="2:2">
      <c r="B601" s="51"/>
    </row>
    <row r="602" spans="2:2">
      <c r="B602" s="51"/>
    </row>
    <row r="603" spans="2:2">
      <c r="B603" s="51"/>
    </row>
    <row r="604" spans="2:2">
      <c r="B604" s="51"/>
    </row>
    <row r="605" spans="2:2">
      <c r="B605" s="51"/>
    </row>
    <row r="606" spans="2:2">
      <c r="B606" s="51"/>
    </row>
    <row r="607" spans="2:2">
      <c r="B607" s="51"/>
    </row>
    <row r="608" spans="2:2">
      <c r="B608" s="51"/>
    </row>
    <row r="609" spans="2:2">
      <c r="B609" s="51"/>
    </row>
    <row r="610" spans="2:2">
      <c r="B610" s="51"/>
    </row>
    <row r="611" spans="2:2">
      <c r="B611" s="51"/>
    </row>
    <row r="612" spans="2:2">
      <c r="B612" s="51"/>
    </row>
    <row r="613" spans="2:2">
      <c r="B613" s="51"/>
    </row>
    <row r="614" spans="2:2">
      <c r="B614" s="51"/>
    </row>
    <row r="615" spans="2:2">
      <c r="B615" s="51"/>
    </row>
    <row r="616" spans="2:2">
      <c r="B616" s="51"/>
    </row>
    <row r="617" spans="2:2">
      <c r="B617" s="51"/>
    </row>
    <row r="618" spans="2:2">
      <c r="B618" s="51"/>
    </row>
    <row r="619" spans="2:2">
      <c r="B619" s="51"/>
    </row>
    <row r="620" spans="2:2">
      <c r="B620" s="51"/>
    </row>
    <row r="621" spans="2:2">
      <c r="B621" s="51"/>
    </row>
    <row r="622" spans="2:2">
      <c r="B622" s="51"/>
    </row>
    <row r="623" spans="2:2">
      <c r="B623" s="51"/>
    </row>
    <row r="624" spans="2:2">
      <c r="B624" s="51"/>
    </row>
    <row r="625" spans="2:2">
      <c r="B625" s="51"/>
    </row>
    <row r="626" spans="2:2">
      <c r="B626" s="51"/>
    </row>
    <row r="627" spans="2:2">
      <c r="B627" s="51"/>
    </row>
    <row r="628" spans="2:2">
      <c r="B628" s="51"/>
    </row>
    <row r="629" spans="2:2">
      <c r="B629" s="51"/>
    </row>
    <row r="630" spans="2:2">
      <c r="B630" s="51"/>
    </row>
    <row r="631" spans="2:2">
      <c r="B631" s="51"/>
    </row>
    <row r="632" spans="2:2">
      <c r="B632" s="51"/>
    </row>
    <row r="633" spans="2:2">
      <c r="B633" s="51"/>
    </row>
    <row r="634" spans="2:2">
      <c r="B634" s="51"/>
    </row>
    <row r="635" spans="2:2">
      <c r="B635" s="51"/>
    </row>
    <row r="636" spans="2:2">
      <c r="B636" s="51"/>
    </row>
    <row r="637" spans="2:2">
      <c r="B637" s="51"/>
    </row>
    <row r="638" spans="2:2">
      <c r="B638" s="51"/>
    </row>
    <row r="639" spans="2:2">
      <c r="B639" s="51"/>
    </row>
    <row r="640" spans="2:2">
      <c r="B640" s="51"/>
    </row>
    <row r="641" spans="2:2">
      <c r="B641" s="51"/>
    </row>
    <row r="642" spans="2:2">
      <c r="B642" s="51"/>
    </row>
    <row r="643" spans="2:2">
      <c r="B643" s="51"/>
    </row>
    <row r="644" spans="2:2">
      <c r="B644" s="51"/>
    </row>
    <row r="645" spans="2:2">
      <c r="B645" s="51"/>
    </row>
    <row r="646" spans="2:2">
      <c r="B646" s="51"/>
    </row>
    <row r="647" spans="2:2">
      <c r="B647" s="51"/>
    </row>
    <row r="648" spans="2:2">
      <c r="B648" s="51"/>
    </row>
    <row r="649" spans="2:2">
      <c r="B649" s="51"/>
    </row>
    <row r="650" spans="2:2">
      <c r="B650" s="51"/>
    </row>
    <row r="651" spans="2:2">
      <c r="B651" s="51"/>
    </row>
    <row r="652" spans="2:2">
      <c r="B652" s="51"/>
    </row>
    <row r="653" spans="2:2">
      <c r="B653" s="51"/>
    </row>
    <row r="654" spans="2:2">
      <c r="B654" s="51"/>
    </row>
    <row r="655" spans="2:2">
      <c r="B655" s="51"/>
    </row>
    <row r="656" spans="2:2">
      <c r="B656" s="51"/>
    </row>
    <row r="657" spans="2:2">
      <c r="B657" s="51"/>
    </row>
    <row r="658" spans="2:2">
      <c r="B658" s="51"/>
    </row>
    <row r="659" spans="2:2">
      <c r="B659" s="51"/>
    </row>
    <row r="660" spans="2:2">
      <c r="B660" s="51"/>
    </row>
    <row r="661" spans="2:2">
      <c r="B661" s="51"/>
    </row>
    <row r="662" spans="2:2">
      <c r="B662" s="51"/>
    </row>
    <row r="663" spans="2:2">
      <c r="B663" s="51"/>
    </row>
    <row r="664" spans="2:2">
      <c r="B664" s="51"/>
    </row>
    <row r="665" spans="2:2">
      <c r="B665" s="51"/>
    </row>
    <row r="666" spans="2:2">
      <c r="B666" s="51"/>
    </row>
    <row r="667" spans="2:2">
      <c r="B667" s="51"/>
    </row>
    <row r="668" spans="2:2">
      <c r="B668" s="51"/>
    </row>
    <row r="669" spans="2:2">
      <c r="B669" s="51"/>
    </row>
    <row r="670" spans="2:2">
      <c r="B670" s="51"/>
    </row>
    <row r="671" spans="2:2">
      <c r="B671" s="51"/>
    </row>
    <row r="672" spans="2:2">
      <c r="B672" s="51"/>
    </row>
    <row r="673" spans="2:2">
      <c r="B673" s="51"/>
    </row>
    <row r="674" spans="2:2">
      <c r="B674" s="51"/>
    </row>
    <row r="675" spans="2:2">
      <c r="B675" s="51"/>
    </row>
    <row r="676" spans="2:2">
      <c r="B676" s="51"/>
    </row>
    <row r="677" spans="2:2">
      <c r="B677" s="51"/>
    </row>
    <row r="678" spans="2:2">
      <c r="B678" s="51"/>
    </row>
    <row r="679" spans="2:2">
      <c r="B679" s="51"/>
    </row>
    <row r="680" spans="2:2">
      <c r="B680" s="51"/>
    </row>
    <row r="681" spans="2:2">
      <c r="B681" s="51"/>
    </row>
    <row r="682" spans="2:2">
      <c r="B682" s="51"/>
    </row>
    <row r="683" spans="2:2">
      <c r="B683" s="51"/>
    </row>
    <row r="684" spans="2:2">
      <c r="B684" s="51"/>
    </row>
    <row r="685" spans="2:2">
      <c r="B685" s="51"/>
    </row>
    <row r="686" spans="2:2">
      <c r="B686" s="51"/>
    </row>
    <row r="687" spans="2:2">
      <c r="B687" s="51"/>
    </row>
    <row r="688" spans="2:2">
      <c r="B688" s="51"/>
    </row>
    <row r="689" spans="2:2">
      <c r="B689" s="51"/>
    </row>
    <row r="690" spans="2:2">
      <c r="B690" s="51"/>
    </row>
    <row r="691" spans="2:2">
      <c r="B691" s="51"/>
    </row>
    <row r="692" spans="2:2">
      <c r="B692" s="51"/>
    </row>
    <row r="693" spans="2:2">
      <c r="B693" s="51"/>
    </row>
    <row r="694" spans="2:2">
      <c r="B694" s="51"/>
    </row>
    <row r="695" spans="2:2">
      <c r="B695" s="51"/>
    </row>
    <row r="696" spans="2:2">
      <c r="B696" s="51"/>
    </row>
    <row r="697" spans="2:2">
      <c r="B697" s="51"/>
    </row>
    <row r="698" spans="2:2">
      <c r="B698" s="51"/>
    </row>
    <row r="699" spans="2:2">
      <c r="B699" s="51"/>
    </row>
    <row r="700" spans="2:2">
      <c r="B700" s="51"/>
    </row>
    <row r="701" spans="2:2">
      <c r="B701" s="51"/>
    </row>
    <row r="702" spans="2:2">
      <c r="B702" s="51"/>
    </row>
    <row r="703" spans="2:2">
      <c r="B703" s="51"/>
    </row>
    <row r="704" spans="2:2">
      <c r="B704" s="51"/>
    </row>
    <row r="705" spans="2:2">
      <c r="B705" s="51"/>
    </row>
    <row r="706" spans="2:2">
      <c r="B706" s="51"/>
    </row>
    <row r="707" spans="2:2">
      <c r="B707" s="51"/>
    </row>
    <row r="708" spans="2:2">
      <c r="B708" s="51"/>
    </row>
    <row r="709" spans="2:2">
      <c r="B709" s="51"/>
    </row>
    <row r="710" spans="2:2">
      <c r="B710" s="51"/>
    </row>
    <row r="711" spans="2:2">
      <c r="B711" s="51"/>
    </row>
    <row r="712" spans="2:2">
      <c r="B712" s="51"/>
    </row>
    <row r="713" spans="2:2">
      <c r="B713" s="51"/>
    </row>
    <row r="714" spans="2:2">
      <c r="B714" s="51"/>
    </row>
    <row r="715" spans="2:2">
      <c r="B715" s="51"/>
    </row>
    <row r="716" spans="2:2">
      <c r="B716" s="51"/>
    </row>
    <row r="717" spans="2:2">
      <c r="B717" s="51"/>
    </row>
    <row r="718" spans="2:2">
      <c r="B718" s="51"/>
    </row>
    <row r="719" spans="2:2">
      <c r="B719" s="51"/>
    </row>
    <row r="720" spans="2:2">
      <c r="B720" s="51"/>
    </row>
    <row r="721" spans="2:2">
      <c r="B721" s="51"/>
    </row>
    <row r="722" spans="2:2">
      <c r="B722" s="51"/>
    </row>
    <row r="723" spans="2:2">
      <c r="B723" s="51"/>
    </row>
    <row r="724" spans="2:2">
      <c r="B724" s="51"/>
    </row>
    <row r="725" spans="2:2">
      <c r="B725" s="51"/>
    </row>
    <row r="726" spans="2:2">
      <c r="B726" s="51"/>
    </row>
    <row r="727" spans="2:2">
      <c r="B727" s="51"/>
    </row>
    <row r="728" spans="2:2">
      <c r="B728" s="51"/>
    </row>
    <row r="729" spans="2:2">
      <c r="B729" s="51"/>
    </row>
    <row r="730" spans="2:2">
      <c r="B730" s="51"/>
    </row>
    <row r="731" spans="2:2">
      <c r="B731" s="51"/>
    </row>
    <row r="732" spans="2:2">
      <c r="B732" s="51"/>
    </row>
    <row r="733" spans="2:2">
      <c r="B733" s="51"/>
    </row>
    <row r="734" spans="2:2">
      <c r="B734" s="51"/>
    </row>
    <row r="735" spans="2:2">
      <c r="B735" s="51"/>
    </row>
    <row r="736" spans="2:2">
      <c r="B736" s="51"/>
    </row>
    <row r="737" spans="2:2">
      <c r="B737" s="51"/>
    </row>
    <row r="738" spans="2:2">
      <c r="B738" s="51"/>
    </row>
    <row r="739" spans="2:2">
      <c r="B739" s="51"/>
    </row>
    <row r="740" spans="2:2">
      <c r="B740" s="51"/>
    </row>
    <row r="741" spans="2:2">
      <c r="B741" s="51"/>
    </row>
    <row r="742" spans="2:2">
      <c r="B742" s="51"/>
    </row>
    <row r="743" spans="2:2">
      <c r="B743" s="51"/>
    </row>
    <row r="744" spans="2:2">
      <c r="B744" s="51"/>
    </row>
    <row r="745" spans="2:2">
      <c r="B745" s="51"/>
    </row>
    <row r="746" spans="2:2">
      <c r="B746" s="51"/>
    </row>
    <row r="747" spans="2:2">
      <c r="B747" s="51"/>
    </row>
    <row r="748" spans="2:2">
      <c r="B748" s="51"/>
    </row>
    <row r="749" spans="2:2">
      <c r="B749" s="51"/>
    </row>
    <row r="750" spans="2:2">
      <c r="B750" s="51"/>
    </row>
    <row r="751" spans="2:2">
      <c r="B751" s="51"/>
    </row>
    <row r="752" spans="2:2">
      <c r="B752" s="51"/>
    </row>
    <row r="753" spans="2:2">
      <c r="B753" s="51"/>
    </row>
    <row r="754" spans="2:2">
      <c r="B754" s="51"/>
    </row>
    <row r="755" spans="2:2">
      <c r="B755" s="51"/>
    </row>
    <row r="756" spans="2:2">
      <c r="B756" s="51"/>
    </row>
    <row r="757" spans="2:2">
      <c r="B757" s="51"/>
    </row>
    <row r="758" spans="2:2">
      <c r="B758" s="51"/>
    </row>
    <row r="759" spans="2:2">
      <c r="B759" s="51"/>
    </row>
    <row r="760" spans="2:2">
      <c r="B760" s="51"/>
    </row>
    <row r="761" spans="2:2">
      <c r="B761" s="51"/>
    </row>
    <row r="762" spans="2:2">
      <c r="B762" s="51"/>
    </row>
    <row r="763" spans="2:2">
      <c r="B763" s="51"/>
    </row>
    <row r="764" spans="2:2">
      <c r="B764" s="51"/>
    </row>
    <row r="765" spans="2:2">
      <c r="B765" s="51"/>
    </row>
    <row r="766" spans="2:2">
      <c r="B766" s="51"/>
    </row>
    <row r="767" spans="2:2">
      <c r="B767" s="51"/>
    </row>
    <row r="768" spans="2:2">
      <c r="B768" s="51"/>
    </row>
    <row r="769" spans="2:2">
      <c r="B769" s="51"/>
    </row>
    <row r="770" spans="2:2">
      <c r="B770" s="51"/>
    </row>
    <row r="771" spans="2:2">
      <c r="B771" s="51"/>
    </row>
    <row r="772" spans="2:2">
      <c r="B772" s="51"/>
    </row>
    <row r="773" spans="2:2">
      <c r="B773" s="51"/>
    </row>
    <row r="774" spans="2:2">
      <c r="B774" s="51"/>
    </row>
    <row r="775" spans="2:2">
      <c r="B775" s="51"/>
    </row>
    <row r="776" spans="2:2">
      <c r="B776" s="51"/>
    </row>
    <row r="777" spans="2:2">
      <c r="B777" s="51"/>
    </row>
    <row r="778" spans="2:2">
      <c r="B778" s="51"/>
    </row>
    <row r="779" spans="2:2">
      <c r="B779" s="51"/>
    </row>
    <row r="780" spans="2:2">
      <c r="B780" s="51"/>
    </row>
    <row r="781" spans="2:2">
      <c r="B781" s="51"/>
    </row>
    <row r="782" spans="2:2">
      <c r="B782" s="51"/>
    </row>
    <row r="783" spans="2:2">
      <c r="B783" s="51"/>
    </row>
    <row r="784" spans="2:2">
      <c r="B784" s="51"/>
    </row>
    <row r="785" spans="2:2">
      <c r="B785" s="51"/>
    </row>
    <row r="786" spans="2:2">
      <c r="B786" s="51"/>
    </row>
    <row r="787" spans="2:2">
      <c r="B787" s="51"/>
    </row>
    <row r="788" spans="2:2">
      <c r="B788" s="51"/>
    </row>
    <row r="789" spans="2:2">
      <c r="B789" s="51"/>
    </row>
    <row r="790" spans="2:2">
      <c r="B790" s="51"/>
    </row>
    <row r="791" spans="2:2">
      <c r="B791" s="51"/>
    </row>
    <row r="792" spans="2:2">
      <c r="B792" s="51"/>
    </row>
    <row r="793" spans="2:2">
      <c r="B793" s="51"/>
    </row>
    <row r="794" spans="2:2">
      <c r="B794" s="51"/>
    </row>
    <row r="795" spans="2:2">
      <c r="B795" s="51"/>
    </row>
    <row r="796" spans="2:2">
      <c r="B796" s="51"/>
    </row>
    <row r="797" spans="2:2">
      <c r="B797" s="51"/>
    </row>
    <row r="798" spans="2:2">
      <c r="B798" s="51"/>
    </row>
    <row r="799" spans="2:2">
      <c r="B799" s="51"/>
    </row>
    <row r="800" spans="2:2">
      <c r="B800" s="51"/>
    </row>
    <row r="801" spans="2:2">
      <c r="B801" s="51"/>
    </row>
    <row r="802" spans="2:2">
      <c r="B802" s="51"/>
    </row>
    <row r="803" spans="2:2">
      <c r="B803" s="51"/>
    </row>
    <row r="804" spans="2:2">
      <c r="B804" s="51"/>
    </row>
    <row r="805" spans="2:2">
      <c r="B805" s="51"/>
    </row>
    <row r="806" spans="2:2">
      <c r="B806" s="51"/>
    </row>
    <row r="807" spans="2:2">
      <c r="B807" s="51"/>
    </row>
    <row r="808" spans="2:2">
      <c r="B808" s="51"/>
    </row>
    <row r="809" spans="2:2">
      <c r="B809" s="51"/>
    </row>
    <row r="810" spans="2:2">
      <c r="B810" s="51"/>
    </row>
    <row r="811" spans="2:2">
      <c r="B811" s="51"/>
    </row>
    <row r="812" spans="2:2">
      <c r="B812" s="51"/>
    </row>
    <row r="813" spans="2:2">
      <c r="B813" s="51"/>
    </row>
    <row r="814" spans="2:2">
      <c r="B814" s="51"/>
    </row>
    <row r="815" spans="2:2">
      <c r="B815" s="51"/>
    </row>
    <row r="816" spans="2:2">
      <c r="B816" s="51"/>
    </row>
    <row r="817" spans="2:2">
      <c r="B817" s="51"/>
    </row>
    <row r="818" spans="2:2">
      <c r="B818" s="51"/>
    </row>
    <row r="819" spans="2:2">
      <c r="B819" s="51"/>
    </row>
    <row r="820" spans="2:2">
      <c r="B820" s="51"/>
    </row>
    <row r="821" spans="2:2">
      <c r="B821" s="51"/>
    </row>
    <row r="822" spans="2:2">
      <c r="B822" s="51"/>
    </row>
    <row r="823" spans="2:2">
      <c r="B823" s="51"/>
    </row>
    <row r="824" spans="2:2">
      <c r="B824" s="51"/>
    </row>
    <row r="825" spans="2:2">
      <c r="B825" s="51"/>
    </row>
    <row r="826" spans="2:2">
      <c r="B826" s="51"/>
    </row>
    <row r="827" spans="2:2">
      <c r="B827" s="51"/>
    </row>
    <row r="828" spans="2:2">
      <c r="B828" s="51"/>
    </row>
    <row r="829" spans="2:2">
      <c r="B829" s="51"/>
    </row>
    <row r="830" spans="2:2">
      <c r="B830" s="51"/>
    </row>
    <row r="831" spans="2:2">
      <c r="B831" s="51"/>
    </row>
    <row r="832" spans="2:2">
      <c r="B832" s="51"/>
    </row>
    <row r="833" spans="2:2">
      <c r="B833" s="51"/>
    </row>
    <row r="834" spans="2:2">
      <c r="B834" s="51"/>
    </row>
    <row r="835" spans="2:2">
      <c r="B835" s="51"/>
    </row>
    <row r="836" spans="2:2">
      <c r="B836" s="51"/>
    </row>
    <row r="837" spans="2:2">
      <c r="B837" s="51"/>
    </row>
    <row r="838" spans="2:2">
      <c r="B838" s="51"/>
    </row>
    <row r="839" spans="2:2">
      <c r="B839" s="51"/>
    </row>
    <row r="840" spans="2:2">
      <c r="B840" s="51"/>
    </row>
    <row r="841" spans="2:2">
      <c r="B841" s="51"/>
    </row>
    <row r="842" spans="2:2">
      <c r="B842" s="51"/>
    </row>
    <row r="843" spans="2:2">
      <c r="B843" s="51"/>
    </row>
    <row r="844" spans="2:2">
      <c r="B844" s="51"/>
    </row>
    <row r="845" spans="2:2">
      <c r="B845" s="51"/>
    </row>
    <row r="846" spans="2:2">
      <c r="B846" s="51"/>
    </row>
    <row r="847" spans="2:2">
      <c r="B847" s="51"/>
    </row>
    <row r="848" spans="2:2">
      <c r="B848" s="51"/>
    </row>
    <row r="849" spans="2:2">
      <c r="B849" s="51"/>
    </row>
    <row r="850" spans="2:2">
      <c r="B850" s="51"/>
    </row>
    <row r="851" spans="2:2">
      <c r="B851" s="51"/>
    </row>
    <row r="852" spans="2:2">
      <c r="B852" s="51"/>
    </row>
    <row r="853" spans="2:2">
      <c r="B853" s="51"/>
    </row>
    <row r="854" spans="2:2">
      <c r="B854" s="51"/>
    </row>
    <row r="855" spans="2:2">
      <c r="B855" s="51"/>
    </row>
    <row r="856" spans="2:2">
      <c r="B856" s="51"/>
    </row>
    <row r="857" spans="2:2">
      <c r="B857" s="51"/>
    </row>
    <row r="858" spans="2:2">
      <c r="B858" s="51"/>
    </row>
    <row r="859" spans="2:2">
      <c r="B859" s="51"/>
    </row>
    <row r="860" spans="2:2">
      <c r="B860" s="51"/>
    </row>
    <row r="861" spans="2:2">
      <c r="B861" s="51"/>
    </row>
    <row r="862" spans="2:2">
      <c r="B862" s="51"/>
    </row>
    <row r="863" spans="2:2">
      <c r="B863" s="51"/>
    </row>
    <row r="864" spans="2:2">
      <c r="B864" s="51"/>
    </row>
    <row r="865" spans="2:2">
      <c r="B865" s="51"/>
    </row>
    <row r="866" spans="2:2">
      <c r="B866" s="51"/>
    </row>
    <row r="867" spans="2:2">
      <c r="B867" s="51"/>
    </row>
    <row r="868" spans="2:2">
      <c r="B868" s="51"/>
    </row>
    <row r="869" spans="2:2">
      <c r="B869" s="51"/>
    </row>
    <row r="870" spans="2:2">
      <c r="B870" s="51"/>
    </row>
    <row r="871" spans="2:2">
      <c r="B871" s="51"/>
    </row>
    <row r="872" spans="2:2">
      <c r="B872" s="51"/>
    </row>
    <row r="873" spans="2:2">
      <c r="B873" s="51"/>
    </row>
    <row r="874" spans="2:2">
      <c r="B874" s="51"/>
    </row>
    <row r="875" spans="2:2">
      <c r="B875" s="51"/>
    </row>
    <row r="876" spans="2:2">
      <c r="B876" s="51"/>
    </row>
    <row r="877" spans="2:2">
      <c r="B877" s="51"/>
    </row>
    <row r="878" spans="2:2">
      <c r="B878" s="51"/>
    </row>
    <row r="879" spans="2:2">
      <c r="B879" s="51"/>
    </row>
    <row r="880" spans="2:2">
      <c r="B880" s="51"/>
    </row>
    <row r="881" spans="2:2">
      <c r="B881" s="51"/>
    </row>
    <row r="882" spans="2:2">
      <c r="B882" s="51"/>
    </row>
    <row r="883" spans="2:2">
      <c r="B883" s="51"/>
    </row>
    <row r="884" spans="2:2">
      <c r="B884" s="51"/>
    </row>
    <row r="885" spans="2:2">
      <c r="B885" s="51"/>
    </row>
    <row r="886" spans="2:2">
      <c r="B886" s="51"/>
    </row>
    <row r="887" spans="2:2">
      <c r="B887" s="51"/>
    </row>
    <row r="888" spans="2:2">
      <c r="B888" s="51"/>
    </row>
    <row r="889" spans="2:2">
      <c r="B889" s="51"/>
    </row>
    <row r="890" spans="2:2">
      <c r="B890" s="51"/>
    </row>
    <row r="891" spans="2:2">
      <c r="B891" s="51"/>
    </row>
    <row r="892" spans="2:2">
      <c r="B892" s="51"/>
    </row>
    <row r="893" spans="2:2">
      <c r="B893" s="51"/>
    </row>
    <row r="894" spans="2:2">
      <c r="B894" s="51"/>
    </row>
    <row r="895" spans="2:2">
      <c r="B895" s="51"/>
    </row>
    <row r="896" spans="2:2">
      <c r="B896" s="51"/>
    </row>
    <row r="897" spans="2:2">
      <c r="B897" s="51"/>
    </row>
    <row r="898" spans="2:2">
      <c r="B898" s="51"/>
    </row>
    <row r="899" spans="2:2">
      <c r="B899" s="51"/>
    </row>
    <row r="900" spans="2:2">
      <c r="B900" s="51"/>
    </row>
    <row r="901" spans="2:2">
      <c r="B901" s="51"/>
    </row>
    <row r="902" spans="2:2">
      <c r="B902" s="51"/>
    </row>
    <row r="903" spans="2:2">
      <c r="B903" s="51"/>
    </row>
    <row r="904" spans="2:2">
      <c r="B904" s="51"/>
    </row>
    <row r="905" spans="2:2">
      <c r="B905" s="51"/>
    </row>
    <row r="906" spans="2:2">
      <c r="B906" s="51"/>
    </row>
    <row r="907" spans="2:2">
      <c r="B907" s="51"/>
    </row>
    <row r="908" spans="2:2">
      <c r="B908" s="51"/>
    </row>
    <row r="909" spans="2:2">
      <c r="B909" s="51"/>
    </row>
    <row r="910" spans="2:2">
      <c r="B910" s="51"/>
    </row>
    <row r="911" spans="2:2">
      <c r="B911" s="51"/>
    </row>
    <row r="912" spans="2:2">
      <c r="B912" s="51"/>
    </row>
    <row r="913" spans="2:2">
      <c r="B913" s="51"/>
    </row>
    <row r="914" spans="2:2">
      <c r="B914" s="51"/>
    </row>
    <row r="915" spans="2:2">
      <c r="B915" s="51"/>
    </row>
    <row r="916" spans="2:2">
      <c r="B916" s="51"/>
    </row>
    <row r="917" spans="2:2">
      <c r="B917" s="51"/>
    </row>
    <row r="918" spans="2:2">
      <c r="B918" s="51"/>
    </row>
    <row r="919" spans="2:2">
      <c r="B919" s="51"/>
    </row>
    <row r="920" spans="2:2">
      <c r="B920" s="51"/>
    </row>
    <row r="921" spans="2:2">
      <c r="B921" s="51"/>
    </row>
    <row r="922" spans="2:2">
      <c r="B922" s="51"/>
    </row>
    <row r="923" spans="2:2">
      <c r="B923" s="51"/>
    </row>
    <row r="924" spans="2:2">
      <c r="B924" s="51"/>
    </row>
    <row r="925" spans="2:2">
      <c r="B925" s="51"/>
    </row>
    <row r="926" spans="2:2">
      <c r="B926" s="51"/>
    </row>
    <row r="927" spans="2:2">
      <c r="B927" s="51"/>
    </row>
    <row r="928" spans="2:2">
      <c r="B928" s="51"/>
    </row>
    <row r="929" spans="2:2">
      <c r="B929" s="51"/>
    </row>
    <row r="930" spans="2:2">
      <c r="B930" s="51"/>
    </row>
    <row r="931" spans="2:2">
      <c r="B931" s="51"/>
    </row>
    <row r="932" spans="2:2">
      <c r="B932" s="51"/>
    </row>
    <row r="933" spans="2:2">
      <c r="B933" s="51"/>
    </row>
    <row r="934" spans="2:2">
      <c r="B934" s="51"/>
    </row>
    <row r="935" spans="2:2">
      <c r="B935" s="51"/>
    </row>
    <row r="936" spans="2:2">
      <c r="B936" s="51"/>
    </row>
    <row r="937" spans="2:2">
      <c r="B937" s="51"/>
    </row>
    <row r="938" spans="2:2">
      <c r="B938" s="51"/>
    </row>
    <row r="939" spans="2:2">
      <c r="B939" s="51"/>
    </row>
    <row r="940" spans="2:2">
      <c r="B940" s="51"/>
    </row>
    <row r="941" spans="2:2">
      <c r="B941" s="51"/>
    </row>
    <row r="942" spans="2:2">
      <c r="B942" s="51"/>
    </row>
    <row r="943" spans="2:2">
      <c r="B943" s="51"/>
    </row>
    <row r="944" spans="2:2">
      <c r="B944" s="51"/>
    </row>
    <row r="945" spans="2:2">
      <c r="B945" s="51"/>
    </row>
    <row r="946" spans="2:2">
      <c r="B946" s="51"/>
    </row>
    <row r="947" spans="2:2">
      <c r="B947" s="51"/>
    </row>
    <row r="948" spans="2:2">
      <c r="B948" s="51"/>
    </row>
    <row r="949" spans="2:2">
      <c r="B949" s="51"/>
    </row>
    <row r="950" spans="2:2">
      <c r="B950" s="51"/>
    </row>
    <row r="951" spans="2:2">
      <c r="B951" s="51"/>
    </row>
    <row r="952" spans="2:2">
      <c r="B952" s="51"/>
    </row>
    <row r="953" spans="2:2">
      <c r="B953" s="51"/>
    </row>
    <row r="954" spans="2:2">
      <c r="B954" s="51"/>
    </row>
    <row r="955" spans="2:2">
      <c r="B955" s="51"/>
    </row>
    <row r="956" spans="2:2">
      <c r="B956" s="51"/>
    </row>
    <row r="957" spans="2:2">
      <c r="B957" s="51"/>
    </row>
    <row r="958" spans="2:2">
      <c r="B958" s="51"/>
    </row>
    <row r="959" spans="2:2">
      <c r="B959" s="51"/>
    </row>
    <row r="960" spans="2:2">
      <c r="B960" s="51"/>
    </row>
    <row r="961" spans="2:2">
      <c r="B961" s="51"/>
    </row>
    <row r="962" spans="2:2">
      <c r="B962" s="51"/>
    </row>
    <row r="963" spans="2:2">
      <c r="B963" s="51"/>
    </row>
    <row r="964" spans="2:2">
      <c r="B964" s="51"/>
    </row>
    <row r="965" spans="2:2">
      <c r="B965" s="51"/>
    </row>
    <row r="966" spans="2:2">
      <c r="B966" s="51"/>
    </row>
    <row r="967" spans="2:2">
      <c r="B967" s="51"/>
    </row>
    <row r="968" spans="2:2">
      <c r="B968" s="51"/>
    </row>
    <row r="969" spans="2:2">
      <c r="B969" s="51"/>
    </row>
    <row r="970" spans="2:2">
      <c r="B970" s="51"/>
    </row>
    <row r="971" spans="2:2">
      <c r="B971" s="51"/>
    </row>
    <row r="972" spans="2:2">
      <c r="B972" s="51"/>
    </row>
    <row r="973" spans="2:2">
      <c r="B973" s="51"/>
    </row>
    <row r="974" spans="2:2">
      <c r="B974" s="51"/>
    </row>
    <row r="975" spans="2:2">
      <c r="B975" s="51"/>
    </row>
    <row r="976" spans="2:2">
      <c r="B976" s="51"/>
    </row>
    <row r="977" spans="2:2">
      <c r="B977" s="51"/>
    </row>
    <row r="978" spans="2:2">
      <c r="B978" s="51"/>
    </row>
    <row r="979" spans="2:2">
      <c r="B979" s="51"/>
    </row>
    <row r="980" spans="2:2">
      <c r="B980" s="51"/>
    </row>
    <row r="981" spans="2:2">
      <c r="B981" s="51"/>
    </row>
    <row r="982" spans="2:2">
      <c r="B982" s="51"/>
    </row>
    <row r="983" spans="2:2">
      <c r="B983" s="51"/>
    </row>
    <row r="984" spans="2:2">
      <c r="B984" s="51"/>
    </row>
    <row r="985" spans="2:2">
      <c r="B985" s="51"/>
    </row>
    <row r="986" spans="2:2">
      <c r="B986" s="51"/>
    </row>
    <row r="987" spans="2:2">
      <c r="B987" s="51"/>
    </row>
    <row r="988" spans="2:2">
      <c r="B988" s="51"/>
    </row>
    <row r="989" spans="2:2">
      <c r="B989" s="51"/>
    </row>
    <row r="990" spans="2:2">
      <c r="B990" s="51"/>
    </row>
    <row r="991" spans="2:2">
      <c r="B991" s="51"/>
    </row>
    <row r="992" spans="2:2">
      <c r="B992" s="51"/>
    </row>
    <row r="993" spans="2:2">
      <c r="B993" s="51"/>
    </row>
    <row r="994" spans="2:2">
      <c r="B994" s="51"/>
    </row>
    <row r="995" spans="2:2">
      <c r="B995" s="51"/>
    </row>
    <row r="996" spans="2:2">
      <c r="B996" s="51"/>
    </row>
    <row r="997" spans="2:2">
      <c r="B997" s="51"/>
    </row>
    <row r="998" spans="2:2">
      <c r="B998" s="51"/>
    </row>
    <row r="999" spans="2:2">
      <c r="B999" s="51"/>
    </row>
    <row r="1000" spans="2:2">
      <c r="B1000" s="51"/>
    </row>
    <row r="1001" spans="2:2">
      <c r="B1001" s="51"/>
    </row>
    <row r="1002" spans="2:2">
      <c r="B1002" s="51"/>
    </row>
    <row r="1003" spans="2:2">
      <c r="B1003" s="51"/>
    </row>
    <row r="1004" spans="2:2">
      <c r="B1004" s="51"/>
    </row>
    <row r="1005" spans="2:2">
      <c r="B1005" s="51"/>
    </row>
    <row r="1006" spans="2:2">
      <c r="B1006" s="51"/>
    </row>
    <row r="1007" spans="2:2">
      <c r="B1007" s="51"/>
    </row>
    <row r="1008" spans="2:2">
      <c r="B1008" s="51"/>
    </row>
    <row r="1009" spans="2:2">
      <c r="B1009" s="51"/>
    </row>
    <row r="1010" spans="2:2">
      <c r="B1010" s="51"/>
    </row>
    <row r="1011" spans="2:2">
      <c r="B1011" s="51"/>
    </row>
    <row r="1012" spans="2:2">
      <c r="B1012" s="51"/>
    </row>
    <row r="1013" spans="2:2">
      <c r="B1013" s="51"/>
    </row>
    <row r="1014" spans="2:2">
      <c r="B1014" s="51"/>
    </row>
    <row r="1015" spans="2:2">
      <c r="B1015" s="51"/>
    </row>
    <row r="1016" spans="2:2">
      <c r="B1016" s="51"/>
    </row>
    <row r="1017" spans="2:2">
      <c r="B1017" s="51"/>
    </row>
    <row r="1018" spans="2:2">
      <c r="B1018" s="51"/>
    </row>
    <row r="1019" spans="2:2">
      <c r="B1019" s="51"/>
    </row>
    <row r="1020" spans="2:2">
      <c r="B1020" s="51"/>
    </row>
    <row r="1021" spans="2:2">
      <c r="B1021" s="51"/>
    </row>
    <row r="1022" spans="2:2">
      <c r="B1022" s="51"/>
    </row>
    <row r="1023" spans="2:2">
      <c r="B1023" s="51"/>
    </row>
    <row r="1024" spans="2:2">
      <c r="B1024" s="51"/>
    </row>
    <row r="1025" spans="2:2">
      <c r="B1025" s="51"/>
    </row>
    <row r="1026" spans="2:2">
      <c r="B1026" s="51"/>
    </row>
    <row r="1027" spans="2:2">
      <c r="B1027" s="51"/>
    </row>
    <row r="1028" spans="2:2">
      <c r="B1028" s="51"/>
    </row>
    <row r="1029" spans="2:2">
      <c r="B1029" s="51"/>
    </row>
    <row r="1030" spans="2:2">
      <c r="B1030" s="51"/>
    </row>
    <row r="1031" spans="2:2">
      <c r="B1031" s="51"/>
    </row>
    <row r="1032" spans="2:2">
      <c r="B1032" s="51"/>
    </row>
    <row r="1033" spans="2:2">
      <c r="B1033" s="51"/>
    </row>
    <row r="1034" spans="2:2">
      <c r="B1034" s="51"/>
    </row>
    <row r="1035" spans="2:2">
      <c r="B1035" s="51"/>
    </row>
    <row r="1036" spans="2:2">
      <c r="B1036" s="51"/>
    </row>
    <row r="1037" spans="2:2">
      <c r="B1037" s="51"/>
    </row>
    <row r="1038" spans="2:2">
      <c r="B1038" s="51"/>
    </row>
    <row r="1039" spans="2:2">
      <c r="B1039" s="51"/>
    </row>
    <row r="1040" spans="2:2">
      <c r="B1040" s="51"/>
    </row>
    <row r="1041" spans="2:2">
      <c r="B1041" s="51"/>
    </row>
    <row r="1042" spans="2:2">
      <c r="B1042" s="51"/>
    </row>
    <row r="1043" spans="2:2">
      <c r="B1043" s="51"/>
    </row>
    <row r="1044" spans="2:2">
      <c r="B1044" s="51"/>
    </row>
    <row r="1045" spans="2:2">
      <c r="B1045" s="51"/>
    </row>
    <row r="1046" spans="2:2">
      <c r="B1046" s="51"/>
    </row>
    <row r="1047" spans="2:2">
      <c r="B1047" s="51"/>
    </row>
    <row r="1048" spans="2:2">
      <c r="B1048" s="51"/>
    </row>
    <row r="1049" spans="2:2">
      <c r="B1049" s="51"/>
    </row>
    <row r="1050" spans="2:2">
      <c r="B1050" s="51"/>
    </row>
    <row r="1051" spans="2:2">
      <c r="B1051" s="51"/>
    </row>
    <row r="1052" spans="2:2">
      <c r="B1052" s="51"/>
    </row>
    <row r="1053" spans="2:2">
      <c r="B1053" s="51"/>
    </row>
    <row r="1054" spans="2:2">
      <c r="B1054" s="51"/>
    </row>
    <row r="1055" spans="2:2">
      <c r="B1055" s="51"/>
    </row>
    <row r="1056" spans="2:2">
      <c r="B1056" s="51"/>
    </row>
    <row r="1057" spans="2:2">
      <c r="B1057" s="51"/>
    </row>
    <row r="1058" spans="2:2">
      <c r="B1058" s="51"/>
    </row>
    <row r="1059" spans="2:2">
      <c r="B1059" s="51"/>
    </row>
    <row r="1060" spans="2:2">
      <c r="B1060" s="51"/>
    </row>
    <row r="1061" spans="2:2">
      <c r="B1061" s="51"/>
    </row>
    <row r="1062" spans="2:2">
      <c r="B1062" s="51"/>
    </row>
    <row r="1063" spans="2:2">
      <c r="B1063" s="51"/>
    </row>
    <row r="1064" spans="2:2">
      <c r="B1064" s="51"/>
    </row>
    <row r="1065" spans="2:2">
      <c r="B1065" s="51"/>
    </row>
    <row r="1066" spans="2:2">
      <c r="B1066" s="51"/>
    </row>
    <row r="1067" spans="2:2">
      <c r="B1067" s="51"/>
    </row>
    <row r="1068" spans="2:2">
      <c r="B1068" s="51"/>
    </row>
    <row r="1069" spans="2:2">
      <c r="B1069" s="51"/>
    </row>
    <row r="1070" spans="2:2">
      <c r="B1070" s="51"/>
    </row>
    <row r="1071" spans="2:2">
      <c r="B1071" s="51"/>
    </row>
    <row r="1072" spans="2:2">
      <c r="B1072" s="51"/>
    </row>
    <row r="1073" spans="2:2">
      <c r="B1073" s="51"/>
    </row>
    <row r="1074" spans="2:2">
      <c r="B1074" s="51"/>
    </row>
    <row r="1075" spans="2:2">
      <c r="B1075" s="51"/>
    </row>
    <row r="1076" spans="2:2">
      <c r="B1076" s="51"/>
    </row>
    <row r="1077" spans="2:2">
      <c r="B1077" s="51"/>
    </row>
    <row r="1078" spans="2:2">
      <c r="B1078" s="51"/>
    </row>
    <row r="1079" spans="2:2">
      <c r="B1079" s="51"/>
    </row>
    <row r="1080" spans="2:2">
      <c r="B1080" s="51"/>
    </row>
    <row r="1081" spans="2:2">
      <c r="B1081" s="51"/>
    </row>
    <row r="1082" spans="2:2">
      <c r="B1082" s="51"/>
    </row>
    <row r="1083" spans="2:2">
      <c r="B1083" s="51"/>
    </row>
    <row r="1084" spans="2:2">
      <c r="B1084" s="51"/>
    </row>
    <row r="1085" spans="2:2">
      <c r="B1085" s="51"/>
    </row>
    <row r="1086" spans="2:2">
      <c r="B1086" s="51"/>
    </row>
    <row r="1087" spans="2:2">
      <c r="B1087" s="51"/>
    </row>
    <row r="1088" spans="2:2">
      <c r="B1088" s="51"/>
    </row>
    <row r="1089" spans="2:2">
      <c r="B1089" s="51"/>
    </row>
    <row r="1090" spans="2:2">
      <c r="B1090" s="51"/>
    </row>
    <row r="1091" spans="2:2">
      <c r="B1091" s="51"/>
    </row>
    <row r="1092" spans="2:2">
      <c r="B1092" s="51"/>
    </row>
    <row r="1093" spans="2:2">
      <c r="B1093" s="51"/>
    </row>
    <row r="1094" spans="2:2">
      <c r="B1094" s="51"/>
    </row>
    <row r="1095" spans="2:2">
      <c r="B1095" s="51"/>
    </row>
    <row r="1096" spans="2:2">
      <c r="B1096" s="51"/>
    </row>
    <row r="1097" spans="2:2">
      <c r="B1097" s="51"/>
    </row>
    <row r="1098" spans="2:2">
      <c r="B1098" s="51"/>
    </row>
    <row r="1099" spans="2:2">
      <c r="B1099" s="51"/>
    </row>
    <row r="1100" spans="2:2">
      <c r="B1100" s="51"/>
    </row>
    <row r="1101" spans="2:2">
      <c r="B1101" s="51"/>
    </row>
    <row r="1102" spans="2:2">
      <c r="B1102" s="51"/>
    </row>
    <row r="1103" spans="2:2">
      <c r="B1103" s="51"/>
    </row>
    <row r="1104" spans="2:2">
      <c r="B1104" s="51"/>
    </row>
    <row r="1105" spans="2:2">
      <c r="B1105" s="51"/>
    </row>
    <row r="1106" spans="2:2">
      <c r="B1106" s="51"/>
    </row>
    <row r="1107" spans="2:2">
      <c r="B1107" s="51"/>
    </row>
    <row r="1108" spans="2:2">
      <c r="B1108" s="51"/>
    </row>
    <row r="1109" spans="2:2">
      <c r="B1109" s="51"/>
    </row>
    <row r="1110" spans="2:2">
      <c r="B1110" s="51"/>
    </row>
    <row r="1111" spans="2:2">
      <c r="B1111" s="51"/>
    </row>
    <row r="1112" spans="2:2">
      <c r="B1112" s="51"/>
    </row>
    <row r="1113" spans="2:2">
      <c r="B1113" s="51"/>
    </row>
    <row r="1114" spans="2:2">
      <c r="B1114" s="51"/>
    </row>
    <row r="1115" spans="2:2">
      <c r="B1115" s="51"/>
    </row>
    <row r="1116" spans="2:2">
      <c r="B1116" s="51"/>
    </row>
    <row r="1117" spans="2:2">
      <c r="B1117" s="51"/>
    </row>
    <row r="1118" spans="2:2">
      <c r="B1118" s="51"/>
    </row>
    <row r="1119" spans="2:2">
      <c r="B1119" s="51"/>
    </row>
    <row r="1120" spans="2:2">
      <c r="B1120" s="51"/>
    </row>
    <row r="1121" spans="2:2">
      <c r="B1121" s="51"/>
    </row>
    <row r="1122" spans="2:2">
      <c r="B1122" s="51"/>
    </row>
    <row r="1123" spans="2:2">
      <c r="B1123" s="51"/>
    </row>
    <row r="1124" spans="2:2">
      <c r="B1124" s="51"/>
    </row>
    <row r="1125" spans="2:2">
      <c r="B1125" s="51"/>
    </row>
    <row r="1126" spans="2:2">
      <c r="B1126" s="51"/>
    </row>
    <row r="1127" spans="2:2">
      <c r="B1127" s="51"/>
    </row>
    <row r="1128" spans="2:2">
      <c r="B1128" s="51"/>
    </row>
    <row r="1129" spans="2:2">
      <c r="B1129" s="51"/>
    </row>
    <row r="1130" spans="2:2">
      <c r="B1130" s="51"/>
    </row>
    <row r="1131" spans="2:2">
      <c r="B1131" s="51"/>
    </row>
    <row r="1132" spans="2:2">
      <c r="B1132" s="51"/>
    </row>
    <row r="1133" spans="2:2">
      <c r="B1133" s="51"/>
    </row>
    <row r="1134" spans="2:2">
      <c r="B1134" s="51"/>
    </row>
    <row r="1135" spans="2:2">
      <c r="B1135" s="51"/>
    </row>
    <row r="1136" spans="2:2">
      <c r="B1136" s="51"/>
    </row>
    <row r="1137" spans="2:2">
      <c r="B1137" s="51"/>
    </row>
    <row r="1138" spans="2:2">
      <c r="B1138" s="51"/>
    </row>
    <row r="1139" spans="2:2">
      <c r="B1139" s="51"/>
    </row>
    <row r="1140" spans="2:2">
      <c r="B1140" s="51"/>
    </row>
    <row r="1141" spans="2:2">
      <c r="B1141" s="51"/>
    </row>
    <row r="1142" spans="2:2">
      <c r="B1142" s="51"/>
    </row>
    <row r="1143" spans="2:2">
      <c r="B1143" s="51"/>
    </row>
    <row r="1144" spans="2:2">
      <c r="B1144" s="51"/>
    </row>
    <row r="1145" spans="2:2">
      <c r="B1145" s="51"/>
    </row>
    <row r="1146" spans="2:2">
      <c r="B1146" s="51"/>
    </row>
    <row r="1147" spans="2:2">
      <c r="B1147" s="51"/>
    </row>
    <row r="1148" spans="2:2">
      <c r="B1148" s="51"/>
    </row>
    <row r="1149" spans="2:2">
      <c r="B1149" s="51"/>
    </row>
    <row r="1150" spans="2:2">
      <c r="B1150" s="51"/>
    </row>
    <row r="1151" spans="2:2">
      <c r="B1151" s="51"/>
    </row>
    <row r="1152" spans="2:2">
      <c r="B1152" s="51"/>
    </row>
    <row r="1153" spans="2:2">
      <c r="B1153" s="51"/>
    </row>
    <row r="1154" spans="2:2">
      <c r="B1154" s="51"/>
    </row>
    <row r="1155" spans="2:2">
      <c r="B1155" s="51"/>
    </row>
    <row r="1156" spans="2:2">
      <c r="B1156" s="51"/>
    </row>
    <row r="1157" spans="2:2">
      <c r="B1157" s="51"/>
    </row>
    <row r="1158" spans="2:2">
      <c r="B1158" s="51"/>
    </row>
    <row r="1159" spans="2:2">
      <c r="B1159" s="51"/>
    </row>
    <row r="1160" spans="2:2">
      <c r="B1160" s="51"/>
    </row>
    <row r="1161" spans="2:2">
      <c r="B1161" s="51"/>
    </row>
    <row r="1162" spans="2:2">
      <c r="B1162" s="51"/>
    </row>
    <row r="1163" spans="2:2">
      <c r="B1163" s="51"/>
    </row>
    <row r="1164" spans="2:2">
      <c r="B1164" s="51"/>
    </row>
    <row r="1165" spans="2:2">
      <c r="B1165" s="51"/>
    </row>
    <row r="1166" spans="2:2">
      <c r="B1166" s="51"/>
    </row>
    <row r="1167" spans="2:2">
      <c r="B1167" s="51"/>
    </row>
    <row r="1168" spans="2:2">
      <c r="B1168" s="51"/>
    </row>
    <row r="1169" spans="2:2">
      <c r="B1169" s="51"/>
    </row>
    <row r="1170" spans="2:2">
      <c r="B1170" s="51"/>
    </row>
    <row r="1171" spans="2:2">
      <c r="B1171" s="51"/>
    </row>
    <row r="1172" spans="2:2">
      <c r="B1172" s="51"/>
    </row>
    <row r="1173" spans="2:2">
      <c r="B1173" s="51"/>
    </row>
    <row r="1174" spans="2:2">
      <c r="B1174" s="51"/>
    </row>
    <row r="1175" spans="2:2">
      <c r="B1175" s="51"/>
    </row>
    <row r="1176" spans="2:2">
      <c r="B1176" s="51"/>
    </row>
    <row r="1177" spans="2:2">
      <c r="B1177" s="51"/>
    </row>
    <row r="1178" spans="2:2">
      <c r="B1178" s="51"/>
    </row>
    <row r="1179" spans="2:2">
      <c r="B1179" s="51"/>
    </row>
    <row r="1180" spans="2:2">
      <c r="B1180" s="51"/>
    </row>
    <row r="1181" spans="2:2">
      <c r="B1181" s="51"/>
    </row>
    <row r="1182" spans="2:2">
      <c r="B1182" s="51"/>
    </row>
    <row r="1183" spans="2:2">
      <c r="B1183" s="51"/>
    </row>
    <row r="1184" spans="2:2">
      <c r="B1184" s="51"/>
    </row>
    <row r="1185" spans="2:2">
      <c r="B1185" s="51"/>
    </row>
    <row r="1186" spans="2:2">
      <c r="B1186" s="51"/>
    </row>
    <row r="1187" spans="2:2">
      <c r="B1187" s="51"/>
    </row>
    <row r="1188" spans="2:2">
      <c r="B1188" s="51"/>
    </row>
    <row r="1189" spans="2:2">
      <c r="B1189" s="51"/>
    </row>
    <row r="1190" spans="2:2">
      <c r="B1190" s="51"/>
    </row>
    <row r="1191" spans="2:2">
      <c r="B1191" s="51"/>
    </row>
    <row r="1192" spans="2:2">
      <c r="B1192" s="51"/>
    </row>
    <row r="1193" spans="2:2">
      <c r="B1193" s="51"/>
    </row>
    <row r="1194" spans="2:2">
      <c r="B1194" s="51"/>
    </row>
    <row r="1195" spans="2:2">
      <c r="B1195" s="51"/>
    </row>
    <row r="1196" spans="2:2">
      <c r="B1196" s="51"/>
    </row>
    <row r="1197" spans="2:2">
      <c r="B1197" s="51"/>
    </row>
    <row r="1198" spans="2:2">
      <c r="B1198" s="51"/>
    </row>
    <row r="1199" spans="2:2">
      <c r="B1199" s="51"/>
    </row>
    <row r="1200" spans="2:2">
      <c r="B1200" s="51"/>
    </row>
    <row r="1201" spans="2:2">
      <c r="B1201" s="51"/>
    </row>
    <row r="1202" spans="2:2">
      <c r="B1202" s="51"/>
    </row>
    <row r="1203" spans="2:2">
      <c r="B1203" s="51"/>
    </row>
    <row r="1204" spans="2:2">
      <c r="B1204" s="51"/>
    </row>
    <row r="1205" spans="2:2">
      <c r="B1205" s="51"/>
    </row>
    <row r="1206" spans="2:2">
      <c r="B1206" s="51"/>
    </row>
    <row r="1207" spans="2:2">
      <c r="B1207" s="51"/>
    </row>
    <row r="1208" spans="2:2">
      <c r="B1208" s="51"/>
    </row>
    <row r="1209" spans="2:2">
      <c r="B1209" s="51"/>
    </row>
    <row r="1210" spans="2:2">
      <c r="B1210" s="51"/>
    </row>
    <row r="1211" spans="2:2">
      <c r="B1211" s="51"/>
    </row>
    <row r="1212" spans="2:2">
      <c r="B1212" s="51"/>
    </row>
    <row r="1213" spans="2:2">
      <c r="B1213" s="51"/>
    </row>
    <row r="1214" spans="2:2">
      <c r="B1214" s="51"/>
    </row>
    <row r="1215" spans="2:2">
      <c r="B1215" s="51"/>
    </row>
    <row r="1216" spans="2:2">
      <c r="B1216" s="51"/>
    </row>
    <row r="1217" spans="2:2">
      <c r="B1217" s="51"/>
    </row>
    <row r="1218" spans="2:2">
      <c r="B1218" s="51"/>
    </row>
    <row r="1219" spans="2:2">
      <c r="B1219" s="51"/>
    </row>
    <row r="1220" spans="2:2">
      <c r="B1220" s="51"/>
    </row>
    <row r="1221" spans="2:2">
      <c r="B1221" s="51"/>
    </row>
    <row r="1222" spans="2:2">
      <c r="B1222" s="51"/>
    </row>
    <row r="1223" spans="2:2">
      <c r="B1223" s="51"/>
    </row>
    <row r="1224" spans="2:2">
      <c r="B1224" s="51"/>
    </row>
    <row r="1225" spans="2:2">
      <c r="B1225" s="51"/>
    </row>
    <row r="1226" spans="2:2">
      <c r="B1226" s="51"/>
    </row>
    <row r="1227" spans="2:2">
      <c r="B1227" s="51"/>
    </row>
    <row r="1228" spans="2:2">
      <c r="B1228" s="51"/>
    </row>
    <row r="1229" spans="2:2">
      <c r="B1229" s="51"/>
    </row>
    <row r="1230" spans="2:2">
      <c r="B1230" s="51"/>
    </row>
    <row r="1231" spans="2:2">
      <c r="B1231" s="51"/>
    </row>
    <row r="1232" spans="2:2">
      <c r="B1232" s="51"/>
    </row>
    <row r="1233" spans="2:2">
      <c r="B1233" s="51"/>
    </row>
    <row r="1234" spans="2:2">
      <c r="B1234" s="51"/>
    </row>
    <row r="1235" spans="2:2">
      <c r="B1235" s="51"/>
    </row>
    <row r="1236" spans="2:2">
      <c r="B1236" s="51"/>
    </row>
    <row r="1237" spans="2:2">
      <c r="B1237" s="51"/>
    </row>
    <row r="1238" spans="2:2">
      <c r="B1238" s="51"/>
    </row>
    <row r="1239" spans="2:2">
      <c r="B1239" s="51"/>
    </row>
    <row r="1240" spans="2:2">
      <c r="B1240" s="51"/>
    </row>
    <row r="1241" spans="2:2">
      <c r="B1241" s="51"/>
    </row>
    <row r="1242" spans="2:2">
      <c r="B1242" s="51"/>
    </row>
    <row r="1243" spans="2:2">
      <c r="B1243" s="51"/>
    </row>
    <row r="1244" spans="2:2">
      <c r="B1244" s="51"/>
    </row>
    <row r="1245" spans="2:2">
      <c r="B1245" s="51"/>
    </row>
    <row r="1246" spans="2:2">
      <c r="B1246" s="51"/>
    </row>
    <row r="1247" spans="2:2">
      <c r="B1247" s="51"/>
    </row>
    <row r="1248" spans="2:2">
      <c r="B1248" s="51"/>
    </row>
    <row r="1249" spans="2:2">
      <c r="B1249" s="51"/>
    </row>
    <row r="1250" spans="2:2">
      <c r="B1250" s="51"/>
    </row>
    <row r="1251" spans="2:2">
      <c r="B1251" s="51"/>
    </row>
    <row r="1252" spans="2:2">
      <c r="B1252" s="51"/>
    </row>
    <row r="1253" spans="2:2">
      <c r="B1253" s="51"/>
    </row>
    <row r="1254" spans="2:2">
      <c r="B1254" s="51"/>
    </row>
    <row r="1255" spans="2:2">
      <c r="B1255" s="51"/>
    </row>
    <row r="1256" spans="2:2">
      <c r="B1256" s="51"/>
    </row>
    <row r="1257" spans="2:2">
      <c r="B1257" s="51"/>
    </row>
    <row r="1258" spans="2:2">
      <c r="B1258" s="51"/>
    </row>
    <row r="1259" spans="2:2">
      <c r="B1259" s="51"/>
    </row>
    <row r="1260" spans="2:2">
      <c r="B1260" s="51"/>
    </row>
    <row r="1261" spans="2:2">
      <c r="B1261" s="51"/>
    </row>
    <row r="1262" spans="2:2">
      <c r="B1262" s="51"/>
    </row>
    <row r="1263" spans="2:2">
      <c r="B1263" s="51"/>
    </row>
    <row r="1264" spans="2:2">
      <c r="B1264" s="51"/>
    </row>
    <row r="1265" spans="2:2">
      <c r="B1265" s="51"/>
    </row>
    <row r="1266" spans="2:2">
      <c r="B1266" s="51"/>
    </row>
    <row r="1267" spans="2:2">
      <c r="B1267" s="51"/>
    </row>
    <row r="1268" spans="2:2">
      <c r="B1268" s="51"/>
    </row>
    <row r="1269" spans="2:2">
      <c r="B1269" s="51"/>
    </row>
    <row r="1270" spans="2:2">
      <c r="B1270" s="51"/>
    </row>
    <row r="1271" spans="2:2">
      <c r="B1271" s="51"/>
    </row>
    <row r="1272" spans="2:2">
      <c r="B1272" s="51"/>
    </row>
    <row r="1273" spans="2:2">
      <c r="B1273" s="51"/>
    </row>
    <row r="1274" spans="2:2">
      <c r="B1274" s="51"/>
    </row>
    <row r="1275" spans="2:2">
      <c r="B1275" s="51"/>
    </row>
    <row r="1276" spans="2:2">
      <c r="B1276" s="51"/>
    </row>
    <row r="1277" spans="2:2">
      <c r="B1277" s="51"/>
    </row>
    <row r="1278" spans="2:2">
      <c r="B1278" s="51"/>
    </row>
    <row r="1279" spans="2:2">
      <c r="B1279" s="51"/>
    </row>
    <row r="1280" spans="2:2">
      <c r="B1280" s="51"/>
    </row>
    <row r="1281" spans="2:2">
      <c r="B1281" s="51"/>
    </row>
    <row r="1282" spans="2:2">
      <c r="B1282" s="51"/>
    </row>
    <row r="1283" spans="2:2">
      <c r="B1283" s="51"/>
    </row>
    <row r="1284" spans="2:2">
      <c r="B1284" s="51"/>
    </row>
    <row r="1285" spans="2:2">
      <c r="B1285" s="51"/>
    </row>
    <row r="1286" spans="2:2">
      <c r="B1286" s="51"/>
    </row>
    <row r="1287" spans="2:2">
      <c r="B1287" s="51"/>
    </row>
    <row r="1288" spans="2:2">
      <c r="B1288" s="51"/>
    </row>
    <row r="1289" spans="2:2">
      <c r="B1289" s="51"/>
    </row>
    <row r="1290" spans="2:2">
      <c r="B1290" s="51"/>
    </row>
    <row r="1291" spans="2:2">
      <c r="B1291" s="51"/>
    </row>
    <row r="1292" spans="2:2">
      <c r="B1292" s="51"/>
    </row>
    <row r="1293" spans="2:2">
      <c r="B1293" s="51"/>
    </row>
    <row r="1294" spans="2:2">
      <c r="B1294" s="51"/>
    </row>
    <row r="1295" spans="2:2">
      <c r="B1295" s="51"/>
    </row>
    <row r="1296" spans="2:2">
      <c r="B1296" s="51"/>
    </row>
    <row r="1297" spans="2:2">
      <c r="B1297" s="51"/>
    </row>
    <row r="1298" spans="2:2">
      <c r="B1298" s="51"/>
    </row>
    <row r="1299" spans="2:2">
      <c r="B1299" s="51"/>
    </row>
    <row r="1300" spans="2:2">
      <c r="B1300" s="51"/>
    </row>
    <row r="1301" spans="2:2">
      <c r="B1301" s="51"/>
    </row>
    <row r="1302" spans="2:2">
      <c r="B1302" s="51"/>
    </row>
    <row r="1303" spans="2:2">
      <c r="B1303" s="51"/>
    </row>
    <row r="1304" spans="2:2">
      <c r="B1304" s="51"/>
    </row>
    <row r="1305" spans="2:2">
      <c r="B1305" s="51"/>
    </row>
    <row r="1306" spans="2:2">
      <c r="B1306" s="51"/>
    </row>
    <row r="1307" spans="2:2">
      <c r="B1307" s="51"/>
    </row>
    <row r="1308" spans="2:2">
      <c r="B1308" s="51"/>
    </row>
    <row r="1309" spans="2:2">
      <c r="B1309" s="51"/>
    </row>
    <row r="1310" spans="2:2">
      <c r="B1310" s="51"/>
    </row>
    <row r="1311" spans="2:2">
      <c r="B1311" s="51"/>
    </row>
    <row r="1312" spans="2:2">
      <c r="B1312" s="51"/>
    </row>
    <row r="1313" spans="2:2">
      <c r="B1313" s="51"/>
    </row>
    <row r="1314" spans="2:2">
      <c r="B1314" s="51"/>
    </row>
    <row r="1315" spans="2:2">
      <c r="B1315" s="51"/>
    </row>
    <row r="1316" spans="2:2">
      <c r="B1316" s="51"/>
    </row>
    <row r="1317" spans="2:2">
      <c r="B1317" s="51"/>
    </row>
    <row r="1318" spans="2:2">
      <c r="B1318" s="51"/>
    </row>
    <row r="1319" spans="2:2">
      <c r="B1319" s="51"/>
    </row>
    <row r="1320" spans="2:2">
      <c r="B1320" s="51"/>
    </row>
    <row r="1321" spans="2:2">
      <c r="B1321" s="51"/>
    </row>
    <row r="1322" spans="2:2">
      <c r="B1322" s="51"/>
    </row>
    <row r="1323" spans="2:2">
      <c r="B1323" s="51"/>
    </row>
    <row r="1324" spans="2:2">
      <c r="B1324" s="51"/>
    </row>
    <row r="1325" spans="2:2">
      <c r="B1325" s="51"/>
    </row>
    <row r="1326" spans="2:2">
      <c r="B1326" s="51"/>
    </row>
    <row r="1327" spans="2:2">
      <c r="B1327" s="51"/>
    </row>
    <row r="1328" spans="2:2">
      <c r="B1328" s="51"/>
    </row>
    <row r="1329" spans="2:2">
      <c r="B1329" s="51"/>
    </row>
    <row r="1330" spans="2:2">
      <c r="B1330" s="51"/>
    </row>
    <row r="1331" spans="2:2">
      <c r="B1331" s="51"/>
    </row>
    <row r="1332" spans="2:2">
      <c r="B1332" s="51"/>
    </row>
    <row r="1333" spans="2:2">
      <c r="B1333" s="51"/>
    </row>
    <row r="1334" spans="2:2">
      <c r="B1334" s="51"/>
    </row>
    <row r="1335" spans="2:2">
      <c r="B1335" s="51"/>
    </row>
    <row r="1336" spans="2:2">
      <c r="B1336" s="51"/>
    </row>
    <row r="1337" spans="2:2">
      <c r="B1337" s="51"/>
    </row>
    <row r="1338" spans="2:2">
      <c r="B1338" s="51"/>
    </row>
    <row r="1339" spans="2:2">
      <c r="B1339" s="51"/>
    </row>
    <row r="1340" spans="2:2">
      <c r="B1340" s="51"/>
    </row>
    <row r="1341" spans="2:2">
      <c r="B1341" s="51"/>
    </row>
    <row r="1342" spans="2:2">
      <c r="B1342" s="51"/>
    </row>
    <row r="1343" spans="2:2">
      <c r="B1343" s="51"/>
    </row>
    <row r="1344" spans="2:2">
      <c r="B1344" s="51"/>
    </row>
    <row r="1345" spans="2:2">
      <c r="B1345" s="51"/>
    </row>
    <row r="1346" spans="2:2">
      <c r="B1346" s="51"/>
    </row>
    <row r="1347" spans="2:2">
      <c r="B1347" s="51"/>
    </row>
    <row r="1348" spans="2:2">
      <c r="B1348" s="51"/>
    </row>
    <row r="1349" spans="2:2">
      <c r="B1349" s="51"/>
    </row>
    <row r="1350" spans="2:2">
      <c r="B1350" s="51"/>
    </row>
    <row r="1351" spans="2:2">
      <c r="B1351" s="51"/>
    </row>
    <row r="1352" spans="2:2">
      <c r="B1352" s="51"/>
    </row>
    <row r="1353" spans="2:2">
      <c r="B1353" s="51"/>
    </row>
    <row r="1354" spans="2:2">
      <c r="B1354" s="51"/>
    </row>
    <row r="1355" spans="2:2">
      <c r="B1355" s="51"/>
    </row>
    <row r="1356" spans="2:2">
      <c r="B1356" s="51"/>
    </row>
    <row r="1357" spans="2:2">
      <c r="B1357" s="51"/>
    </row>
    <row r="1358" spans="2:2">
      <c r="B1358" s="51"/>
    </row>
    <row r="1359" spans="2:2">
      <c r="B1359" s="51"/>
    </row>
    <row r="1360" spans="2:2">
      <c r="B1360" s="51"/>
    </row>
    <row r="1361" spans="2:2">
      <c r="B1361" s="51"/>
    </row>
    <row r="1362" spans="2:2">
      <c r="B1362" s="51"/>
    </row>
    <row r="1363" spans="2:2">
      <c r="B1363" s="51"/>
    </row>
    <row r="1364" spans="2:2">
      <c r="B1364" s="51"/>
    </row>
    <row r="1365" spans="2:2">
      <c r="B1365" s="51"/>
    </row>
    <row r="1366" spans="2:2">
      <c r="B1366" s="51"/>
    </row>
    <row r="1367" spans="2:2">
      <c r="B1367" s="51"/>
    </row>
    <row r="1368" spans="2:2">
      <c r="B1368" s="51"/>
    </row>
    <row r="1369" spans="2:2">
      <c r="B1369" s="51"/>
    </row>
    <row r="1370" spans="2:2">
      <c r="B1370" s="51"/>
    </row>
    <row r="1371" spans="2:2">
      <c r="B1371" s="51"/>
    </row>
    <row r="1372" spans="2:2">
      <c r="B1372" s="51"/>
    </row>
    <row r="1373" spans="2:2">
      <c r="B1373" s="51"/>
    </row>
    <row r="1374" spans="2:2">
      <c r="B1374" s="51"/>
    </row>
    <row r="1375" spans="2:2">
      <c r="B1375" s="51"/>
    </row>
    <row r="1376" spans="2:2">
      <c r="B1376" s="51"/>
    </row>
    <row r="1377" spans="2:2">
      <c r="B1377" s="51"/>
    </row>
    <row r="1378" spans="2:2">
      <c r="B1378" s="51"/>
    </row>
    <row r="1379" spans="2:2">
      <c r="B1379" s="51"/>
    </row>
    <row r="1380" spans="2:2">
      <c r="B1380" s="51"/>
    </row>
    <row r="1381" spans="2:2">
      <c r="B1381" s="51"/>
    </row>
    <row r="1382" spans="2:2">
      <c r="B1382" s="51"/>
    </row>
    <row r="1383" spans="2:2">
      <c r="B1383" s="51"/>
    </row>
    <row r="1384" spans="2:2">
      <c r="B1384" s="51"/>
    </row>
    <row r="1385" spans="2:2">
      <c r="B1385" s="51"/>
    </row>
    <row r="1386" spans="2:2">
      <c r="B1386" s="51"/>
    </row>
    <row r="1387" spans="2:2">
      <c r="B1387" s="51"/>
    </row>
    <row r="1388" spans="2:2">
      <c r="B1388" s="51"/>
    </row>
    <row r="1389" spans="2:2">
      <c r="B1389" s="51"/>
    </row>
    <row r="1390" spans="2:2">
      <c r="B1390" s="51"/>
    </row>
    <row r="1391" spans="2:2">
      <c r="B1391" s="51"/>
    </row>
    <row r="1392" spans="2:2">
      <c r="B1392" s="51"/>
    </row>
    <row r="1393" spans="2:2">
      <c r="B1393" s="51"/>
    </row>
    <row r="1394" spans="2:2">
      <c r="B1394" s="51"/>
    </row>
    <row r="1395" spans="2:2">
      <c r="B1395" s="51"/>
    </row>
    <row r="1396" spans="2:2">
      <c r="B1396" s="51"/>
    </row>
    <row r="1397" spans="2:2">
      <c r="B1397" s="51"/>
    </row>
    <row r="1398" spans="2:2">
      <c r="B1398" s="51"/>
    </row>
    <row r="1399" spans="2:2">
      <c r="B1399" s="51"/>
    </row>
    <row r="1400" spans="2:2">
      <c r="B1400" s="51"/>
    </row>
    <row r="1401" spans="2:2">
      <c r="B1401" s="51"/>
    </row>
    <row r="1402" spans="2:2">
      <c r="B1402" s="51"/>
    </row>
    <row r="1403" spans="2:2">
      <c r="B1403" s="51"/>
    </row>
    <row r="1404" spans="2:2">
      <c r="B1404" s="51"/>
    </row>
    <row r="1405" spans="2:2">
      <c r="B1405" s="51"/>
    </row>
    <row r="1406" spans="2:2">
      <c r="B1406" s="51"/>
    </row>
    <row r="1407" spans="2:2">
      <c r="B1407" s="51"/>
    </row>
    <row r="1408" spans="2:2">
      <c r="B1408" s="51"/>
    </row>
    <row r="1409" spans="2:2">
      <c r="B1409" s="51"/>
    </row>
    <row r="1410" spans="2:2">
      <c r="B1410" s="51"/>
    </row>
    <row r="1411" spans="2:2">
      <c r="B1411" s="51"/>
    </row>
    <row r="1412" spans="2:2">
      <c r="B1412" s="51"/>
    </row>
    <row r="1413" spans="2:2">
      <c r="B1413" s="51"/>
    </row>
    <row r="1414" spans="2:2">
      <c r="B1414" s="51"/>
    </row>
    <row r="1415" spans="2:2">
      <c r="B1415" s="51"/>
    </row>
    <row r="1416" spans="2:2">
      <c r="B1416" s="51"/>
    </row>
    <row r="1417" spans="2:2">
      <c r="B1417" s="51"/>
    </row>
    <row r="1418" spans="2:2">
      <c r="B1418" s="51"/>
    </row>
    <row r="1419" spans="2:2">
      <c r="B1419" s="51"/>
    </row>
    <row r="1420" spans="2:2">
      <c r="B1420" s="51"/>
    </row>
    <row r="1421" spans="2:2">
      <c r="B1421" s="51"/>
    </row>
    <row r="1422" spans="2:2">
      <c r="B1422" s="51"/>
    </row>
    <row r="1423" spans="2:2">
      <c r="B1423" s="51"/>
    </row>
    <row r="1424" spans="2:2">
      <c r="B1424" s="51"/>
    </row>
    <row r="1425" spans="2:2">
      <c r="B1425" s="51"/>
    </row>
    <row r="1426" spans="2:2">
      <c r="B1426" s="51"/>
    </row>
    <row r="1427" spans="2:2">
      <c r="B1427" s="51"/>
    </row>
    <row r="1428" spans="2:2">
      <c r="B1428" s="51"/>
    </row>
    <row r="1429" spans="2:2">
      <c r="B1429" s="51"/>
    </row>
    <row r="1430" spans="2:2">
      <c r="B1430" s="51"/>
    </row>
    <row r="1431" spans="2:2">
      <c r="B1431" s="51"/>
    </row>
    <row r="1432" spans="2:2">
      <c r="B1432" s="51"/>
    </row>
    <row r="1433" spans="2:2">
      <c r="B1433" s="51"/>
    </row>
    <row r="1434" spans="2:2">
      <c r="B1434" s="51"/>
    </row>
    <row r="1435" spans="2:2">
      <c r="B1435" s="51"/>
    </row>
    <row r="1436" spans="2:2">
      <c r="B1436" s="51"/>
    </row>
    <row r="1437" spans="2:2">
      <c r="B1437" s="51"/>
    </row>
    <row r="1438" spans="2:2">
      <c r="B1438" s="51"/>
    </row>
    <row r="1439" spans="2:2">
      <c r="B1439" s="51"/>
    </row>
    <row r="1440" spans="2:2">
      <c r="B1440" s="51"/>
    </row>
    <row r="1441" spans="2:2">
      <c r="B1441" s="51"/>
    </row>
    <row r="1442" spans="2:2">
      <c r="B1442" s="51"/>
    </row>
    <row r="1443" spans="2:2">
      <c r="B1443" s="51"/>
    </row>
    <row r="1444" spans="2:2">
      <c r="B1444" s="51"/>
    </row>
    <row r="1445" spans="2:2">
      <c r="B1445" s="51"/>
    </row>
    <row r="1446" spans="2:2">
      <c r="B1446" s="51"/>
    </row>
    <row r="1447" spans="2:2">
      <c r="B1447" s="51"/>
    </row>
    <row r="1448" spans="2:2">
      <c r="B1448" s="51"/>
    </row>
    <row r="1449" spans="2:2">
      <c r="B1449" s="51"/>
    </row>
    <row r="1450" spans="2:2">
      <c r="B1450" s="51"/>
    </row>
    <row r="1451" spans="2:2">
      <c r="B1451" s="51"/>
    </row>
    <row r="1452" spans="2:2">
      <c r="B1452" s="51"/>
    </row>
    <row r="1453" spans="2:2">
      <c r="B1453" s="51"/>
    </row>
    <row r="1454" spans="2:2">
      <c r="B1454" s="51"/>
    </row>
    <row r="1455" spans="2:2">
      <c r="B1455" s="51"/>
    </row>
    <row r="1456" spans="2:2">
      <c r="B1456" s="51"/>
    </row>
    <row r="1457" spans="2:2">
      <c r="B1457" s="51"/>
    </row>
    <row r="1458" spans="2:2">
      <c r="B1458" s="51"/>
    </row>
    <row r="1459" spans="2:2">
      <c r="B1459" s="51"/>
    </row>
    <row r="1460" spans="2:2">
      <c r="B1460" s="51"/>
    </row>
    <row r="1461" spans="2:2">
      <c r="B1461" s="51"/>
    </row>
    <row r="1462" spans="2:2">
      <c r="B1462" s="51"/>
    </row>
    <row r="1463" spans="2:2">
      <c r="B1463" s="51"/>
    </row>
    <row r="1464" spans="2:2">
      <c r="B1464" s="51"/>
    </row>
    <row r="1465" spans="2:2">
      <c r="B1465" s="51"/>
    </row>
    <row r="1466" spans="2:2">
      <c r="B1466" s="51"/>
    </row>
    <row r="1467" spans="2:2">
      <c r="B1467" s="51"/>
    </row>
    <row r="1468" spans="2:2">
      <c r="B1468" s="51"/>
    </row>
    <row r="1469" spans="2:2">
      <c r="B1469" s="51"/>
    </row>
    <row r="1470" spans="2:2">
      <c r="B1470" s="51"/>
    </row>
    <row r="1471" spans="2:2">
      <c r="B1471" s="51"/>
    </row>
    <row r="1472" spans="2:2">
      <c r="B1472" s="51"/>
    </row>
    <row r="1473" spans="2:2">
      <c r="B1473" s="51"/>
    </row>
    <row r="1474" spans="2:2">
      <c r="B1474" s="51"/>
    </row>
    <row r="1475" spans="2:2">
      <c r="B1475" s="51"/>
    </row>
    <row r="1476" spans="2:2">
      <c r="B1476" s="51"/>
    </row>
    <row r="1477" spans="2:2">
      <c r="B1477" s="51"/>
    </row>
    <row r="1478" spans="2:2">
      <c r="B1478" s="51"/>
    </row>
    <row r="1479" spans="2:2">
      <c r="B1479" s="51"/>
    </row>
    <row r="1480" spans="2:2">
      <c r="B1480" s="51"/>
    </row>
    <row r="1481" spans="2:2">
      <c r="B1481" s="51"/>
    </row>
    <row r="1482" spans="2:2">
      <c r="B1482" s="51"/>
    </row>
    <row r="1483" spans="2:2">
      <c r="B1483" s="51"/>
    </row>
    <row r="1484" spans="2:2">
      <c r="B1484" s="51"/>
    </row>
    <row r="1485" spans="2:2">
      <c r="B1485" s="51"/>
    </row>
    <row r="1486" spans="2:2">
      <c r="B1486" s="51"/>
    </row>
    <row r="1487" spans="2:2">
      <c r="B1487" s="51"/>
    </row>
    <row r="1488" spans="2:2">
      <c r="B1488" s="51"/>
    </row>
    <row r="1489" spans="2:2">
      <c r="B1489" s="51"/>
    </row>
    <row r="1490" spans="2:2">
      <c r="B1490" s="51"/>
    </row>
    <row r="1491" spans="2:2">
      <c r="B1491" s="51"/>
    </row>
    <row r="1492" spans="2:2">
      <c r="B1492" s="51"/>
    </row>
    <row r="1493" spans="2:2">
      <c r="B1493" s="51"/>
    </row>
    <row r="1494" spans="2:2">
      <c r="B1494" s="51"/>
    </row>
    <row r="1495" spans="2:2">
      <c r="B1495" s="51"/>
    </row>
    <row r="1496" spans="2:2">
      <c r="B1496" s="51"/>
    </row>
    <row r="1497" spans="2:2">
      <c r="B1497" s="51"/>
    </row>
    <row r="1498" spans="2:2">
      <c r="B1498" s="51"/>
    </row>
    <row r="1499" spans="2:2">
      <c r="B1499" s="51"/>
    </row>
    <row r="1500" spans="2:2">
      <c r="B1500" s="51"/>
    </row>
    <row r="1501" spans="2:2">
      <c r="B1501" s="51"/>
    </row>
    <row r="1502" spans="2:2">
      <c r="B1502" s="51"/>
    </row>
    <row r="1503" spans="2:2">
      <c r="B1503" s="51"/>
    </row>
    <row r="1504" spans="2:2">
      <c r="B1504" s="51"/>
    </row>
    <row r="1505" spans="2:2">
      <c r="B1505" s="51"/>
    </row>
    <row r="1506" spans="2:2">
      <c r="B1506" s="51"/>
    </row>
    <row r="1507" spans="2:2">
      <c r="B1507" s="51"/>
    </row>
    <row r="1508" spans="2:2">
      <c r="B1508" s="51"/>
    </row>
    <row r="1509" spans="2:2">
      <c r="B1509" s="51"/>
    </row>
    <row r="1510" spans="2:2">
      <c r="B1510" s="51"/>
    </row>
    <row r="1511" spans="2:2">
      <c r="B1511" s="51"/>
    </row>
    <row r="1512" spans="2:2">
      <c r="B1512" s="51"/>
    </row>
    <row r="1513" spans="2:2">
      <c r="B1513" s="51"/>
    </row>
    <row r="1514" spans="2:2">
      <c r="B1514" s="51"/>
    </row>
    <row r="1515" spans="2:2">
      <c r="B1515" s="51"/>
    </row>
    <row r="1516" spans="2:2">
      <c r="B1516" s="51"/>
    </row>
    <row r="1517" spans="2:2">
      <c r="B1517" s="51"/>
    </row>
    <row r="1518" spans="2:2">
      <c r="B1518" s="51"/>
    </row>
    <row r="1519" spans="2:2">
      <c r="B1519" s="51"/>
    </row>
    <row r="1520" spans="2:2">
      <c r="B1520" s="51"/>
    </row>
    <row r="1521" spans="2:2">
      <c r="B1521" s="51"/>
    </row>
    <row r="1522" spans="2:2">
      <c r="B1522" s="51"/>
    </row>
    <row r="1523" spans="2:2">
      <c r="B1523" s="51"/>
    </row>
    <row r="1524" spans="2:2">
      <c r="B1524" s="51"/>
    </row>
    <row r="1525" spans="2:2">
      <c r="B1525" s="51"/>
    </row>
    <row r="1526" spans="2:2">
      <c r="B1526" s="51"/>
    </row>
    <row r="1527" spans="2:2">
      <c r="B1527" s="51"/>
    </row>
    <row r="1528" spans="2:2">
      <c r="B1528" s="51"/>
    </row>
    <row r="1529" spans="2:2">
      <c r="B1529" s="51"/>
    </row>
    <row r="1530" spans="2:2">
      <c r="B1530" s="51"/>
    </row>
    <row r="1531" spans="2:2">
      <c r="B1531" s="51"/>
    </row>
    <row r="1532" spans="2:2">
      <c r="B1532" s="51"/>
    </row>
    <row r="1533" spans="2:2">
      <c r="B1533" s="51"/>
    </row>
    <row r="1534" spans="2:2">
      <c r="B1534" s="51"/>
    </row>
    <row r="1535" spans="2:2">
      <c r="B1535" s="51"/>
    </row>
    <row r="1536" spans="2:2">
      <c r="B1536" s="51"/>
    </row>
    <row r="1537" spans="2:2">
      <c r="B1537" s="51"/>
    </row>
    <row r="1538" spans="2:2">
      <c r="B1538" s="51"/>
    </row>
    <row r="1539" spans="2:2">
      <c r="B1539" s="51"/>
    </row>
    <row r="1540" spans="2:2">
      <c r="B1540" s="51"/>
    </row>
    <row r="1541" spans="2:2">
      <c r="B1541" s="51"/>
    </row>
    <row r="1542" spans="2:2">
      <c r="B1542" s="51"/>
    </row>
    <row r="1543" spans="2:2">
      <c r="B1543" s="51"/>
    </row>
    <row r="1544" spans="2:2">
      <c r="B1544" s="51"/>
    </row>
    <row r="1545" spans="2:2">
      <c r="B1545" s="51"/>
    </row>
    <row r="1546" spans="2:2">
      <c r="B1546" s="51"/>
    </row>
    <row r="1547" spans="2:2">
      <c r="B1547" s="51"/>
    </row>
    <row r="1548" spans="2:2">
      <c r="B1548" s="51"/>
    </row>
    <row r="1549" spans="2:2">
      <c r="B1549" s="51"/>
    </row>
    <row r="1550" spans="2:2">
      <c r="B1550" s="51"/>
    </row>
    <row r="1551" spans="2:2">
      <c r="B1551" s="51"/>
    </row>
    <row r="1552" spans="2:2">
      <c r="B1552" s="51"/>
    </row>
    <row r="1553" spans="2:2">
      <c r="B1553" s="51"/>
    </row>
    <row r="1554" spans="2:2">
      <c r="B1554" s="51"/>
    </row>
    <row r="1555" spans="2:2">
      <c r="B1555" s="51"/>
    </row>
    <row r="1556" spans="2:2">
      <c r="B1556" s="51"/>
    </row>
    <row r="1557" spans="2:2">
      <c r="B1557" s="51"/>
    </row>
    <row r="1558" spans="2:2">
      <c r="B1558" s="51"/>
    </row>
    <row r="1559" spans="2:2">
      <c r="B1559" s="51"/>
    </row>
    <row r="1560" spans="2:2">
      <c r="B1560" s="51"/>
    </row>
    <row r="1561" spans="2:2">
      <c r="B1561" s="51"/>
    </row>
    <row r="1562" spans="2:2">
      <c r="B1562" s="51"/>
    </row>
    <row r="1563" spans="2:2">
      <c r="B1563" s="51"/>
    </row>
    <row r="1564" spans="2:2">
      <c r="B1564" s="51"/>
    </row>
    <row r="1565" spans="2:2">
      <c r="B1565" s="51"/>
    </row>
    <row r="1566" spans="2:2">
      <c r="B1566" s="51"/>
    </row>
    <row r="1567" spans="2:2">
      <c r="B1567" s="51"/>
    </row>
    <row r="1568" spans="2:2">
      <c r="B1568" s="51"/>
    </row>
    <row r="1569" spans="2:2">
      <c r="B1569" s="51"/>
    </row>
    <row r="1570" spans="2:2">
      <c r="B1570" s="51"/>
    </row>
    <row r="1571" spans="2:2">
      <c r="B1571" s="51"/>
    </row>
    <row r="1572" spans="2:2">
      <c r="B1572" s="51"/>
    </row>
    <row r="1573" spans="2:2">
      <c r="B1573" s="51"/>
    </row>
    <row r="1574" spans="2:2">
      <c r="B1574" s="51"/>
    </row>
    <row r="1575" spans="2:2">
      <c r="B1575" s="51"/>
    </row>
    <row r="1576" spans="2:2">
      <c r="B1576" s="51"/>
    </row>
    <row r="1577" spans="2:2">
      <c r="B1577" s="51"/>
    </row>
    <row r="1578" spans="2:2">
      <c r="B1578" s="51"/>
    </row>
    <row r="1579" spans="2:2">
      <c r="B1579" s="51"/>
    </row>
    <row r="1580" spans="2:2">
      <c r="B1580" s="51"/>
    </row>
    <row r="1581" spans="2:2">
      <c r="B1581" s="51"/>
    </row>
    <row r="1582" spans="2:2">
      <c r="B1582" s="51"/>
    </row>
    <row r="1583" spans="2:2">
      <c r="B1583" s="51"/>
    </row>
    <row r="1584" spans="2:2">
      <c r="B1584" s="51"/>
    </row>
    <row r="1585" spans="2:2">
      <c r="B1585" s="51"/>
    </row>
    <row r="1586" spans="2:2">
      <c r="B1586" s="51"/>
    </row>
    <row r="1587" spans="2:2">
      <c r="B1587" s="51"/>
    </row>
    <row r="1588" spans="2:2">
      <c r="B1588" s="51"/>
    </row>
    <row r="1589" spans="2:2">
      <c r="B1589" s="51"/>
    </row>
    <row r="1590" spans="2:2">
      <c r="B1590" s="51"/>
    </row>
    <row r="1591" spans="2:2">
      <c r="B1591" s="51"/>
    </row>
    <row r="1592" spans="2:2">
      <c r="B1592" s="51"/>
    </row>
    <row r="1593" spans="2:2">
      <c r="B1593" s="51"/>
    </row>
    <row r="1594" spans="2:2">
      <c r="B1594" s="51"/>
    </row>
    <row r="1595" spans="2:2">
      <c r="B1595" s="51"/>
    </row>
    <row r="1596" spans="2:2">
      <c r="B1596" s="51"/>
    </row>
    <row r="1597" spans="2:2">
      <c r="B1597" s="51"/>
    </row>
    <row r="1598" spans="2:2">
      <c r="B1598" s="51"/>
    </row>
    <row r="1599" spans="2:2">
      <c r="B1599" s="51"/>
    </row>
    <row r="1600" spans="2:2">
      <c r="B1600" s="51"/>
    </row>
    <row r="1601" spans="2:2">
      <c r="B1601" s="51"/>
    </row>
    <row r="1602" spans="2:2">
      <c r="B1602" s="51"/>
    </row>
    <row r="1603" spans="2:2">
      <c r="B1603" s="51"/>
    </row>
    <row r="1604" spans="2:2">
      <c r="B1604" s="51"/>
    </row>
    <row r="1605" spans="2:2">
      <c r="B1605" s="51"/>
    </row>
    <row r="1606" spans="2:2">
      <c r="B1606" s="51"/>
    </row>
    <row r="1607" spans="2:2">
      <c r="B1607" s="51"/>
    </row>
    <row r="1608" spans="2:2">
      <c r="B1608" s="51"/>
    </row>
    <row r="1609" spans="2:2">
      <c r="B1609" s="51"/>
    </row>
    <row r="1610" spans="2:2">
      <c r="B1610" s="51"/>
    </row>
    <row r="1611" spans="2:2">
      <c r="B1611" s="51"/>
    </row>
    <row r="1612" spans="2:2">
      <c r="B1612" s="51"/>
    </row>
    <row r="1613" spans="2:2">
      <c r="B1613" s="51"/>
    </row>
    <row r="1614" spans="2:2">
      <c r="B1614" s="51"/>
    </row>
    <row r="1615" spans="2:2">
      <c r="B1615" s="51"/>
    </row>
    <row r="1616" spans="2:2">
      <c r="B1616" s="51"/>
    </row>
    <row r="1617" spans="2:2">
      <c r="B1617" s="51"/>
    </row>
    <row r="1618" spans="2:2">
      <c r="B1618" s="51"/>
    </row>
    <row r="1619" spans="2:2">
      <c r="B1619" s="51"/>
    </row>
    <row r="1620" spans="2:2">
      <c r="B1620" s="51"/>
    </row>
    <row r="1621" spans="2:2">
      <c r="B1621" s="51"/>
    </row>
    <row r="1622" spans="2:2">
      <c r="B1622" s="51"/>
    </row>
    <row r="1623" spans="2:2">
      <c r="B1623" s="51"/>
    </row>
    <row r="1624" spans="2:2">
      <c r="B1624" s="51"/>
    </row>
    <row r="1625" spans="2:2">
      <c r="B1625" s="51"/>
    </row>
    <row r="1626" spans="2:2">
      <c r="B1626" s="51"/>
    </row>
    <row r="1627" spans="2:2">
      <c r="B1627" s="51"/>
    </row>
    <row r="1628" spans="2:2">
      <c r="B1628" s="51"/>
    </row>
    <row r="1629" spans="2:2">
      <c r="B1629" s="51"/>
    </row>
    <row r="1630" spans="2:2">
      <c r="B1630" s="51"/>
    </row>
    <row r="1631" spans="2:2">
      <c r="B1631" s="51"/>
    </row>
    <row r="1632" spans="2:2">
      <c r="B1632" s="51"/>
    </row>
    <row r="1633" spans="2:2">
      <c r="B1633" s="51"/>
    </row>
    <row r="1634" spans="2:2">
      <c r="B1634" s="51"/>
    </row>
    <row r="1635" spans="2:2">
      <c r="B1635" s="51"/>
    </row>
    <row r="1636" spans="2:2">
      <c r="B1636" s="51"/>
    </row>
    <row r="1637" spans="2:2">
      <c r="B1637" s="51"/>
    </row>
    <row r="1638" spans="2:2">
      <c r="B1638" s="51"/>
    </row>
    <row r="1639" spans="2:2">
      <c r="B1639" s="51"/>
    </row>
    <row r="1640" spans="2:2">
      <c r="B1640" s="51"/>
    </row>
    <row r="1641" spans="2:2">
      <c r="B1641" s="51"/>
    </row>
    <row r="1642" spans="2:2">
      <c r="B1642" s="51"/>
    </row>
    <row r="1643" spans="2:2">
      <c r="B1643" s="51"/>
    </row>
    <row r="1644" spans="2:2">
      <c r="B1644" s="51"/>
    </row>
    <row r="1645" spans="2:2">
      <c r="B1645" s="51"/>
    </row>
    <row r="1646" spans="2:2">
      <c r="B1646" s="51"/>
    </row>
    <row r="1647" spans="2:2">
      <c r="B1647" s="51"/>
    </row>
    <row r="1648" spans="2:2">
      <c r="B1648" s="51"/>
    </row>
    <row r="1649" spans="2:2">
      <c r="B1649" s="51"/>
    </row>
    <row r="1650" spans="2:2">
      <c r="B1650" s="51"/>
    </row>
    <row r="1651" spans="2:2">
      <c r="B1651" s="51"/>
    </row>
    <row r="1652" spans="2:2">
      <c r="B1652" s="51"/>
    </row>
    <row r="1653" spans="2:2">
      <c r="B1653" s="51"/>
    </row>
    <row r="1654" spans="2:2">
      <c r="B1654" s="51"/>
    </row>
    <row r="1655" spans="2:2">
      <c r="B1655" s="51"/>
    </row>
    <row r="1656" spans="2:2">
      <c r="B1656" s="51"/>
    </row>
    <row r="1657" spans="2:2">
      <c r="B1657" s="51"/>
    </row>
    <row r="1658" spans="2:2">
      <c r="B1658" s="51"/>
    </row>
    <row r="1659" spans="2:2">
      <c r="B1659" s="51"/>
    </row>
    <row r="1660" spans="2:2">
      <c r="B1660" s="51"/>
    </row>
    <row r="1661" spans="2:2">
      <c r="B1661" s="51"/>
    </row>
    <row r="1662" spans="2:2">
      <c r="B1662" s="51"/>
    </row>
    <row r="1663" spans="2:2">
      <c r="B1663" s="51"/>
    </row>
    <row r="1664" spans="2:2">
      <c r="B1664" s="51"/>
    </row>
    <row r="1665" spans="2:2">
      <c r="B1665" s="51"/>
    </row>
    <row r="1666" spans="2:2">
      <c r="B1666" s="51"/>
    </row>
    <row r="1667" spans="2:2">
      <c r="B1667" s="51"/>
    </row>
    <row r="1668" spans="2:2">
      <c r="B1668" s="51"/>
    </row>
    <row r="1669" spans="2:2">
      <c r="B1669" s="51"/>
    </row>
    <row r="1670" spans="2:2">
      <c r="B1670" s="51"/>
    </row>
    <row r="1671" spans="2:2">
      <c r="B1671" s="51"/>
    </row>
    <row r="1672" spans="2:2">
      <c r="B1672" s="51"/>
    </row>
    <row r="1673" spans="2:2">
      <c r="B1673" s="51"/>
    </row>
    <row r="1674" spans="2:2">
      <c r="B1674" s="51"/>
    </row>
    <row r="1675" spans="2:2">
      <c r="B1675" s="51"/>
    </row>
    <row r="1676" spans="2:2">
      <c r="B1676" s="51"/>
    </row>
    <row r="1677" spans="2:2">
      <c r="B1677" s="51"/>
    </row>
    <row r="1678" spans="2:2">
      <c r="B1678" s="51"/>
    </row>
    <row r="1679" spans="2:2">
      <c r="B1679" s="51"/>
    </row>
    <row r="1680" spans="2:2">
      <c r="B1680" s="51"/>
    </row>
    <row r="1681" spans="2:2">
      <c r="B1681" s="51"/>
    </row>
    <row r="1682" spans="2:2">
      <c r="B1682" s="51"/>
    </row>
    <row r="1683" spans="2:2">
      <c r="B1683" s="51"/>
    </row>
    <row r="1684" spans="2:2">
      <c r="B1684" s="51"/>
    </row>
    <row r="1685" spans="2:2">
      <c r="B1685" s="51"/>
    </row>
    <row r="1686" spans="2:2">
      <c r="B1686" s="51"/>
    </row>
    <row r="1687" spans="2:2">
      <c r="B1687" s="51"/>
    </row>
    <row r="1688" spans="2:2">
      <c r="B1688" s="51"/>
    </row>
    <row r="1689" spans="2:2">
      <c r="B1689" s="51"/>
    </row>
    <row r="1690" spans="2:2">
      <c r="B1690" s="51"/>
    </row>
    <row r="1691" spans="2:2">
      <c r="B1691" s="51"/>
    </row>
    <row r="1692" spans="2:2">
      <c r="B1692" s="51"/>
    </row>
    <row r="1693" spans="2:2">
      <c r="B1693" s="51"/>
    </row>
    <row r="1694" spans="2:2">
      <c r="B1694" s="51"/>
    </row>
    <row r="1695" spans="2:2">
      <c r="B1695" s="51"/>
    </row>
    <row r="1696" spans="2:2">
      <c r="B1696" s="51"/>
    </row>
    <row r="1697" spans="2:2">
      <c r="B1697" s="51"/>
    </row>
    <row r="1698" spans="2:2">
      <c r="B1698" s="51"/>
    </row>
    <row r="1699" spans="2:2">
      <c r="B1699" s="51"/>
    </row>
    <row r="1700" spans="2:2">
      <c r="B1700" s="51"/>
    </row>
    <row r="1701" spans="2:2">
      <c r="B1701" s="51"/>
    </row>
    <row r="1702" spans="2:2">
      <c r="B1702" s="51"/>
    </row>
    <row r="1703" spans="2:2">
      <c r="B1703" s="51"/>
    </row>
    <row r="1704" spans="2:2">
      <c r="B1704" s="51"/>
    </row>
    <row r="1705" spans="2:2">
      <c r="B1705" s="51"/>
    </row>
    <row r="1706" spans="2:2">
      <c r="B1706" s="51"/>
    </row>
    <row r="1707" spans="2:2">
      <c r="B1707" s="51"/>
    </row>
    <row r="1708" spans="2:2">
      <c r="B1708" s="51"/>
    </row>
    <row r="1709" spans="2:2">
      <c r="B1709" s="51"/>
    </row>
    <row r="1710" spans="2:2">
      <c r="B1710" s="51"/>
    </row>
    <row r="1711" spans="2:2">
      <c r="B1711" s="51"/>
    </row>
    <row r="1712" spans="2:2">
      <c r="B1712" s="51"/>
    </row>
    <row r="1713" spans="2:2">
      <c r="B1713" s="51"/>
    </row>
    <row r="1714" spans="2:2">
      <c r="B1714" s="51"/>
    </row>
    <row r="1715" spans="2:2">
      <c r="B1715" s="51"/>
    </row>
    <row r="1716" spans="2:2">
      <c r="B1716" s="51"/>
    </row>
    <row r="1717" spans="2:2">
      <c r="B1717" s="51"/>
    </row>
    <row r="1718" spans="2:2">
      <c r="B1718" s="51"/>
    </row>
    <row r="1719" spans="2:2">
      <c r="B1719" s="51"/>
    </row>
    <row r="1720" spans="2:2">
      <c r="B1720" s="51"/>
    </row>
    <row r="1721" spans="2:2">
      <c r="B1721" s="51"/>
    </row>
    <row r="1722" spans="2:2">
      <c r="B1722" s="51"/>
    </row>
    <row r="1723" spans="2:2">
      <c r="B1723" s="51"/>
    </row>
    <row r="1724" spans="2:2">
      <c r="B1724" s="51"/>
    </row>
    <row r="1725" spans="2:2">
      <c r="B1725" s="51"/>
    </row>
    <row r="1726" spans="2:2">
      <c r="B1726" s="51"/>
    </row>
    <row r="1727" spans="2:2">
      <c r="B1727" s="51"/>
    </row>
    <row r="1728" spans="2:2">
      <c r="B1728" s="51"/>
    </row>
    <row r="1729" spans="2:2">
      <c r="B1729" s="51"/>
    </row>
    <row r="1730" spans="2:2">
      <c r="B1730" s="51"/>
    </row>
    <row r="1731" spans="2:2">
      <c r="B1731" s="51"/>
    </row>
    <row r="1732" spans="2:2">
      <c r="B1732" s="51"/>
    </row>
    <row r="1733" spans="2:2">
      <c r="B1733" s="51"/>
    </row>
    <row r="1734" spans="2:2">
      <c r="B1734" s="51"/>
    </row>
    <row r="1735" spans="2:2">
      <c r="B1735" s="51"/>
    </row>
    <row r="1736" spans="2:2">
      <c r="B1736" s="51"/>
    </row>
    <row r="1737" spans="2:2">
      <c r="B1737" s="51"/>
    </row>
    <row r="1738" spans="2:2">
      <c r="B1738" s="51"/>
    </row>
    <row r="1739" spans="2:2">
      <c r="B1739" s="51"/>
    </row>
    <row r="1740" spans="2:2">
      <c r="B1740" s="51"/>
    </row>
    <row r="1741" spans="2:2">
      <c r="B1741" s="51"/>
    </row>
    <row r="1742" spans="2:2">
      <c r="B1742" s="51"/>
    </row>
    <row r="1743" spans="2:2">
      <c r="B1743" s="51"/>
    </row>
    <row r="1744" spans="2:2">
      <c r="B1744" s="51"/>
    </row>
    <row r="1745" spans="2:2">
      <c r="B1745" s="51"/>
    </row>
    <row r="1746" spans="2:2">
      <c r="B1746" s="51"/>
    </row>
    <row r="1747" spans="2:2">
      <c r="B1747" s="51"/>
    </row>
    <row r="1748" spans="2:2">
      <c r="B1748" s="51"/>
    </row>
    <row r="1749" spans="2:2">
      <c r="B1749" s="51"/>
    </row>
    <row r="1750" spans="2:2">
      <c r="B1750" s="51"/>
    </row>
    <row r="1751" spans="2:2">
      <c r="B1751" s="51"/>
    </row>
    <row r="1752" spans="2:2">
      <c r="B1752" s="51"/>
    </row>
    <row r="1753" spans="2:2">
      <c r="B1753" s="51"/>
    </row>
    <row r="1754" spans="2:2">
      <c r="B1754" s="51"/>
    </row>
    <row r="1755" spans="2:2">
      <c r="B1755" s="51"/>
    </row>
    <row r="1756" spans="2:2">
      <c r="B1756" s="51"/>
    </row>
    <row r="1757" spans="2:2">
      <c r="B1757" s="51"/>
    </row>
    <row r="1758" spans="2:2">
      <c r="B1758" s="51"/>
    </row>
    <row r="1759" spans="2:2">
      <c r="B1759" s="51"/>
    </row>
    <row r="1760" spans="2:2">
      <c r="B1760" s="51"/>
    </row>
    <row r="1761" spans="2:2">
      <c r="B1761" s="51"/>
    </row>
    <row r="1762" spans="2:2">
      <c r="B1762" s="51"/>
    </row>
    <row r="1763" spans="2:2">
      <c r="B1763" s="51"/>
    </row>
    <row r="1764" spans="2:2">
      <c r="B1764" s="51"/>
    </row>
    <row r="1765" spans="2:2">
      <c r="B1765" s="51"/>
    </row>
    <row r="1766" spans="2:2">
      <c r="B1766" s="51"/>
    </row>
    <row r="1767" spans="2:2">
      <c r="B1767" s="51"/>
    </row>
    <row r="1768" spans="2:2">
      <c r="B1768" s="51"/>
    </row>
    <row r="1769" spans="2:2">
      <c r="B1769" s="51"/>
    </row>
    <row r="1770" spans="2:2">
      <c r="B1770" s="51"/>
    </row>
    <row r="1771" spans="2:2">
      <c r="B1771" s="51"/>
    </row>
    <row r="1772" spans="2:2">
      <c r="B1772" s="51"/>
    </row>
    <row r="1773" spans="2:2">
      <c r="B1773" s="51"/>
    </row>
    <row r="1774" spans="2:2">
      <c r="B1774" s="51"/>
    </row>
    <row r="1775" spans="2:2">
      <c r="B1775" s="51"/>
    </row>
    <row r="1776" spans="2:2">
      <c r="B1776" s="51"/>
    </row>
    <row r="1777" spans="2:2">
      <c r="B1777" s="51"/>
    </row>
    <row r="1778" spans="2:2">
      <c r="B1778" s="51"/>
    </row>
    <row r="1779" spans="2:2">
      <c r="B1779" s="51"/>
    </row>
    <row r="1780" spans="2:2">
      <c r="B1780" s="51"/>
    </row>
    <row r="1781" spans="2:2">
      <c r="B1781" s="51"/>
    </row>
    <row r="1782" spans="2:2">
      <c r="B1782" s="51"/>
    </row>
    <row r="1783" spans="2:2">
      <c r="B1783" s="51"/>
    </row>
    <row r="1784" spans="2:2">
      <c r="B1784" s="51"/>
    </row>
    <row r="1785" spans="2:2">
      <c r="B1785" s="51"/>
    </row>
    <row r="1786" spans="2:2">
      <c r="B1786" s="51"/>
    </row>
    <row r="1787" spans="2:2">
      <c r="B1787" s="51"/>
    </row>
    <row r="1788" spans="2:2">
      <c r="B1788" s="51"/>
    </row>
    <row r="1789" spans="2:2">
      <c r="B1789" s="51"/>
    </row>
    <row r="1790" spans="2:2">
      <c r="B1790" s="51"/>
    </row>
    <row r="1791" spans="2:2">
      <c r="B1791" s="51"/>
    </row>
    <row r="1792" spans="2:2">
      <c r="B1792" s="51"/>
    </row>
    <row r="1793" spans="2:2">
      <c r="B1793" s="51"/>
    </row>
    <row r="1794" spans="2:2">
      <c r="B1794" s="51"/>
    </row>
    <row r="1795" spans="2:2">
      <c r="B1795" s="51"/>
    </row>
    <row r="1796" spans="2:2">
      <c r="B1796" s="51"/>
    </row>
    <row r="1797" spans="2:2">
      <c r="B1797" s="51"/>
    </row>
    <row r="1798" spans="2:2">
      <c r="B1798" s="51"/>
    </row>
    <row r="1799" spans="2:2">
      <c r="B1799" s="51"/>
    </row>
    <row r="1800" spans="2:2">
      <c r="B1800" s="51"/>
    </row>
    <row r="1801" spans="2:2">
      <c r="B1801" s="51"/>
    </row>
    <row r="1802" spans="2:2">
      <c r="B1802" s="51"/>
    </row>
    <row r="1803" spans="2:2">
      <c r="B1803" s="51"/>
    </row>
    <row r="1804" spans="2:2">
      <c r="B1804" s="51"/>
    </row>
    <row r="1805" spans="2:2">
      <c r="B1805" s="51"/>
    </row>
    <row r="1806" spans="2:2">
      <c r="B1806" s="51"/>
    </row>
    <row r="1807" spans="2:2">
      <c r="B1807" s="51"/>
    </row>
    <row r="1808" spans="2:2">
      <c r="B1808" s="51"/>
    </row>
    <row r="1809" spans="2:2">
      <c r="B1809" s="51"/>
    </row>
    <row r="1810" spans="2:2">
      <c r="B1810" s="51"/>
    </row>
    <row r="1811" spans="2:2">
      <c r="B1811" s="51"/>
    </row>
    <row r="1812" spans="2:2">
      <c r="B1812" s="51"/>
    </row>
    <row r="1813" spans="2:2">
      <c r="B1813" s="51"/>
    </row>
    <row r="1814" spans="2:2">
      <c r="B1814" s="51"/>
    </row>
    <row r="1815" spans="2:2">
      <c r="B1815" s="51"/>
    </row>
    <row r="1816" spans="2:2">
      <c r="B1816" s="51"/>
    </row>
    <row r="1817" spans="2:2">
      <c r="B1817" s="51"/>
    </row>
    <row r="1818" spans="2:2">
      <c r="B1818" s="51"/>
    </row>
    <row r="1819" spans="2:2">
      <c r="B1819" s="51"/>
    </row>
    <row r="1820" spans="2:2">
      <c r="B1820" s="51"/>
    </row>
    <row r="1821" spans="2:2">
      <c r="B1821" s="51"/>
    </row>
    <row r="1822" spans="2:2">
      <c r="B1822" s="51"/>
    </row>
    <row r="1823" spans="2:2">
      <c r="B1823" s="51"/>
    </row>
    <row r="1824" spans="2:2">
      <c r="B1824" s="51"/>
    </row>
    <row r="1825" spans="2:2">
      <c r="B1825" s="51"/>
    </row>
    <row r="1826" spans="2:2">
      <c r="B1826" s="51"/>
    </row>
    <row r="1827" spans="2:2">
      <c r="B1827" s="51"/>
    </row>
    <row r="1828" spans="2:2">
      <c r="B1828" s="51"/>
    </row>
    <row r="1829" spans="2:2">
      <c r="B1829" s="51"/>
    </row>
    <row r="1830" spans="2:2">
      <c r="B1830" s="51"/>
    </row>
    <row r="1831" spans="2:2">
      <c r="B1831" s="51"/>
    </row>
    <row r="1832" spans="2:2">
      <c r="B1832" s="51"/>
    </row>
    <row r="1833" spans="2:2">
      <c r="B1833" s="51"/>
    </row>
    <row r="1834" spans="2:2">
      <c r="B1834" s="51"/>
    </row>
    <row r="1835" spans="2:2">
      <c r="B1835" s="51"/>
    </row>
    <row r="1836" spans="2:2">
      <c r="B1836" s="51"/>
    </row>
    <row r="1837" spans="2:2">
      <c r="B1837" s="51"/>
    </row>
    <row r="1838" spans="2:2">
      <c r="B1838" s="51"/>
    </row>
    <row r="1839" spans="2:2">
      <c r="B1839" s="51"/>
    </row>
    <row r="1840" spans="2:2">
      <c r="B1840" s="51"/>
    </row>
    <row r="1841" spans="2:2">
      <c r="B1841" s="51"/>
    </row>
    <row r="1842" spans="2:2">
      <c r="B1842" s="51"/>
    </row>
    <row r="1843" spans="2:2">
      <c r="B1843" s="51"/>
    </row>
    <row r="1844" spans="2:2">
      <c r="B1844" s="51"/>
    </row>
    <row r="1845" spans="2:2">
      <c r="B1845" s="51"/>
    </row>
    <row r="1846" spans="2:2">
      <c r="B1846" s="51"/>
    </row>
    <row r="1847" spans="2:2">
      <c r="B1847" s="51"/>
    </row>
    <row r="1848" spans="2:2">
      <c r="B1848" s="51"/>
    </row>
    <row r="1849" spans="2:2">
      <c r="B1849" s="51"/>
    </row>
    <row r="1850" spans="2:2">
      <c r="B1850" s="51"/>
    </row>
    <row r="1851" spans="2:2">
      <c r="B1851" s="51"/>
    </row>
    <row r="1852" spans="2:2">
      <c r="B1852" s="51"/>
    </row>
    <row r="1853" spans="2:2">
      <c r="B1853" s="51"/>
    </row>
    <row r="1854" spans="2:2">
      <c r="B1854" s="51"/>
    </row>
    <row r="1855" spans="2:2">
      <c r="B1855" s="51"/>
    </row>
    <row r="1856" spans="2:2">
      <c r="B1856" s="51"/>
    </row>
    <row r="1857" spans="2:2">
      <c r="B1857" s="51"/>
    </row>
    <row r="1858" spans="2:2">
      <c r="B1858" s="51"/>
    </row>
    <row r="1859" spans="2:2">
      <c r="B1859" s="51"/>
    </row>
    <row r="1860" spans="2:2">
      <c r="B1860" s="51"/>
    </row>
    <row r="1861" spans="2:2">
      <c r="B1861" s="51"/>
    </row>
    <row r="1862" spans="2:2">
      <c r="B1862" s="51"/>
    </row>
    <row r="1863" spans="2:2">
      <c r="B1863" s="51"/>
    </row>
    <row r="1864" spans="2:2">
      <c r="B1864" s="51"/>
    </row>
    <row r="1865" spans="2:2">
      <c r="B1865" s="51"/>
    </row>
    <row r="1866" spans="2:2">
      <c r="B1866" s="51"/>
    </row>
    <row r="1867" spans="2:2">
      <c r="B1867" s="51"/>
    </row>
    <row r="1868" spans="2:2">
      <c r="B1868" s="51"/>
    </row>
    <row r="1869" spans="2:2">
      <c r="B1869" s="51"/>
    </row>
    <row r="1870" spans="2:2">
      <c r="B1870" s="51"/>
    </row>
    <row r="1871" spans="2:2">
      <c r="B1871" s="51"/>
    </row>
    <row r="1872" spans="2:2">
      <c r="B1872" s="51"/>
    </row>
    <row r="1873" spans="2:2">
      <c r="B1873" s="51"/>
    </row>
    <row r="1874" spans="2:2">
      <c r="B1874" s="51"/>
    </row>
    <row r="1875" spans="2:2">
      <c r="B1875" s="51"/>
    </row>
    <row r="1876" spans="2:2">
      <c r="B1876" s="51"/>
    </row>
    <row r="1877" spans="2:2">
      <c r="B1877" s="51"/>
    </row>
    <row r="1878" spans="2:2">
      <c r="B1878" s="51"/>
    </row>
    <row r="1879" spans="2:2">
      <c r="B1879" s="51"/>
    </row>
    <row r="1880" spans="2:2">
      <c r="B1880" s="51"/>
    </row>
    <row r="1881" spans="2:2">
      <c r="B1881" s="51"/>
    </row>
    <row r="1882" spans="2:2">
      <c r="B1882" s="51"/>
    </row>
    <row r="1883" spans="2:2">
      <c r="B1883" s="51"/>
    </row>
    <row r="1884" spans="2:2">
      <c r="B1884" s="51"/>
    </row>
    <row r="1885" spans="2:2">
      <c r="B1885" s="51"/>
    </row>
    <row r="1886" spans="2:2">
      <c r="B1886" s="51"/>
    </row>
    <row r="1887" spans="2:2">
      <c r="B1887" s="51"/>
    </row>
    <row r="1888" spans="2:2">
      <c r="B1888" s="51"/>
    </row>
    <row r="1889" spans="2:2">
      <c r="B1889" s="51"/>
    </row>
    <row r="1890" spans="2:2">
      <c r="B1890" s="51"/>
    </row>
    <row r="1891" spans="2:2">
      <c r="B1891" s="51"/>
    </row>
    <row r="1892" spans="2:2">
      <c r="B1892" s="51"/>
    </row>
    <row r="1893" spans="2:2">
      <c r="B1893" s="51"/>
    </row>
    <row r="1894" spans="2:2">
      <c r="B1894" s="51"/>
    </row>
    <row r="1895" spans="2:2">
      <c r="B1895" s="51"/>
    </row>
    <row r="1896" spans="2:2">
      <c r="B1896" s="51"/>
    </row>
    <row r="1897" spans="2:2">
      <c r="B1897" s="51"/>
    </row>
    <row r="1898" spans="2:2">
      <c r="B1898" s="51"/>
    </row>
    <row r="1899" spans="2:2">
      <c r="B1899" s="51"/>
    </row>
    <row r="1900" spans="2:2">
      <c r="B1900" s="51"/>
    </row>
    <row r="1901" spans="2:2">
      <c r="B1901" s="51"/>
    </row>
    <row r="1902" spans="2:2">
      <c r="B1902" s="51"/>
    </row>
    <row r="1903" spans="2:2">
      <c r="B1903" s="51"/>
    </row>
    <row r="1904" spans="2:2">
      <c r="B1904" s="51"/>
    </row>
    <row r="1905" spans="2:2">
      <c r="B1905" s="51"/>
    </row>
    <row r="1906" spans="2:2">
      <c r="B1906" s="51"/>
    </row>
    <row r="1907" spans="2:2">
      <c r="B1907" s="51"/>
    </row>
    <row r="1908" spans="2:2">
      <c r="B1908" s="51"/>
    </row>
    <row r="1909" spans="2:2">
      <c r="B1909" s="51"/>
    </row>
    <row r="1910" spans="2:2">
      <c r="B1910" s="51"/>
    </row>
    <row r="1911" spans="2:2">
      <c r="B1911" s="51"/>
    </row>
    <row r="1912" spans="2:2">
      <c r="B1912" s="51"/>
    </row>
    <row r="1913" spans="2:2">
      <c r="B1913" s="51"/>
    </row>
    <row r="1914" spans="2:2">
      <c r="B1914" s="51"/>
    </row>
    <row r="1915" spans="2:2">
      <c r="B1915" s="51"/>
    </row>
    <row r="1916" spans="2:2">
      <c r="B1916" s="51"/>
    </row>
    <row r="1917" spans="2:2">
      <c r="B1917" s="51"/>
    </row>
    <row r="1918" spans="2:2">
      <c r="B1918" s="51"/>
    </row>
    <row r="1919" spans="2:2">
      <c r="B1919" s="51"/>
    </row>
    <row r="1920" spans="2:2">
      <c r="B1920" s="51"/>
    </row>
    <row r="1921" spans="2:2">
      <c r="B1921" s="51"/>
    </row>
    <row r="1922" spans="2:2">
      <c r="B1922" s="51"/>
    </row>
    <row r="1923" spans="2:2">
      <c r="B1923" s="51"/>
    </row>
    <row r="1924" spans="2:2">
      <c r="B1924" s="51"/>
    </row>
    <row r="1925" spans="2:2">
      <c r="B1925" s="51"/>
    </row>
    <row r="1926" spans="2:2">
      <c r="B1926" s="51"/>
    </row>
    <row r="1927" spans="2:2">
      <c r="B1927" s="51"/>
    </row>
    <row r="1928" spans="2:2">
      <c r="B1928" s="51"/>
    </row>
    <row r="1929" spans="2:2">
      <c r="B1929" s="51"/>
    </row>
    <row r="1930" spans="2:2">
      <c r="B1930" s="51"/>
    </row>
    <row r="1931" spans="2:2">
      <c r="B1931" s="51"/>
    </row>
    <row r="1932" spans="2:2">
      <c r="B1932" s="51"/>
    </row>
    <row r="1933" spans="2:2">
      <c r="B1933" s="51"/>
    </row>
    <row r="1934" spans="2:2">
      <c r="B1934" s="51"/>
    </row>
    <row r="1935" spans="2:2">
      <c r="B1935" s="51"/>
    </row>
    <row r="1936" spans="2:2">
      <c r="B1936" s="51"/>
    </row>
    <row r="1937" spans="2:2">
      <c r="B1937" s="51"/>
    </row>
    <row r="1938" spans="2:2">
      <c r="B1938" s="51"/>
    </row>
    <row r="1939" spans="2:2">
      <c r="B1939" s="51"/>
    </row>
    <row r="1940" spans="2:2">
      <c r="B1940" s="51"/>
    </row>
    <row r="1941" spans="2:2">
      <c r="B1941" s="51"/>
    </row>
    <row r="1942" spans="2:2">
      <c r="B1942" s="51"/>
    </row>
    <row r="1943" spans="2:2">
      <c r="B1943" s="51"/>
    </row>
    <row r="1944" spans="2:2">
      <c r="B1944" s="51"/>
    </row>
    <row r="1945" spans="2:2">
      <c r="B1945" s="51"/>
    </row>
    <row r="1946" spans="2:2">
      <c r="B1946" s="51"/>
    </row>
    <row r="1947" spans="2:2">
      <c r="B1947" s="51"/>
    </row>
    <row r="1948" spans="2:2">
      <c r="B1948" s="51"/>
    </row>
    <row r="1949" spans="2:2">
      <c r="B1949" s="51"/>
    </row>
    <row r="1950" spans="2:2">
      <c r="B1950" s="51"/>
    </row>
    <row r="1951" spans="2:2">
      <c r="B1951" s="51"/>
    </row>
    <row r="1952" spans="2:2">
      <c r="B1952" s="51"/>
    </row>
    <row r="1953" spans="2:2">
      <c r="B1953" s="51"/>
    </row>
    <row r="1954" spans="2:2">
      <c r="B1954" s="51"/>
    </row>
    <row r="1955" spans="2:2">
      <c r="B1955" s="51"/>
    </row>
    <row r="1956" spans="2:2">
      <c r="B1956" s="51"/>
    </row>
    <row r="1957" spans="2:2">
      <c r="B1957" s="51"/>
    </row>
    <row r="1958" spans="2:2">
      <c r="B1958" s="51"/>
    </row>
    <row r="1959" spans="2:2">
      <c r="B1959" s="51"/>
    </row>
    <row r="1960" spans="2:2">
      <c r="B1960" s="51"/>
    </row>
    <row r="1961" spans="2:2">
      <c r="B1961" s="51"/>
    </row>
    <row r="1962" spans="2:2">
      <c r="B1962" s="51"/>
    </row>
    <row r="1963" spans="2:2">
      <c r="B1963" s="51"/>
    </row>
    <row r="1964" spans="2:2">
      <c r="B1964" s="51"/>
    </row>
    <row r="1965" spans="2:2">
      <c r="B1965" s="51"/>
    </row>
    <row r="1966" spans="2:2">
      <c r="B1966" s="51"/>
    </row>
    <row r="1967" spans="2:2">
      <c r="B1967" s="51"/>
    </row>
    <row r="1968" spans="2:2">
      <c r="B1968" s="51"/>
    </row>
    <row r="1969" spans="2:2">
      <c r="B1969" s="51"/>
    </row>
    <row r="1970" spans="2:2">
      <c r="B1970" s="51"/>
    </row>
    <row r="1971" spans="2:2">
      <c r="B1971" s="51"/>
    </row>
    <row r="1972" spans="2:2">
      <c r="B1972" s="51"/>
    </row>
    <row r="1973" spans="2:2">
      <c r="B1973" s="51"/>
    </row>
    <row r="1974" spans="2:2">
      <c r="B1974" s="51"/>
    </row>
    <row r="1975" spans="2:2">
      <c r="B1975" s="51"/>
    </row>
    <row r="1976" spans="2:2">
      <c r="B1976" s="51"/>
    </row>
    <row r="1977" spans="2:2">
      <c r="B1977" s="51"/>
    </row>
    <row r="1978" spans="2:2">
      <c r="B1978" s="51"/>
    </row>
    <row r="1979" spans="2:2">
      <c r="B1979" s="51"/>
    </row>
    <row r="1980" spans="2:2">
      <c r="B1980" s="51"/>
    </row>
    <row r="1981" spans="2:2">
      <c r="B1981" s="51"/>
    </row>
    <row r="1982" spans="2:2">
      <c r="B1982" s="51"/>
    </row>
    <row r="1983" spans="2:2">
      <c r="B1983" s="51"/>
    </row>
    <row r="1984" spans="2:2">
      <c r="B1984" s="51"/>
    </row>
    <row r="1985" spans="2:2">
      <c r="B1985" s="51"/>
    </row>
    <row r="1986" spans="2:2">
      <c r="B1986" s="51"/>
    </row>
    <row r="1987" spans="2:2">
      <c r="B1987" s="51"/>
    </row>
    <row r="1988" spans="2:2">
      <c r="B1988" s="51"/>
    </row>
    <row r="1989" spans="2:2">
      <c r="B1989" s="51"/>
    </row>
    <row r="1990" spans="2:2">
      <c r="B1990" s="51"/>
    </row>
    <row r="1991" spans="2:2">
      <c r="B1991" s="51"/>
    </row>
    <row r="1992" spans="2:2">
      <c r="B1992" s="51"/>
    </row>
    <row r="1993" spans="2:2">
      <c r="B1993" s="51"/>
    </row>
    <row r="1994" spans="2:2">
      <c r="B1994" s="51"/>
    </row>
    <row r="1995" spans="2:2">
      <c r="B1995" s="51"/>
    </row>
    <row r="1996" spans="2:2">
      <c r="B1996" s="51"/>
    </row>
    <row r="1997" spans="2:2">
      <c r="B1997" s="51"/>
    </row>
    <row r="1998" spans="2:2">
      <c r="B1998" s="51"/>
    </row>
    <row r="1999" spans="2:2">
      <c r="B1999" s="51"/>
    </row>
    <row r="2000" spans="2:2">
      <c r="B2000" s="51"/>
    </row>
    <row r="2001" spans="2:2">
      <c r="B2001" s="51"/>
    </row>
    <row r="2002" spans="2:2">
      <c r="B2002" s="51"/>
    </row>
    <row r="2003" spans="2:2">
      <c r="B2003" s="51"/>
    </row>
    <row r="2004" spans="2:2">
      <c r="B2004" s="51"/>
    </row>
    <row r="2005" spans="2:2">
      <c r="B2005" s="51"/>
    </row>
    <row r="2006" spans="2:2">
      <c r="B2006" s="51"/>
    </row>
    <row r="2007" spans="2:2">
      <c r="B2007" s="51"/>
    </row>
    <row r="2008" spans="2:2">
      <c r="B2008" s="51"/>
    </row>
    <row r="2009" spans="2:2">
      <c r="B2009" s="51"/>
    </row>
    <row r="2010" spans="2:2">
      <c r="B2010" s="51"/>
    </row>
    <row r="2011" spans="2:2">
      <c r="B2011" s="51"/>
    </row>
    <row r="2012" spans="2:2">
      <c r="B2012" s="51"/>
    </row>
    <row r="2013" spans="2:2">
      <c r="B2013" s="51"/>
    </row>
    <row r="2014" spans="2:2">
      <c r="B2014" s="51"/>
    </row>
    <row r="2015" spans="2:2">
      <c r="B2015" s="51"/>
    </row>
    <row r="2016" spans="2:2">
      <c r="B2016" s="51"/>
    </row>
    <row r="2017" spans="2:2">
      <c r="B2017" s="51"/>
    </row>
    <row r="2018" spans="2:2">
      <c r="B2018" s="51"/>
    </row>
    <row r="2019" spans="2:2">
      <c r="B2019" s="51"/>
    </row>
    <row r="2020" spans="2:2">
      <c r="B2020" s="51"/>
    </row>
    <row r="2021" spans="2:2">
      <c r="B2021" s="51"/>
    </row>
    <row r="2022" spans="2:2">
      <c r="B2022" s="51"/>
    </row>
    <row r="2023" spans="2:2">
      <c r="B2023" s="51"/>
    </row>
    <row r="2024" spans="2:2">
      <c r="B2024" s="51"/>
    </row>
    <row r="2025" spans="2:2">
      <c r="B2025" s="51"/>
    </row>
    <row r="2026" spans="2:2">
      <c r="B2026" s="51"/>
    </row>
    <row r="2027" spans="2:2">
      <c r="B2027" s="51"/>
    </row>
    <row r="2028" spans="2:2">
      <c r="B2028" s="51"/>
    </row>
    <row r="2029" spans="2:2">
      <c r="B2029" s="51"/>
    </row>
    <row r="2030" spans="2:2">
      <c r="B2030" s="51"/>
    </row>
    <row r="2031" spans="2:2">
      <c r="B2031" s="51"/>
    </row>
    <row r="2032" spans="2:2">
      <c r="B2032" s="51"/>
    </row>
    <row r="2033" spans="2:2">
      <c r="B2033" s="51"/>
    </row>
    <row r="2034" spans="2:2">
      <c r="B2034" s="51"/>
    </row>
    <row r="2035" spans="2:2">
      <c r="B2035" s="51"/>
    </row>
    <row r="2036" spans="2:2">
      <c r="B2036" s="51"/>
    </row>
    <row r="2037" spans="2:2">
      <c r="B2037" s="51"/>
    </row>
    <row r="2038" spans="2:2">
      <c r="B2038" s="51"/>
    </row>
    <row r="2039" spans="2:2">
      <c r="B2039" s="51"/>
    </row>
    <row r="2040" spans="2:2">
      <c r="B2040" s="51"/>
    </row>
    <row r="2041" spans="2:2">
      <c r="B2041" s="51"/>
    </row>
    <row r="2042" spans="2:2">
      <c r="B2042" s="51"/>
    </row>
    <row r="2043" spans="2:2">
      <c r="B2043" s="51"/>
    </row>
    <row r="2044" spans="2:2">
      <c r="B2044" s="51"/>
    </row>
    <row r="2045" spans="2:2">
      <c r="B2045" s="51"/>
    </row>
    <row r="2046" spans="2:2">
      <c r="B2046" s="51"/>
    </row>
    <row r="2047" spans="2:2">
      <c r="B2047" s="51"/>
    </row>
    <row r="2048" spans="2:2">
      <c r="B2048" s="51"/>
    </row>
    <row r="2049" spans="2:2">
      <c r="B2049" s="51"/>
    </row>
    <row r="2050" spans="2:2">
      <c r="B2050" s="51"/>
    </row>
    <row r="2051" spans="2:2">
      <c r="B2051" s="51"/>
    </row>
    <row r="2052" spans="2:2">
      <c r="B2052" s="51"/>
    </row>
    <row r="2053" spans="2:2">
      <c r="B2053" s="51"/>
    </row>
    <row r="2054" spans="2:2">
      <c r="B2054" s="51"/>
    </row>
    <row r="2055" spans="2:2">
      <c r="B2055" s="51"/>
    </row>
    <row r="2056" spans="2:2">
      <c r="B2056" s="51"/>
    </row>
    <row r="2057" spans="2:2">
      <c r="B2057" s="51"/>
    </row>
    <row r="2058" spans="2:2">
      <c r="B2058" s="51"/>
    </row>
    <row r="2059" spans="2:2">
      <c r="B2059" s="51"/>
    </row>
    <row r="2060" spans="2:2">
      <c r="B2060" s="51"/>
    </row>
    <row r="2061" spans="2:2">
      <c r="B2061" s="51"/>
    </row>
    <row r="2062" spans="2:2">
      <c r="B2062" s="51"/>
    </row>
    <row r="2063" spans="2:2">
      <c r="B2063" s="51"/>
    </row>
    <row r="2064" spans="2:2">
      <c r="B2064" s="51"/>
    </row>
    <row r="2065" spans="2:2">
      <c r="B2065" s="51"/>
    </row>
    <row r="2066" spans="2:2">
      <c r="B2066" s="51"/>
    </row>
    <row r="2067" spans="2:2">
      <c r="B2067" s="51"/>
    </row>
    <row r="2068" spans="2:2">
      <c r="B2068" s="51"/>
    </row>
    <row r="2069" spans="2:2">
      <c r="B2069" s="51"/>
    </row>
    <row r="2070" spans="2:2">
      <c r="B2070" s="51"/>
    </row>
    <row r="2071" spans="2:2">
      <c r="B2071" s="51"/>
    </row>
    <row r="2072" spans="2:2">
      <c r="B2072" s="51"/>
    </row>
    <row r="2073" spans="2:2">
      <c r="B2073" s="51"/>
    </row>
    <row r="2074" spans="2:2">
      <c r="B2074" s="51"/>
    </row>
    <row r="2075" spans="2:2">
      <c r="B2075" s="51"/>
    </row>
    <row r="2076" spans="2:2">
      <c r="B2076" s="51"/>
    </row>
    <row r="2077" spans="2:2">
      <c r="B2077" s="51"/>
    </row>
    <row r="2078" spans="2:2">
      <c r="B2078" s="51"/>
    </row>
    <row r="2079" spans="2:2">
      <c r="B2079" s="51"/>
    </row>
    <row r="2080" spans="2:2">
      <c r="B2080" s="51"/>
    </row>
    <row r="2081" spans="2:2">
      <c r="B2081" s="51"/>
    </row>
    <row r="2082" spans="2:2">
      <c r="B2082" s="51"/>
    </row>
    <row r="2083" spans="2:2">
      <c r="B2083" s="51"/>
    </row>
    <row r="2084" spans="2:2">
      <c r="B2084" s="51"/>
    </row>
    <row r="2085" spans="2:2">
      <c r="B2085" s="51"/>
    </row>
    <row r="2086" spans="2:2">
      <c r="B2086" s="51"/>
    </row>
    <row r="2087" spans="2:2">
      <c r="B2087" s="51"/>
    </row>
    <row r="2088" spans="2:2">
      <c r="B2088" s="51"/>
    </row>
    <row r="2089" spans="2:2">
      <c r="B2089" s="51"/>
    </row>
    <row r="2090" spans="2:2">
      <c r="B2090" s="51"/>
    </row>
    <row r="2091" spans="2:2">
      <c r="B2091" s="51"/>
    </row>
    <row r="2092" spans="2:2">
      <c r="B2092" s="51"/>
    </row>
    <row r="2093" spans="2:2">
      <c r="B2093" s="51"/>
    </row>
    <row r="2094" spans="2:2">
      <c r="B2094" s="51"/>
    </row>
    <row r="2095" spans="2:2">
      <c r="B2095" s="51"/>
    </row>
    <row r="2096" spans="2:2">
      <c r="B2096" s="51"/>
    </row>
    <row r="2097" spans="2:2">
      <c r="B2097" s="51"/>
    </row>
    <row r="2098" spans="2:2">
      <c r="B2098" s="51"/>
    </row>
    <row r="2099" spans="2:2">
      <c r="B2099" s="51"/>
    </row>
    <row r="2100" spans="2:2">
      <c r="B2100" s="51"/>
    </row>
    <row r="2101" spans="2:2">
      <c r="B2101" s="51"/>
    </row>
    <row r="2102" spans="2:2">
      <c r="B2102" s="51"/>
    </row>
    <row r="2103" spans="2:2">
      <c r="B2103" s="51"/>
    </row>
    <row r="2104" spans="2:2">
      <c r="B2104" s="51"/>
    </row>
    <row r="2105" spans="2:2">
      <c r="B2105" s="51"/>
    </row>
    <row r="2106" spans="2:2">
      <c r="B2106" s="51"/>
    </row>
    <row r="2107" spans="2:2">
      <c r="B2107" s="51"/>
    </row>
    <row r="2108" spans="2:2">
      <c r="B2108" s="51"/>
    </row>
    <row r="2109" spans="2:2">
      <c r="B2109" s="51"/>
    </row>
    <row r="2110" spans="2:2">
      <c r="B2110" s="51"/>
    </row>
    <row r="2111" spans="2:2">
      <c r="B2111" s="51"/>
    </row>
    <row r="2112" spans="2:2">
      <c r="B2112" s="51"/>
    </row>
    <row r="2113" spans="2:2">
      <c r="B2113" s="51"/>
    </row>
    <row r="2114" spans="2:2">
      <c r="B2114" s="51"/>
    </row>
    <row r="2115" spans="2:2">
      <c r="B2115" s="51"/>
    </row>
    <row r="2116" spans="2:2">
      <c r="B2116" s="51"/>
    </row>
    <row r="2117" spans="2:2">
      <c r="B2117" s="51"/>
    </row>
    <row r="2118" spans="2:2">
      <c r="B2118" s="51"/>
    </row>
    <row r="2119" spans="2:2">
      <c r="B2119" s="51"/>
    </row>
    <row r="2120" spans="2:2">
      <c r="B2120" s="51"/>
    </row>
    <row r="2121" spans="2:2">
      <c r="B2121" s="51"/>
    </row>
    <row r="2122" spans="2:2">
      <c r="B2122" s="51"/>
    </row>
    <row r="2123" spans="2:2">
      <c r="B2123" s="51"/>
    </row>
    <row r="2124" spans="2:2">
      <c r="B2124" s="51"/>
    </row>
    <row r="2125" spans="2:2">
      <c r="B2125" s="51"/>
    </row>
    <row r="2126" spans="2:2">
      <c r="B2126" s="51"/>
    </row>
    <row r="2127" spans="2:2">
      <c r="B2127" s="51"/>
    </row>
    <row r="2128" spans="2:2">
      <c r="B2128" s="51"/>
    </row>
    <row r="2129" spans="2:2">
      <c r="B2129" s="51"/>
    </row>
    <row r="2130" spans="2:2">
      <c r="B2130" s="51"/>
    </row>
    <row r="2131" spans="2:2">
      <c r="B2131" s="51"/>
    </row>
    <row r="2132" spans="2:2">
      <c r="B2132" s="51"/>
    </row>
    <row r="2133" spans="2:2">
      <c r="B2133" s="51"/>
    </row>
    <row r="2134" spans="2:2">
      <c r="B2134" s="51"/>
    </row>
    <row r="2135" spans="2:2">
      <c r="B2135" s="51"/>
    </row>
    <row r="2136" spans="2:2">
      <c r="B2136" s="51"/>
    </row>
    <row r="2137" spans="2:2">
      <c r="B2137" s="51"/>
    </row>
    <row r="2138" spans="2:2">
      <c r="B2138" s="51"/>
    </row>
    <row r="2139" spans="2:2">
      <c r="B2139" s="51"/>
    </row>
    <row r="2140" spans="2:2">
      <c r="B2140" s="51"/>
    </row>
    <row r="2141" spans="2:2">
      <c r="B2141" s="51"/>
    </row>
    <row r="2142" spans="2:2">
      <c r="B2142" s="51"/>
    </row>
    <row r="2143" spans="2:2">
      <c r="B2143" s="51"/>
    </row>
    <row r="2144" spans="2:2">
      <c r="B2144" s="51"/>
    </row>
    <row r="2145" spans="2:2">
      <c r="B2145" s="51"/>
    </row>
    <row r="2146" spans="2:2">
      <c r="B2146" s="51"/>
    </row>
    <row r="2147" spans="2:2">
      <c r="B2147" s="51"/>
    </row>
    <row r="2148" spans="2:2">
      <c r="B2148" s="51"/>
    </row>
    <row r="2149" spans="2:2">
      <c r="B2149" s="51"/>
    </row>
    <row r="2150" spans="2:2">
      <c r="B2150" s="51"/>
    </row>
    <row r="2151" spans="2:2">
      <c r="B2151" s="51"/>
    </row>
    <row r="2152" spans="2:2">
      <c r="B2152" s="51"/>
    </row>
    <row r="2153" spans="2:2">
      <c r="B2153" s="51"/>
    </row>
    <row r="2154" spans="2:2">
      <c r="B2154" s="51"/>
    </row>
    <row r="2155" spans="2:2">
      <c r="B2155" s="51"/>
    </row>
    <row r="2156" spans="2:2">
      <c r="B2156" s="51"/>
    </row>
    <row r="2157" spans="2:2">
      <c r="B2157" s="51"/>
    </row>
    <row r="2158" spans="2:2">
      <c r="B2158" s="51"/>
    </row>
    <row r="2159" spans="2:2">
      <c r="B2159" s="51"/>
    </row>
    <row r="2160" spans="2:2">
      <c r="B2160" s="51"/>
    </row>
    <row r="2161" spans="2:2">
      <c r="B2161" s="51"/>
    </row>
    <row r="2162" spans="2:2">
      <c r="B2162" s="51"/>
    </row>
    <row r="2163" spans="2:2">
      <c r="B2163" s="51"/>
    </row>
    <row r="2164" spans="2:2">
      <c r="B2164" s="51"/>
    </row>
    <row r="2165" spans="2:2">
      <c r="B2165" s="51"/>
    </row>
    <row r="2166" spans="2:2">
      <c r="B2166" s="51"/>
    </row>
    <row r="2167" spans="2:2">
      <c r="B2167" s="51"/>
    </row>
    <row r="2168" spans="2:2">
      <c r="B2168" s="51"/>
    </row>
    <row r="2169" spans="2:2">
      <c r="B2169" s="51"/>
    </row>
    <row r="2170" spans="2:2">
      <c r="B2170" s="51"/>
    </row>
    <row r="2171" spans="2:2">
      <c r="B2171" s="51"/>
    </row>
    <row r="2172" spans="2:2">
      <c r="B2172" s="51"/>
    </row>
    <row r="2173" spans="2:2">
      <c r="B2173" s="51"/>
    </row>
    <row r="2174" spans="2:2">
      <c r="B2174" s="51"/>
    </row>
    <row r="2175" spans="2:2">
      <c r="B2175" s="51"/>
    </row>
    <row r="2176" spans="2:2">
      <c r="B2176" s="51"/>
    </row>
    <row r="2177" spans="2:2">
      <c r="B2177" s="51"/>
    </row>
    <row r="2178" spans="2:2">
      <c r="B2178" s="51"/>
    </row>
    <row r="2179" spans="2:2">
      <c r="B2179" s="51"/>
    </row>
    <row r="2180" spans="2:2">
      <c r="B2180" s="51"/>
    </row>
    <row r="2181" spans="2:2">
      <c r="B2181" s="51"/>
    </row>
    <row r="2182" spans="2:2">
      <c r="B2182" s="51"/>
    </row>
    <row r="2183" spans="2:2">
      <c r="B2183" s="51"/>
    </row>
    <row r="2184" spans="2:2">
      <c r="B2184" s="51"/>
    </row>
    <row r="2185" spans="2:2">
      <c r="B2185" s="51"/>
    </row>
    <row r="2186" spans="2:2">
      <c r="B2186" s="51"/>
    </row>
    <row r="2187" spans="2:2">
      <c r="B2187" s="51"/>
    </row>
    <row r="2188" spans="2:2">
      <c r="B2188" s="51"/>
    </row>
    <row r="2189" spans="2:2">
      <c r="B2189" s="51"/>
    </row>
    <row r="2190" spans="2:2">
      <c r="B2190" s="51"/>
    </row>
    <row r="2191" spans="2:2">
      <c r="B2191" s="51"/>
    </row>
    <row r="2192" spans="2:2">
      <c r="B2192" s="51"/>
    </row>
    <row r="2193" spans="2:2">
      <c r="B2193" s="51"/>
    </row>
    <row r="2194" spans="2:2">
      <c r="B2194" s="51"/>
    </row>
    <row r="2195" spans="2:2">
      <c r="B2195" s="51"/>
    </row>
    <row r="2196" spans="2:2">
      <c r="B2196" s="51"/>
    </row>
    <row r="2197" spans="2:2">
      <c r="B2197" s="51"/>
    </row>
    <row r="2198" spans="2:2">
      <c r="B2198" s="51"/>
    </row>
    <row r="2199" spans="2:2">
      <c r="B2199" s="51"/>
    </row>
    <row r="2200" spans="2:2">
      <c r="B2200" s="51"/>
    </row>
    <row r="2201" spans="2:2">
      <c r="B2201" s="51"/>
    </row>
    <row r="2202" spans="2:2">
      <c r="B2202" s="51"/>
    </row>
    <row r="2203" spans="2:2">
      <c r="B2203" s="51"/>
    </row>
    <row r="2204" spans="2:2">
      <c r="B2204" s="51"/>
    </row>
    <row r="2205" spans="2:2">
      <c r="B2205" s="51"/>
    </row>
    <row r="2206" spans="2:2">
      <c r="B2206" s="51"/>
    </row>
    <row r="2207" spans="2:2">
      <c r="B2207" s="51"/>
    </row>
    <row r="2208" spans="2:2">
      <c r="B2208" s="51"/>
    </row>
    <row r="2209" spans="2:2">
      <c r="B2209" s="51"/>
    </row>
    <row r="2210" spans="2:2">
      <c r="B2210" s="51"/>
    </row>
    <row r="2211" spans="2:2">
      <c r="B2211" s="51"/>
    </row>
    <row r="2212" spans="2:2">
      <c r="B2212" s="51"/>
    </row>
    <row r="2213" spans="2:2">
      <c r="B2213" s="51"/>
    </row>
    <row r="2214" spans="2:2">
      <c r="B2214" s="51"/>
    </row>
    <row r="2215" spans="2:2">
      <c r="B2215" s="51"/>
    </row>
    <row r="2216" spans="2:2">
      <c r="B2216" s="51"/>
    </row>
    <row r="2217" spans="2:2">
      <c r="B2217" s="51"/>
    </row>
    <row r="2218" spans="2:2">
      <c r="B2218" s="51"/>
    </row>
    <row r="2219" spans="2:2">
      <c r="B2219" s="51"/>
    </row>
    <row r="2220" spans="2:2">
      <c r="B2220" s="51"/>
    </row>
    <row r="2221" spans="2:2">
      <c r="B2221" s="51"/>
    </row>
    <row r="2222" spans="2:2">
      <c r="B2222" s="51"/>
    </row>
    <row r="2223" spans="2:2">
      <c r="B2223" s="51"/>
    </row>
    <row r="2224" spans="2:2">
      <c r="B2224" s="51"/>
    </row>
    <row r="2225" spans="2:2">
      <c r="B2225" s="51"/>
    </row>
    <row r="2226" spans="2:2">
      <c r="B2226" s="51"/>
    </row>
    <row r="2227" spans="2:2">
      <c r="B2227" s="51"/>
    </row>
    <row r="2228" spans="2:2">
      <c r="B2228" s="51"/>
    </row>
    <row r="2229" spans="2:2">
      <c r="B2229" s="51"/>
    </row>
    <row r="2230" spans="2:2">
      <c r="B2230" s="51"/>
    </row>
    <row r="2231" spans="2:2">
      <c r="B2231" s="51"/>
    </row>
    <row r="2232" spans="2:2">
      <c r="B2232" s="51"/>
    </row>
    <row r="2233" spans="2:2">
      <c r="B2233" s="51"/>
    </row>
    <row r="2234" spans="2:2">
      <c r="B2234" s="51"/>
    </row>
    <row r="2235" spans="2:2">
      <c r="B2235" s="51"/>
    </row>
    <row r="2236" spans="2:2">
      <c r="B2236" s="51"/>
    </row>
    <row r="2237" spans="2:2">
      <c r="B2237" s="51"/>
    </row>
    <row r="2238" spans="2:2">
      <c r="B2238" s="51"/>
    </row>
    <row r="2239" spans="2:2">
      <c r="B2239" s="51"/>
    </row>
    <row r="2240" spans="2:2">
      <c r="B2240" s="51"/>
    </row>
    <row r="2241" spans="2:2">
      <c r="B2241" s="51"/>
    </row>
    <row r="2242" spans="2:2">
      <c r="B2242" s="51"/>
    </row>
    <row r="2243" spans="2:2">
      <c r="B2243" s="51"/>
    </row>
    <row r="2244" spans="2:2">
      <c r="B2244" s="51"/>
    </row>
    <row r="2245" spans="2:2">
      <c r="B2245" s="51"/>
    </row>
    <row r="2246" spans="2:2">
      <c r="B2246" s="51"/>
    </row>
    <row r="2247" spans="2:2">
      <c r="B2247" s="51"/>
    </row>
    <row r="2248" spans="2:2">
      <c r="B2248" s="51"/>
    </row>
    <row r="2249" spans="2:2">
      <c r="B2249" s="51"/>
    </row>
    <row r="2250" spans="2:2">
      <c r="B2250" s="51"/>
    </row>
    <row r="2251" spans="2:2">
      <c r="B2251" s="51"/>
    </row>
    <row r="2252" spans="2:2">
      <c r="B2252" s="51"/>
    </row>
    <row r="2253" spans="2:2">
      <c r="B2253" s="51"/>
    </row>
    <row r="2254" spans="2:2">
      <c r="B2254" s="51"/>
    </row>
    <row r="2255" spans="2:2">
      <c r="B2255" s="51"/>
    </row>
    <row r="2256" spans="2:2">
      <c r="B2256" s="51"/>
    </row>
    <row r="2257" spans="2:2">
      <c r="B2257" s="51"/>
    </row>
    <row r="2258" spans="2:2">
      <c r="B2258" s="51"/>
    </row>
    <row r="2259" spans="2:2">
      <c r="B2259" s="51"/>
    </row>
    <row r="2260" spans="2:2">
      <c r="B2260" s="51"/>
    </row>
    <row r="2261" spans="2:2">
      <c r="B2261" s="51"/>
    </row>
    <row r="2262" spans="2:2">
      <c r="B2262" s="51"/>
    </row>
    <row r="2263" spans="2:2">
      <c r="B2263" s="51"/>
    </row>
    <row r="2264" spans="2:2">
      <c r="B2264" s="51"/>
    </row>
    <row r="2265" spans="2:2">
      <c r="B2265" s="51"/>
    </row>
    <row r="2266" spans="2:2">
      <c r="B2266" s="51"/>
    </row>
    <row r="2267" spans="2:2">
      <c r="B2267" s="51"/>
    </row>
    <row r="2268" spans="2:2">
      <c r="B2268" s="51"/>
    </row>
    <row r="2269" spans="2:2">
      <c r="B2269" s="51"/>
    </row>
    <row r="2270" spans="2:2">
      <c r="B2270" s="51"/>
    </row>
    <row r="2271" spans="2:2">
      <c r="B2271" s="51"/>
    </row>
    <row r="2272" spans="2:2">
      <c r="B2272" s="51"/>
    </row>
    <row r="2273" spans="2:2">
      <c r="B2273" s="51"/>
    </row>
    <row r="2274" spans="2:2">
      <c r="B2274" s="51"/>
    </row>
    <row r="2275" spans="2:2">
      <c r="B2275" s="51"/>
    </row>
    <row r="2276" spans="2:2">
      <c r="B2276" s="51"/>
    </row>
    <row r="2277" spans="2:2">
      <c r="B2277" s="51"/>
    </row>
    <row r="2278" spans="2:2">
      <c r="B2278" s="51"/>
    </row>
    <row r="2279" spans="2:2">
      <c r="B2279" s="51"/>
    </row>
    <row r="2280" spans="2:2">
      <c r="B2280" s="51"/>
    </row>
    <row r="2281" spans="2:2">
      <c r="B2281" s="51"/>
    </row>
    <row r="2282" spans="2:2">
      <c r="B2282" s="51"/>
    </row>
    <row r="2283" spans="2:2">
      <c r="B2283" s="51"/>
    </row>
    <row r="2284" spans="2:2">
      <c r="B2284" s="51"/>
    </row>
    <row r="2285" spans="2:2">
      <c r="B2285" s="51"/>
    </row>
    <row r="2286" spans="2:2">
      <c r="B2286" s="51"/>
    </row>
    <row r="2287" spans="2:2">
      <c r="B2287" s="51"/>
    </row>
    <row r="2288" spans="2:2">
      <c r="B2288" s="51"/>
    </row>
    <row r="2289" spans="2:2">
      <c r="B2289" s="51"/>
    </row>
    <row r="2290" spans="2:2">
      <c r="B2290" s="51"/>
    </row>
    <row r="2291" spans="2:2">
      <c r="B2291" s="51"/>
    </row>
    <row r="2292" spans="2:2">
      <c r="B2292" s="51"/>
    </row>
    <row r="2293" spans="2:2">
      <c r="B2293" s="51"/>
    </row>
    <row r="2294" spans="2:2">
      <c r="B2294" s="51"/>
    </row>
    <row r="2295" spans="2:2">
      <c r="B2295" s="51"/>
    </row>
    <row r="2296" spans="2:2">
      <c r="B2296" s="51"/>
    </row>
    <row r="2297" spans="2:2">
      <c r="B2297" s="51"/>
    </row>
    <row r="2298" spans="2:2">
      <c r="B2298" s="51"/>
    </row>
    <row r="2299" spans="2:2">
      <c r="B2299" s="51"/>
    </row>
    <row r="2300" spans="2:2">
      <c r="B2300" s="51"/>
    </row>
    <row r="2301" spans="2:2">
      <c r="B2301" s="51"/>
    </row>
    <row r="2302" spans="2:2">
      <c r="B2302" s="51"/>
    </row>
    <row r="2303" spans="2:2">
      <c r="B2303" s="51"/>
    </row>
    <row r="2304" spans="2:2">
      <c r="B2304" s="51"/>
    </row>
    <row r="2305" spans="2:2">
      <c r="B2305" s="51"/>
    </row>
    <row r="2306" spans="2:2">
      <c r="B2306" s="51"/>
    </row>
    <row r="2307" spans="2:2">
      <c r="B2307" s="51"/>
    </row>
    <row r="2308" spans="2:2">
      <c r="B2308" s="51"/>
    </row>
    <row r="2309" spans="2:2">
      <c r="B2309" s="51"/>
    </row>
    <row r="2310" spans="2:2">
      <c r="B2310" s="51"/>
    </row>
    <row r="2311" spans="2:2">
      <c r="B2311" s="51"/>
    </row>
    <row r="2312" spans="2:2">
      <c r="B2312" s="51"/>
    </row>
    <row r="2313" spans="2:2">
      <c r="B2313" s="51"/>
    </row>
    <row r="2314" spans="2:2">
      <c r="B2314" s="51"/>
    </row>
    <row r="2315" spans="2:2">
      <c r="B2315" s="51"/>
    </row>
    <row r="2316" spans="2:2">
      <c r="B2316" s="51"/>
    </row>
    <row r="2317" spans="2:2">
      <c r="B2317" s="51"/>
    </row>
    <row r="2318" spans="2:2">
      <c r="B2318" s="51"/>
    </row>
    <row r="2319" spans="2:2">
      <c r="B2319" s="51"/>
    </row>
    <row r="2320" spans="2:2">
      <c r="B2320" s="51"/>
    </row>
    <row r="2321" spans="2:2">
      <c r="B2321" s="51"/>
    </row>
    <row r="2322" spans="2:2">
      <c r="B2322" s="51"/>
    </row>
    <row r="2323" spans="2:2">
      <c r="B2323" s="51"/>
    </row>
    <row r="2324" spans="2:2">
      <c r="B2324" s="51"/>
    </row>
    <row r="2325" spans="2:2">
      <c r="B2325" s="51"/>
    </row>
    <row r="2326" spans="2:2">
      <c r="B2326" s="51"/>
    </row>
    <row r="2327" spans="2:2">
      <c r="B2327" s="51"/>
    </row>
    <row r="2328" spans="2:2">
      <c r="B2328" s="51"/>
    </row>
    <row r="2329" spans="2:2">
      <c r="B2329" s="51"/>
    </row>
    <row r="2330" spans="2:2">
      <c r="B2330" s="51"/>
    </row>
    <row r="2331" spans="2:2">
      <c r="B2331" s="51"/>
    </row>
    <row r="2332" spans="2:2">
      <c r="B2332" s="51"/>
    </row>
    <row r="2333" spans="2:2">
      <c r="B2333" s="51"/>
    </row>
    <row r="2334" spans="2:2">
      <c r="B2334" s="51"/>
    </row>
    <row r="2335" spans="2:2">
      <c r="B2335" s="51"/>
    </row>
    <row r="2336" spans="2:2">
      <c r="B2336" s="51"/>
    </row>
    <row r="2337" spans="2:2">
      <c r="B2337" s="51"/>
    </row>
    <row r="2338" spans="2:2">
      <c r="B2338" s="51"/>
    </row>
    <row r="2339" spans="2:2">
      <c r="B2339" s="51"/>
    </row>
    <row r="2340" spans="2:2">
      <c r="B2340" s="51"/>
    </row>
    <row r="2341" spans="2:2">
      <c r="B2341" s="51"/>
    </row>
    <row r="2342" spans="2:2">
      <c r="B2342" s="51"/>
    </row>
    <row r="2343" spans="2:2">
      <c r="B2343" s="51"/>
    </row>
    <row r="2344" spans="2:2">
      <c r="B2344" s="51"/>
    </row>
    <row r="2345" spans="2:2">
      <c r="B2345" s="51"/>
    </row>
    <row r="2346" spans="2:2">
      <c r="B2346" s="51"/>
    </row>
    <row r="2347" spans="2:2">
      <c r="B2347" s="51"/>
    </row>
    <row r="2348" spans="2:2">
      <c r="B2348" s="51"/>
    </row>
    <row r="2349" spans="2:2">
      <c r="B2349" s="51"/>
    </row>
    <row r="2350" spans="2:2">
      <c r="B2350" s="51"/>
    </row>
    <row r="2351" spans="2:2">
      <c r="B2351" s="51"/>
    </row>
    <row r="2352" spans="2:2">
      <c r="B2352" s="51"/>
    </row>
    <row r="2353" spans="2:2">
      <c r="B2353" s="51"/>
    </row>
    <row r="2354" spans="2:2">
      <c r="B2354" s="51"/>
    </row>
    <row r="2355" spans="2:2">
      <c r="B2355" s="51"/>
    </row>
    <row r="2356" spans="2:2">
      <c r="B2356" s="51"/>
    </row>
    <row r="2357" spans="2:2">
      <c r="B2357" s="51"/>
    </row>
    <row r="2358" spans="2:2">
      <c r="B2358" s="51"/>
    </row>
    <row r="2359" spans="2:2">
      <c r="B2359" s="51"/>
    </row>
    <row r="2360" spans="2:2">
      <c r="B2360" s="51"/>
    </row>
    <row r="2361" spans="2:2">
      <c r="B2361" s="51"/>
    </row>
    <row r="2362" spans="2:2">
      <c r="B2362" s="51"/>
    </row>
    <row r="2363" spans="2:2">
      <c r="B2363" s="51"/>
    </row>
    <row r="2364" spans="2:2">
      <c r="B2364" s="51"/>
    </row>
    <row r="2365" spans="2:2">
      <c r="B2365" s="51"/>
    </row>
    <row r="2366" spans="2:2">
      <c r="B2366" s="51"/>
    </row>
    <row r="2367" spans="2:2">
      <c r="B2367" s="51"/>
    </row>
    <row r="2368" spans="2:2">
      <c r="B2368" s="51"/>
    </row>
    <row r="2369" spans="2:2">
      <c r="B2369" s="51"/>
    </row>
    <row r="2370" spans="2:2">
      <c r="B2370" s="51"/>
    </row>
    <row r="2371" spans="2:2">
      <c r="B2371" s="51"/>
    </row>
    <row r="2372" spans="2:2">
      <c r="B2372" s="51"/>
    </row>
    <row r="2373" spans="2:2">
      <c r="B2373" s="51"/>
    </row>
    <row r="2374" spans="2:2">
      <c r="B2374" s="51"/>
    </row>
    <row r="2375" spans="2:2">
      <c r="B2375" s="51"/>
    </row>
    <row r="2376" spans="2:2">
      <c r="B2376" s="51"/>
    </row>
    <row r="2377" spans="2:2">
      <c r="B2377" s="51"/>
    </row>
    <row r="2378" spans="2:2">
      <c r="B2378" s="51"/>
    </row>
    <row r="2379" spans="2:2">
      <c r="B2379" s="51"/>
    </row>
    <row r="2380" spans="2:2">
      <c r="B2380" s="51"/>
    </row>
    <row r="2381" spans="2:2">
      <c r="B2381" s="51"/>
    </row>
    <row r="2382" spans="2:2">
      <c r="B2382" s="51"/>
    </row>
    <row r="2383" spans="2:2">
      <c r="B2383" s="51"/>
    </row>
    <row r="2384" spans="2:2">
      <c r="B2384" s="51"/>
    </row>
    <row r="2385" spans="2:2">
      <c r="B2385" s="51"/>
    </row>
    <row r="2386" spans="2:2">
      <c r="B2386" s="51"/>
    </row>
    <row r="2387" spans="2:2">
      <c r="B2387" s="51"/>
    </row>
    <row r="2388" spans="2:2">
      <c r="B2388" s="51"/>
    </row>
    <row r="2389" spans="2:2">
      <c r="B2389" s="51"/>
    </row>
    <row r="2390" spans="2:2">
      <c r="B2390" s="51"/>
    </row>
    <row r="2391" spans="2:2">
      <c r="B2391" s="51"/>
    </row>
    <row r="2392" spans="2:2">
      <c r="B2392" s="51"/>
    </row>
    <row r="2393" spans="2:2">
      <c r="B2393" s="51"/>
    </row>
    <row r="2394" spans="2:2">
      <c r="B2394" s="51"/>
    </row>
    <row r="2395" spans="2:2">
      <c r="B2395" s="51"/>
    </row>
    <row r="2396" spans="2:2">
      <c r="B2396" s="51"/>
    </row>
    <row r="2397" spans="2:2">
      <c r="B2397" s="51"/>
    </row>
    <row r="2398" spans="2:2">
      <c r="B2398" s="51"/>
    </row>
    <row r="2399" spans="2:2">
      <c r="B2399" s="51"/>
    </row>
    <row r="2400" spans="2:2">
      <c r="B2400" s="51"/>
    </row>
    <row r="2401" spans="2:2">
      <c r="B2401" s="51"/>
    </row>
    <row r="2402" spans="2:2">
      <c r="B2402" s="51"/>
    </row>
    <row r="2403" spans="2:2">
      <c r="B2403" s="51"/>
    </row>
    <row r="2404" spans="2:2">
      <c r="B2404" s="51"/>
    </row>
    <row r="2405" spans="2:2">
      <c r="B2405" s="51"/>
    </row>
    <row r="2406" spans="2:2">
      <c r="B2406" s="51"/>
    </row>
    <row r="2407" spans="2:2">
      <c r="B2407" s="51"/>
    </row>
    <row r="2408" spans="2:2">
      <c r="B2408" s="51"/>
    </row>
    <row r="2409" spans="2:2">
      <c r="B2409" s="51"/>
    </row>
    <row r="2410" spans="2:2">
      <c r="B2410" s="51"/>
    </row>
    <row r="2411" spans="2:2">
      <c r="B2411" s="51"/>
    </row>
    <row r="2412" spans="2:2">
      <c r="B2412" s="51"/>
    </row>
    <row r="2413" spans="2:2">
      <c r="B2413" s="51"/>
    </row>
    <row r="2414" spans="2:2">
      <c r="B2414" s="51"/>
    </row>
    <row r="2415" spans="2:2">
      <c r="B2415" s="51"/>
    </row>
    <row r="2416" spans="2:2">
      <c r="B2416" s="51"/>
    </row>
    <row r="2417" spans="2:2">
      <c r="B2417" s="51"/>
    </row>
    <row r="2418" spans="2:2">
      <c r="B2418" s="51"/>
    </row>
    <row r="2419" spans="2:2">
      <c r="B2419" s="51"/>
    </row>
    <row r="2420" spans="2:2">
      <c r="B2420" s="51"/>
    </row>
    <row r="2421" spans="2:2">
      <c r="B2421" s="51"/>
    </row>
    <row r="2422" spans="2:2">
      <c r="B2422" s="51"/>
    </row>
    <row r="2423" spans="2:2">
      <c r="B2423" s="51"/>
    </row>
    <row r="2424" spans="2:2">
      <c r="B2424" s="51"/>
    </row>
    <row r="2425" spans="2:2">
      <c r="B2425" s="51"/>
    </row>
    <row r="2426" spans="2:2">
      <c r="B2426" s="51"/>
    </row>
    <row r="2427" spans="2:2">
      <c r="B2427" s="51"/>
    </row>
    <row r="2428" spans="2:2">
      <c r="B2428" s="51"/>
    </row>
    <row r="2429" spans="2:2">
      <c r="B2429" s="51"/>
    </row>
    <row r="2430" spans="2:2">
      <c r="B2430" s="51"/>
    </row>
    <row r="2431" spans="2:2">
      <c r="B2431" s="51"/>
    </row>
    <row r="2432" spans="2:2">
      <c r="B2432" s="51"/>
    </row>
    <row r="2433" spans="2:2">
      <c r="B2433" s="51"/>
    </row>
    <row r="2434" spans="2:2">
      <c r="B2434" s="51"/>
    </row>
    <row r="2435" spans="2:2">
      <c r="B2435" s="51"/>
    </row>
    <row r="2436" spans="2:2">
      <c r="B2436" s="51"/>
    </row>
    <row r="2437" spans="2:2">
      <c r="B2437" s="51"/>
    </row>
    <row r="2438" spans="2:2">
      <c r="B2438" s="51"/>
    </row>
    <row r="2439" spans="2:2">
      <c r="B2439" s="51"/>
    </row>
    <row r="2440" spans="2:2">
      <c r="B2440" s="51"/>
    </row>
    <row r="2441" spans="2:2">
      <c r="B2441" s="51"/>
    </row>
    <row r="2442" spans="2:2">
      <c r="B2442" s="51"/>
    </row>
    <row r="2443" spans="2:2">
      <c r="B2443" s="51"/>
    </row>
    <row r="2444" spans="2:2">
      <c r="B2444" s="51"/>
    </row>
    <row r="2445" spans="2:2">
      <c r="B2445" s="51"/>
    </row>
    <row r="2446" spans="2:2">
      <c r="B2446" s="51"/>
    </row>
    <row r="2447" spans="2:2">
      <c r="B2447" s="51"/>
    </row>
    <row r="2448" spans="2:2">
      <c r="B2448" s="51"/>
    </row>
    <row r="2449" spans="2:2">
      <c r="B2449" s="51"/>
    </row>
    <row r="2450" spans="2:2">
      <c r="B2450" s="51"/>
    </row>
    <row r="2451" spans="2:2">
      <c r="B2451" s="51"/>
    </row>
    <row r="2452" spans="2:2">
      <c r="B2452" s="51"/>
    </row>
    <row r="2453" spans="2:2">
      <c r="B2453" s="51"/>
    </row>
    <row r="2454" spans="2:2">
      <c r="B2454" s="51"/>
    </row>
    <row r="2455" spans="2:2">
      <c r="B2455" s="51"/>
    </row>
    <row r="2456" spans="2:2">
      <c r="B2456" s="51"/>
    </row>
    <row r="2457" spans="2:2">
      <c r="B2457" s="51"/>
    </row>
    <row r="2458" spans="2:2">
      <c r="B2458" s="51"/>
    </row>
    <row r="2459" spans="2:2">
      <c r="B2459" s="51"/>
    </row>
    <row r="2460" spans="2:2">
      <c r="B2460" s="51"/>
    </row>
    <row r="2461" spans="2:2">
      <c r="B2461" s="51"/>
    </row>
    <row r="2462" spans="2:2">
      <c r="B2462" s="51"/>
    </row>
    <row r="2463" spans="2:2">
      <c r="B2463" s="51"/>
    </row>
    <row r="2464" spans="2:2">
      <c r="B2464" s="51"/>
    </row>
    <row r="2465" spans="2:2">
      <c r="B2465" s="51"/>
    </row>
    <row r="2466" spans="2:2">
      <c r="B2466" s="51"/>
    </row>
    <row r="2467" spans="2:2">
      <c r="B2467" s="51"/>
    </row>
    <row r="2468" spans="2:2">
      <c r="B2468" s="51"/>
    </row>
    <row r="2469" spans="2:2">
      <c r="B2469" s="51"/>
    </row>
    <row r="2470" spans="2:2">
      <c r="B2470" s="51"/>
    </row>
    <row r="2471" spans="2:2">
      <c r="B2471" s="51"/>
    </row>
    <row r="2472" spans="2:2">
      <c r="B2472" s="51"/>
    </row>
    <row r="2473" spans="2:2">
      <c r="B2473" s="51"/>
    </row>
    <row r="2474" spans="2:2">
      <c r="B2474" s="51"/>
    </row>
    <row r="2475" spans="2:2">
      <c r="B2475" s="51"/>
    </row>
    <row r="2476" spans="2:2">
      <c r="B2476" s="51"/>
    </row>
    <row r="2477" spans="2:2">
      <c r="B2477" s="51"/>
    </row>
    <row r="2478" spans="2:2">
      <c r="B2478" s="51"/>
    </row>
    <row r="2479" spans="2:2">
      <c r="B2479" s="51"/>
    </row>
    <row r="2480" spans="2:2">
      <c r="B2480" s="51"/>
    </row>
    <row r="2481" spans="2:2">
      <c r="B2481" s="51"/>
    </row>
    <row r="2482" spans="2:2">
      <c r="B2482" s="51"/>
    </row>
    <row r="2483" spans="2:2">
      <c r="B2483" s="51"/>
    </row>
    <row r="2484" spans="2:2">
      <c r="B2484" s="51"/>
    </row>
    <row r="2485" spans="2:2">
      <c r="B2485" s="51"/>
    </row>
    <row r="2486" spans="2:2">
      <c r="B2486" s="51"/>
    </row>
    <row r="2487" spans="2:2">
      <c r="B2487" s="51"/>
    </row>
    <row r="2488" spans="2:2">
      <c r="B2488" s="51"/>
    </row>
    <row r="2489" spans="2:2">
      <c r="B2489" s="51"/>
    </row>
    <row r="2490" spans="2:2">
      <c r="B2490" s="51"/>
    </row>
    <row r="2491" spans="2:2">
      <c r="B2491" s="51"/>
    </row>
    <row r="2492" spans="2:2">
      <c r="B2492" s="51"/>
    </row>
    <row r="2493" spans="2:2">
      <c r="B2493" s="51"/>
    </row>
    <row r="2494" spans="2:2">
      <c r="B2494" s="51"/>
    </row>
    <row r="2495" spans="2:2">
      <c r="B2495" s="51"/>
    </row>
    <row r="2496" spans="2:2">
      <c r="B2496" s="51"/>
    </row>
    <row r="2497" spans="2:2">
      <c r="B2497" s="51"/>
    </row>
    <row r="2498" spans="2:2">
      <c r="B2498" s="51"/>
    </row>
    <row r="2499" spans="2:2">
      <c r="B2499" s="51"/>
    </row>
    <row r="2500" spans="2:2">
      <c r="B2500" s="51"/>
    </row>
    <row r="2501" spans="2:2">
      <c r="B2501" s="51"/>
    </row>
    <row r="2502" spans="2:2">
      <c r="B2502" s="51"/>
    </row>
    <row r="2503" spans="2:2">
      <c r="B2503" s="51"/>
    </row>
    <row r="2504" spans="2:2">
      <c r="B2504" s="51"/>
    </row>
    <row r="2505" spans="2:2">
      <c r="B2505" s="51"/>
    </row>
    <row r="2506" spans="2:2">
      <c r="B2506" s="51"/>
    </row>
    <row r="2507" spans="2:2">
      <c r="B2507" s="51"/>
    </row>
    <row r="2508" spans="2:2">
      <c r="B2508" s="51"/>
    </row>
    <row r="2509" spans="2:2">
      <c r="B2509" s="51"/>
    </row>
    <row r="2510" spans="2:2">
      <c r="B2510" s="51"/>
    </row>
    <row r="2511" spans="2:2">
      <c r="B2511" s="51"/>
    </row>
    <row r="2512" spans="2:2">
      <c r="B2512" s="51"/>
    </row>
    <row r="2513" spans="2:2">
      <c r="B2513" s="51"/>
    </row>
    <row r="2514" spans="2:2">
      <c r="B2514" s="51"/>
    </row>
    <row r="2515" spans="2:2">
      <c r="B2515" s="51"/>
    </row>
    <row r="2516" spans="2:2">
      <c r="B2516" s="51"/>
    </row>
    <row r="2517" spans="2:2">
      <c r="B2517" s="51"/>
    </row>
    <row r="2518" spans="2:2">
      <c r="B2518" s="51"/>
    </row>
    <row r="2519" spans="2:2">
      <c r="B2519" s="51"/>
    </row>
    <row r="2520" spans="2:2">
      <c r="B2520" s="51"/>
    </row>
    <row r="2521" spans="2:2">
      <c r="B2521" s="51"/>
    </row>
    <row r="2522" spans="2:2">
      <c r="B2522" s="51"/>
    </row>
    <row r="2523" spans="2:2">
      <c r="B2523" s="51"/>
    </row>
    <row r="2524" spans="2:2">
      <c r="B2524" s="51"/>
    </row>
    <row r="2525" spans="2:2">
      <c r="B2525" s="51"/>
    </row>
    <row r="2526" spans="2:2">
      <c r="B2526" s="51"/>
    </row>
    <row r="2527" spans="2:2">
      <c r="B2527" s="51"/>
    </row>
    <row r="2528" spans="2:2">
      <c r="B2528" s="51"/>
    </row>
    <row r="2529" spans="2:2">
      <c r="B2529" s="51"/>
    </row>
    <row r="2530" spans="2:2">
      <c r="B2530" s="51"/>
    </row>
    <row r="2531" spans="2:2">
      <c r="B2531" s="51"/>
    </row>
    <row r="2532" spans="2:2">
      <c r="B2532" s="51"/>
    </row>
    <row r="2533" spans="2:2">
      <c r="B2533" s="51"/>
    </row>
    <row r="2534" spans="2:2">
      <c r="B2534" s="51"/>
    </row>
    <row r="2535" spans="2:2">
      <c r="B2535" s="51"/>
    </row>
    <row r="2536" spans="2:2">
      <c r="B2536" s="51"/>
    </row>
    <row r="2537" spans="2:2">
      <c r="B2537" s="51"/>
    </row>
    <row r="2538" spans="2:2">
      <c r="B2538" s="51"/>
    </row>
    <row r="2539" spans="2:2">
      <c r="B2539" s="51"/>
    </row>
    <row r="2540" spans="2:2">
      <c r="B2540" s="51"/>
    </row>
    <row r="2541" spans="2:2">
      <c r="B2541" s="51"/>
    </row>
    <row r="2542" spans="2:2">
      <c r="B2542" s="51"/>
    </row>
    <row r="2543" spans="2:2">
      <c r="B2543" s="51"/>
    </row>
    <row r="2544" spans="2:2">
      <c r="B2544" s="51"/>
    </row>
    <row r="2545" spans="2:2">
      <c r="B2545" s="51"/>
    </row>
    <row r="2546" spans="2:2">
      <c r="B2546" s="51"/>
    </row>
    <row r="2547" spans="2:2">
      <c r="B2547" s="51"/>
    </row>
    <row r="2548" spans="2:2">
      <c r="B2548" s="51"/>
    </row>
    <row r="2549" spans="2:2">
      <c r="B2549" s="51"/>
    </row>
    <row r="2550" spans="2:2">
      <c r="B2550" s="51"/>
    </row>
    <row r="2551" spans="2:2">
      <c r="B2551" s="51"/>
    </row>
    <row r="2552" spans="2:2">
      <c r="B2552" s="51"/>
    </row>
    <row r="2553" spans="2:2">
      <c r="B2553" s="51"/>
    </row>
    <row r="2554" spans="2:2">
      <c r="B2554" s="51"/>
    </row>
    <row r="2555" spans="2:2">
      <c r="B2555" s="51"/>
    </row>
    <row r="2556" spans="2:2">
      <c r="B2556" s="51"/>
    </row>
    <row r="2557" spans="2:2">
      <c r="B2557" s="51"/>
    </row>
    <row r="2558" spans="2:2">
      <c r="B2558" s="51"/>
    </row>
    <row r="2559" spans="2:2">
      <c r="B2559" s="51"/>
    </row>
    <row r="2560" spans="2:2">
      <c r="B2560" s="51"/>
    </row>
    <row r="2561" spans="2:2">
      <c r="B2561" s="51"/>
    </row>
    <row r="2562" spans="2:2">
      <c r="B2562" s="51"/>
    </row>
    <row r="2563" spans="2:2">
      <c r="B2563" s="51"/>
    </row>
    <row r="2564" spans="2:2">
      <c r="B2564" s="51"/>
    </row>
    <row r="2565" spans="2:2">
      <c r="B2565" s="51"/>
    </row>
    <row r="2566" spans="2:2">
      <c r="B2566" s="51"/>
    </row>
    <row r="2567" spans="2:2">
      <c r="B2567" s="51"/>
    </row>
    <row r="2568" spans="2:2">
      <c r="B2568" s="51"/>
    </row>
    <row r="2569" spans="2:2">
      <c r="B2569" s="51"/>
    </row>
    <row r="2570" spans="2:2">
      <c r="B2570" s="51"/>
    </row>
    <row r="2571" spans="2:2">
      <c r="B2571" s="51"/>
    </row>
    <row r="2572" spans="2:2">
      <c r="B2572" s="51"/>
    </row>
    <row r="2573" spans="2:2">
      <c r="B2573" s="51"/>
    </row>
    <row r="2574" spans="2:2">
      <c r="B2574" s="51"/>
    </row>
    <row r="2575" spans="2:2">
      <c r="B2575" s="51"/>
    </row>
    <row r="2576" spans="2:2">
      <c r="B2576" s="51"/>
    </row>
    <row r="2577" spans="2:2">
      <c r="B2577" s="51"/>
    </row>
    <row r="2578" spans="2:2">
      <c r="B2578" s="51"/>
    </row>
    <row r="2579" spans="2:2">
      <c r="B2579" s="51"/>
    </row>
    <row r="2580" spans="2:2">
      <c r="B2580" s="51"/>
    </row>
    <row r="2581" spans="2:2">
      <c r="B2581" s="51"/>
    </row>
    <row r="2582" spans="2:2">
      <c r="B2582" s="51"/>
    </row>
    <row r="2583" spans="2:2">
      <c r="B2583" s="51"/>
    </row>
    <row r="2584" spans="2:2">
      <c r="B2584" s="51"/>
    </row>
    <row r="2585" spans="2:2">
      <c r="B2585" s="51"/>
    </row>
    <row r="2586" spans="2:2">
      <c r="B2586" s="51"/>
    </row>
    <row r="2587" spans="2:2">
      <c r="B2587" s="51"/>
    </row>
    <row r="2588" spans="2:2">
      <c r="B2588" s="51"/>
    </row>
    <row r="2589" spans="2:2">
      <c r="B2589" s="51"/>
    </row>
    <row r="2590" spans="2:2">
      <c r="B2590" s="51"/>
    </row>
    <row r="2591" spans="2:2">
      <c r="B2591" s="51"/>
    </row>
    <row r="2592" spans="2:2">
      <c r="B2592" s="51"/>
    </row>
    <row r="2593" spans="2:2">
      <c r="B2593" s="51"/>
    </row>
    <row r="2594" spans="2:2">
      <c r="B2594" s="51"/>
    </row>
    <row r="2595" spans="2:2">
      <c r="B2595" s="51"/>
    </row>
    <row r="2596" spans="2:2">
      <c r="B2596" s="51"/>
    </row>
    <row r="2597" spans="2:2">
      <c r="B2597" s="51"/>
    </row>
    <row r="2598" spans="2:2">
      <c r="B2598" s="51"/>
    </row>
    <row r="2599" spans="2:2">
      <c r="B2599" s="51"/>
    </row>
    <row r="2600" spans="2:2">
      <c r="B2600" s="51"/>
    </row>
    <row r="2601" spans="2:2">
      <c r="B2601" s="51"/>
    </row>
    <row r="2602" spans="2:2">
      <c r="B2602" s="51"/>
    </row>
    <row r="2603" spans="2:2">
      <c r="B2603" s="51"/>
    </row>
    <row r="2604" spans="2:2">
      <c r="B2604" s="51"/>
    </row>
    <row r="2605" spans="2:2">
      <c r="B2605" s="51"/>
    </row>
    <row r="2606" spans="2:2">
      <c r="B2606" s="51"/>
    </row>
    <row r="2607" spans="2:2">
      <c r="B2607" s="51"/>
    </row>
    <row r="2608" spans="2:2">
      <c r="B2608" s="51"/>
    </row>
    <row r="2609" spans="2:2">
      <c r="B2609" s="51"/>
    </row>
    <row r="2610" spans="2:2">
      <c r="B2610" s="51"/>
    </row>
    <row r="2611" spans="2:2">
      <c r="B2611" s="51"/>
    </row>
    <row r="2612" spans="2:2">
      <c r="B2612" s="51"/>
    </row>
    <row r="2613" spans="2:2">
      <c r="B2613" s="51"/>
    </row>
    <row r="2614" spans="2:2">
      <c r="B2614" s="51"/>
    </row>
    <row r="2615" spans="2:2">
      <c r="B2615" s="51"/>
    </row>
    <row r="2616" spans="2:2">
      <c r="B2616" s="51"/>
    </row>
    <row r="2617" spans="2:2">
      <c r="B2617" s="51"/>
    </row>
    <row r="2618" spans="2:2">
      <c r="B2618" s="51"/>
    </row>
    <row r="2619" spans="2:2">
      <c r="B2619" s="51"/>
    </row>
    <row r="2620" spans="2:2">
      <c r="B2620" s="51"/>
    </row>
    <row r="2621" spans="2:2">
      <c r="B2621" s="51"/>
    </row>
    <row r="2622" spans="2:2">
      <c r="B2622" s="51"/>
    </row>
    <row r="2623" spans="2:2">
      <c r="B2623" s="51"/>
    </row>
    <row r="2624" spans="2:2">
      <c r="B2624" s="51"/>
    </row>
    <row r="2625" spans="2:2">
      <c r="B2625" s="51"/>
    </row>
    <row r="2626" spans="2:2">
      <c r="B2626" s="51"/>
    </row>
    <row r="2627" spans="2:2">
      <c r="B2627" s="51"/>
    </row>
    <row r="2628" spans="2:2">
      <c r="B2628" s="51"/>
    </row>
    <row r="2629" spans="2:2">
      <c r="B2629" s="51"/>
    </row>
    <row r="2630" spans="2:2">
      <c r="B2630" s="51"/>
    </row>
    <row r="2631" spans="2:2">
      <c r="B2631" s="51"/>
    </row>
    <row r="2632" spans="2:2">
      <c r="B2632" s="51"/>
    </row>
    <row r="2633" spans="2:2">
      <c r="B2633" s="51"/>
    </row>
    <row r="2634" spans="2:2">
      <c r="B2634" s="51"/>
    </row>
    <row r="2635" spans="2:2">
      <c r="B2635" s="51"/>
    </row>
    <row r="2636" spans="2:2">
      <c r="B2636" s="51"/>
    </row>
    <row r="2637" spans="2:2">
      <c r="B2637" s="51"/>
    </row>
    <row r="2638" spans="2:2">
      <c r="B2638" s="51"/>
    </row>
    <row r="2639" spans="2:2">
      <c r="B2639" s="51"/>
    </row>
    <row r="2640" spans="2:2">
      <c r="B2640" s="51"/>
    </row>
    <row r="2641" spans="2:2">
      <c r="B2641" s="51"/>
    </row>
    <row r="2642" spans="2:2">
      <c r="B2642" s="51"/>
    </row>
    <row r="2643" spans="2:2">
      <c r="B2643" s="51"/>
    </row>
    <row r="2644" spans="2:2">
      <c r="B2644" s="51"/>
    </row>
    <row r="2645" spans="2:2">
      <c r="B2645" s="51"/>
    </row>
    <row r="2646" spans="2:2">
      <c r="B2646" s="51"/>
    </row>
    <row r="2647" spans="2:2">
      <c r="B2647" s="51"/>
    </row>
    <row r="2648" spans="2:2">
      <c r="B2648" s="51"/>
    </row>
    <row r="2649" spans="2:2">
      <c r="B2649" s="51"/>
    </row>
    <row r="2650" spans="2:2">
      <c r="B2650" s="51"/>
    </row>
    <row r="2651" spans="2:2">
      <c r="B2651" s="51"/>
    </row>
    <row r="2652" spans="2:2">
      <c r="B2652" s="51"/>
    </row>
    <row r="2653" spans="2:2">
      <c r="B2653" s="51"/>
    </row>
    <row r="2654" spans="2:2">
      <c r="B2654" s="51"/>
    </row>
    <row r="2655" spans="2:2">
      <c r="B2655" s="51"/>
    </row>
    <row r="2656" spans="2:2">
      <c r="B2656" s="51"/>
    </row>
    <row r="2657" spans="2:2">
      <c r="B2657" s="51"/>
    </row>
    <row r="2658" spans="2:2">
      <c r="B2658" s="51"/>
    </row>
    <row r="2659" spans="2:2">
      <c r="B2659" s="51"/>
    </row>
    <row r="2660" spans="2:2">
      <c r="B2660" s="51"/>
    </row>
    <row r="2661" spans="2:2">
      <c r="B2661" s="51"/>
    </row>
    <row r="2662" spans="2:2">
      <c r="B2662" s="51"/>
    </row>
    <row r="2663" spans="2:2">
      <c r="B2663" s="51"/>
    </row>
    <row r="2664" spans="2:2">
      <c r="B2664" s="51"/>
    </row>
    <row r="2665" spans="2:2">
      <c r="B2665" s="51"/>
    </row>
    <row r="2666" spans="2:2">
      <c r="B2666" s="51"/>
    </row>
    <row r="2667" spans="2:2">
      <c r="B2667" s="51"/>
    </row>
    <row r="2668" spans="2:2">
      <c r="B2668" s="51"/>
    </row>
    <row r="2669" spans="2:2">
      <c r="B2669" s="51"/>
    </row>
    <row r="2670" spans="2:2">
      <c r="B2670" s="51"/>
    </row>
    <row r="2671" spans="2:2">
      <c r="B2671" s="51"/>
    </row>
    <row r="2672" spans="2:2">
      <c r="B2672" s="51"/>
    </row>
    <row r="2673" spans="2:2">
      <c r="B2673" s="51"/>
    </row>
    <row r="2674" spans="2:2">
      <c r="B2674" s="51"/>
    </row>
    <row r="2675" spans="2:2">
      <c r="B2675" s="51"/>
    </row>
    <row r="2676" spans="2:2">
      <c r="B2676" s="51"/>
    </row>
    <row r="2677" spans="2:2">
      <c r="B2677" s="51"/>
    </row>
    <row r="2678" spans="2:2">
      <c r="B2678" s="51"/>
    </row>
    <row r="2679" spans="2:2">
      <c r="B2679" s="51"/>
    </row>
    <row r="2680" spans="2:2">
      <c r="B2680" s="51"/>
    </row>
    <row r="2681" spans="2:2">
      <c r="B2681" s="51"/>
    </row>
    <row r="2682" spans="2:2">
      <c r="B2682" s="51"/>
    </row>
    <row r="2683" spans="2:2">
      <c r="B2683" s="51"/>
    </row>
    <row r="2684" spans="2:2">
      <c r="B2684" s="51"/>
    </row>
    <row r="2685" spans="2:2">
      <c r="B2685" s="51"/>
    </row>
    <row r="2686" spans="2:2">
      <c r="B2686" s="51"/>
    </row>
    <row r="2687" spans="2:2">
      <c r="B2687" s="51"/>
    </row>
    <row r="2688" spans="2:2">
      <c r="B2688" s="51"/>
    </row>
    <row r="2689" spans="2:2">
      <c r="B2689" s="51"/>
    </row>
    <row r="2690" spans="2:2">
      <c r="B2690" s="51"/>
    </row>
    <row r="2691" spans="2:2">
      <c r="B2691" s="51"/>
    </row>
    <row r="2692" spans="2:2">
      <c r="B2692" s="51"/>
    </row>
    <row r="2693" spans="2:2">
      <c r="B2693" s="51"/>
    </row>
    <row r="2694" spans="2:2">
      <c r="B2694" s="51"/>
    </row>
    <row r="2695" spans="2:2">
      <c r="B2695" s="51"/>
    </row>
    <row r="2696" spans="2:2">
      <c r="B2696" s="51"/>
    </row>
    <row r="2697" spans="2:2">
      <c r="B2697" s="51"/>
    </row>
    <row r="2698" spans="2:2">
      <c r="B2698" s="51"/>
    </row>
    <row r="2699" spans="2:2">
      <c r="B2699" s="51"/>
    </row>
    <row r="2700" spans="2:2">
      <c r="B2700" s="51"/>
    </row>
    <row r="2701" spans="2:2">
      <c r="B2701" s="51"/>
    </row>
    <row r="2702" spans="2:2">
      <c r="B2702" s="51"/>
    </row>
    <row r="2703" spans="2:2">
      <c r="B2703" s="51"/>
    </row>
    <row r="2704" spans="2:2">
      <c r="B2704" s="51"/>
    </row>
    <row r="2705" spans="2:2">
      <c r="B2705" s="51"/>
    </row>
    <row r="2706" spans="2:2">
      <c r="B2706" s="51"/>
    </row>
    <row r="2707" spans="2:2">
      <c r="B2707" s="51"/>
    </row>
    <row r="2708" spans="2:2">
      <c r="B2708" s="51"/>
    </row>
    <row r="2709" spans="2:2">
      <c r="B2709" s="51"/>
    </row>
    <row r="2710" spans="2:2">
      <c r="B2710" s="51"/>
    </row>
    <row r="2711" spans="2:2">
      <c r="B2711" s="51"/>
    </row>
    <row r="2712" spans="2:2">
      <c r="B2712" s="51"/>
    </row>
    <row r="2713" spans="2:2">
      <c r="B2713" s="51"/>
    </row>
    <row r="2714" spans="2:2">
      <c r="B2714" s="51"/>
    </row>
    <row r="2715" spans="2:2">
      <c r="B2715" s="51"/>
    </row>
    <row r="2716" spans="2:2">
      <c r="B2716" s="51"/>
    </row>
    <row r="2717" spans="2:2">
      <c r="B2717" s="51"/>
    </row>
    <row r="2718" spans="2:2">
      <c r="B2718" s="51"/>
    </row>
    <row r="2719" spans="2:2">
      <c r="B2719" s="51"/>
    </row>
    <row r="2720" spans="2:2">
      <c r="B2720" s="51"/>
    </row>
    <row r="2721" spans="2:2">
      <c r="B2721" s="51"/>
    </row>
    <row r="2722" spans="2:2">
      <c r="B2722" s="51"/>
    </row>
    <row r="2723" spans="2:2">
      <c r="B2723" s="51"/>
    </row>
    <row r="2724" spans="2:2">
      <c r="B2724" s="51"/>
    </row>
    <row r="2725" spans="2:2">
      <c r="B2725" s="51"/>
    </row>
    <row r="2726" spans="2:2">
      <c r="B2726" s="51"/>
    </row>
    <row r="2727" spans="2:2">
      <c r="B2727" s="51"/>
    </row>
    <row r="2728" spans="2:2">
      <c r="B2728" s="51"/>
    </row>
    <row r="2729" spans="2:2">
      <c r="B2729" s="51"/>
    </row>
    <row r="2730" spans="2:2">
      <c r="B2730" s="51"/>
    </row>
    <row r="2731" spans="2:2">
      <c r="B2731" s="51"/>
    </row>
    <row r="2732" spans="2:2">
      <c r="B2732" s="51"/>
    </row>
    <row r="2733" spans="2:2">
      <c r="B2733" s="51"/>
    </row>
    <row r="2734" spans="2:2">
      <c r="B2734" s="51"/>
    </row>
    <row r="2735" spans="2:2">
      <c r="B2735" s="51"/>
    </row>
    <row r="2736" spans="2:2">
      <c r="B2736" s="51"/>
    </row>
    <row r="2737" spans="2:2">
      <c r="B2737" s="51"/>
    </row>
    <row r="2738" spans="2:2">
      <c r="B2738" s="51"/>
    </row>
    <row r="2739" spans="2:2">
      <c r="B2739" s="51"/>
    </row>
    <row r="2740" spans="2:2">
      <c r="B2740" s="51"/>
    </row>
    <row r="2741" spans="2:2">
      <c r="B2741" s="51"/>
    </row>
    <row r="2742" spans="2:2">
      <c r="B2742" s="51"/>
    </row>
    <row r="2743" spans="2:2">
      <c r="B2743" s="51"/>
    </row>
    <row r="2744" spans="2:2">
      <c r="B2744" s="51"/>
    </row>
    <row r="2745" spans="2:2">
      <c r="B2745" s="51"/>
    </row>
    <row r="2746" spans="2:2">
      <c r="B2746" s="51"/>
    </row>
    <row r="2747" spans="2:2">
      <c r="B2747" s="51"/>
    </row>
    <row r="2748" spans="2:2">
      <c r="B2748" s="51"/>
    </row>
    <row r="2749" spans="2:2">
      <c r="B2749" s="51"/>
    </row>
    <row r="2750" spans="2:2">
      <c r="B2750" s="51"/>
    </row>
    <row r="2751" spans="2:2">
      <c r="B2751" s="51"/>
    </row>
    <row r="2752" spans="2:2">
      <c r="B2752" s="51"/>
    </row>
    <row r="2753" spans="2:2">
      <c r="B2753" s="51"/>
    </row>
    <row r="2754" spans="2:2">
      <c r="B2754" s="51"/>
    </row>
    <row r="2755" spans="2:2">
      <c r="B2755" s="51"/>
    </row>
    <row r="2756" spans="2:2">
      <c r="B2756" s="51"/>
    </row>
    <row r="2757" spans="2:2">
      <c r="B2757" s="51"/>
    </row>
    <row r="2758" spans="2:2">
      <c r="B2758" s="51"/>
    </row>
    <row r="2759" spans="2:2">
      <c r="B2759" s="51"/>
    </row>
    <row r="2760" spans="2:2">
      <c r="B2760" s="51"/>
    </row>
    <row r="2761" spans="2:2">
      <c r="B2761" s="51"/>
    </row>
    <row r="2762" spans="2:2">
      <c r="B2762" s="51"/>
    </row>
    <row r="2763" spans="2:2">
      <c r="B2763" s="51"/>
    </row>
    <row r="2764" spans="2:2">
      <c r="B2764" s="51"/>
    </row>
    <row r="2765" spans="2:2">
      <c r="B2765" s="51"/>
    </row>
    <row r="2766" spans="2:2">
      <c r="B2766" s="51"/>
    </row>
    <row r="2767" spans="2:2">
      <c r="B2767" s="51"/>
    </row>
    <row r="2768" spans="2:2">
      <c r="B2768" s="51"/>
    </row>
    <row r="2769" spans="2:2">
      <c r="B2769" s="51"/>
    </row>
    <row r="2770" spans="2:2">
      <c r="B2770" s="51"/>
    </row>
    <row r="2771" spans="2:2">
      <c r="B2771" s="51"/>
    </row>
    <row r="2772" spans="2:2">
      <c r="B2772" s="51"/>
    </row>
    <row r="2773" spans="2:2">
      <c r="B2773" s="51"/>
    </row>
    <row r="2774" spans="2:2">
      <c r="B2774" s="51"/>
    </row>
    <row r="2775" spans="2:2">
      <c r="B2775" s="51"/>
    </row>
    <row r="2776" spans="2:2">
      <c r="B2776" s="51"/>
    </row>
    <row r="2777" spans="2:2">
      <c r="B2777" s="51"/>
    </row>
    <row r="2778" spans="2:2">
      <c r="B2778" s="51"/>
    </row>
    <row r="2779" spans="2:2">
      <c r="B2779" s="51"/>
    </row>
    <row r="2780" spans="2:2">
      <c r="B2780" s="51"/>
    </row>
    <row r="2781" spans="2:2">
      <c r="B2781" s="51"/>
    </row>
    <row r="2782" spans="2:2">
      <c r="B2782" s="51"/>
    </row>
    <row r="2783" spans="2:2">
      <c r="B2783" s="51"/>
    </row>
    <row r="2784" spans="2:2">
      <c r="B2784" s="51"/>
    </row>
    <row r="2785" spans="2:2">
      <c r="B2785" s="51"/>
    </row>
    <row r="2786" spans="2:2">
      <c r="B2786" s="51"/>
    </row>
    <row r="2787" spans="2:2">
      <c r="B2787" s="51"/>
    </row>
    <row r="2788" spans="2:2">
      <c r="B2788" s="51"/>
    </row>
    <row r="2789" spans="2:2">
      <c r="B2789" s="51"/>
    </row>
    <row r="2790" spans="2:2">
      <c r="B2790" s="51"/>
    </row>
    <row r="2791" spans="2:2">
      <c r="B2791" s="51"/>
    </row>
    <row r="2792" spans="2:2">
      <c r="B2792" s="51"/>
    </row>
    <row r="2793" spans="2:2">
      <c r="B2793" s="51"/>
    </row>
    <row r="2794" spans="2:2">
      <c r="B2794" s="51"/>
    </row>
    <row r="2795" spans="2:2">
      <c r="B2795" s="51"/>
    </row>
    <row r="2796" spans="2:2">
      <c r="B2796" s="51"/>
    </row>
    <row r="2797" spans="2:2">
      <c r="B2797" s="51"/>
    </row>
    <row r="2798" spans="2:2">
      <c r="B2798" s="51"/>
    </row>
    <row r="2799" spans="2:2">
      <c r="B2799" s="51"/>
    </row>
    <row r="2800" spans="2:2">
      <c r="B2800" s="51"/>
    </row>
    <row r="2801" spans="2:2">
      <c r="B2801" s="51"/>
    </row>
    <row r="2802" spans="2:2">
      <c r="B2802" s="51"/>
    </row>
    <row r="2803" spans="2:2">
      <c r="B2803" s="51"/>
    </row>
    <row r="2804" spans="2:2">
      <c r="B2804" s="51"/>
    </row>
    <row r="2805" spans="2:2">
      <c r="B2805" s="51"/>
    </row>
    <row r="2806" spans="2:2">
      <c r="B2806" s="51"/>
    </row>
    <row r="2807" spans="2:2">
      <c r="B2807" s="51"/>
    </row>
    <row r="2808" spans="2:2">
      <c r="B2808" s="51"/>
    </row>
    <row r="2809" spans="2:2">
      <c r="B2809" s="51"/>
    </row>
    <row r="2810" spans="2:2">
      <c r="B2810" s="51"/>
    </row>
    <row r="2811" spans="2:2">
      <c r="B2811" s="51"/>
    </row>
    <row r="2812" spans="2:2">
      <c r="B2812" s="51"/>
    </row>
    <row r="2813" spans="2:2">
      <c r="B2813" s="51"/>
    </row>
    <row r="2814" spans="2:2">
      <c r="B2814" s="51"/>
    </row>
    <row r="2815" spans="2:2">
      <c r="B2815" s="51"/>
    </row>
    <row r="2816" spans="2:2">
      <c r="B2816" s="51"/>
    </row>
    <row r="2817" spans="2:2">
      <c r="B2817" s="51"/>
    </row>
    <row r="2818" spans="2:2">
      <c r="B2818" s="51"/>
    </row>
    <row r="2819" spans="2:2">
      <c r="B2819" s="51"/>
    </row>
    <row r="2820" spans="2:2">
      <c r="B2820" s="51"/>
    </row>
    <row r="2821" spans="2:2">
      <c r="B2821" s="51"/>
    </row>
    <row r="2822" spans="2:2">
      <c r="B2822" s="51"/>
    </row>
    <row r="2823" spans="2:2">
      <c r="B2823" s="51"/>
    </row>
    <row r="2824" spans="2:2">
      <c r="B2824" s="51"/>
    </row>
    <row r="2825" spans="2:2">
      <c r="B2825" s="51"/>
    </row>
    <row r="2826" spans="2:2">
      <c r="B2826" s="51"/>
    </row>
    <row r="2827" spans="2:2">
      <c r="B2827" s="51"/>
    </row>
    <row r="2828" spans="2:2">
      <c r="B2828" s="51"/>
    </row>
    <row r="2829" spans="2:2">
      <c r="B2829" s="51"/>
    </row>
    <row r="2830" spans="2:2">
      <c r="B2830" s="51"/>
    </row>
    <row r="2831" spans="2:2">
      <c r="B2831" s="51"/>
    </row>
    <row r="2832" spans="2:2">
      <c r="B2832" s="51"/>
    </row>
    <row r="2833" spans="2:2">
      <c r="B2833" s="51"/>
    </row>
    <row r="2834" spans="2:2">
      <c r="B2834" s="51"/>
    </row>
    <row r="2835" spans="2:2">
      <c r="B2835" s="51"/>
    </row>
    <row r="2836" spans="2:2">
      <c r="B2836" s="51"/>
    </row>
    <row r="2837" spans="2:2">
      <c r="B2837" s="51"/>
    </row>
    <row r="2838" spans="2:2">
      <c r="B2838" s="51"/>
    </row>
    <row r="2839" spans="2:2">
      <c r="B2839" s="51"/>
    </row>
    <row r="2840" spans="2:2">
      <c r="B2840" s="51"/>
    </row>
    <row r="2841" spans="2:2">
      <c r="B2841" s="51"/>
    </row>
    <row r="2842" spans="2:2">
      <c r="B2842" s="51"/>
    </row>
    <row r="2843" spans="2:2">
      <c r="B2843" s="51"/>
    </row>
    <row r="2844" spans="2:2">
      <c r="B2844" s="51"/>
    </row>
    <row r="2845" spans="2:2">
      <c r="B2845" s="51"/>
    </row>
    <row r="2846" spans="2:2">
      <c r="B2846" s="51"/>
    </row>
    <row r="2847" spans="2:2">
      <c r="B2847" s="51"/>
    </row>
    <row r="2848" spans="2:2">
      <c r="B2848" s="51"/>
    </row>
    <row r="2849" spans="2:2">
      <c r="B2849" s="51"/>
    </row>
    <row r="2850" spans="2:2">
      <c r="B2850" s="51"/>
    </row>
    <row r="2851" spans="2:2">
      <c r="B2851" s="51"/>
    </row>
    <row r="2852" spans="2:2">
      <c r="B2852" s="51"/>
    </row>
    <row r="2853" spans="2:2">
      <c r="B2853" s="51"/>
    </row>
    <row r="2854" spans="2:2">
      <c r="B2854" s="51"/>
    </row>
    <row r="2855" spans="2:2">
      <c r="B2855" s="51"/>
    </row>
    <row r="2856" spans="2:2">
      <c r="B2856" s="51"/>
    </row>
    <row r="2857" spans="2:2">
      <c r="B2857" s="51"/>
    </row>
    <row r="2858" spans="2:2">
      <c r="B2858" s="51"/>
    </row>
    <row r="2859" spans="2:2">
      <c r="B2859" s="51"/>
    </row>
    <row r="2860" spans="2:2">
      <c r="B2860" s="51"/>
    </row>
    <row r="2861" spans="2:2">
      <c r="B2861" s="51"/>
    </row>
    <row r="2862" spans="2:2">
      <c r="B2862" s="51"/>
    </row>
    <row r="2863" spans="2:2">
      <c r="B2863" s="51"/>
    </row>
    <row r="2864" spans="2:2">
      <c r="B2864" s="51"/>
    </row>
    <row r="2865" spans="2:2">
      <c r="B2865" s="51"/>
    </row>
    <row r="2866" spans="2:2">
      <c r="B2866" s="51"/>
    </row>
    <row r="2867" spans="2:2">
      <c r="B2867" s="51"/>
    </row>
    <row r="2868" spans="2:2">
      <c r="B2868" s="51"/>
    </row>
    <row r="2869" spans="2:2">
      <c r="B2869" s="51"/>
    </row>
    <row r="2870" spans="2:2">
      <c r="B2870" s="51"/>
    </row>
    <row r="2871" spans="2:2">
      <c r="B2871" s="51"/>
    </row>
    <row r="2872" spans="2:2">
      <c r="B2872" s="51"/>
    </row>
    <row r="2873" spans="2:2">
      <c r="B2873" s="51"/>
    </row>
    <row r="2874" spans="2:2">
      <c r="B2874" s="51"/>
    </row>
    <row r="2875" spans="2:2">
      <c r="B2875" s="51"/>
    </row>
    <row r="2876" spans="2:2">
      <c r="B2876" s="51"/>
    </row>
    <row r="2877" spans="2:2">
      <c r="B2877" s="51"/>
    </row>
    <row r="2878" spans="2:2">
      <c r="B2878" s="51"/>
    </row>
    <row r="2879" spans="2:2">
      <c r="B2879" s="51"/>
    </row>
    <row r="2880" spans="2:2">
      <c r="B2880" s="51"/>
    </row>
    <row r="2881" spans="2:2">
      <c r="B2881" s="51"/>
    </row>
    <row r="2882" spans="2:2">
      <c r="B2882" s="51"/>
    </row>
    <row r="2883" spans="2:2">
      <c r="B2883" s="51"/>
    </row>
    <row r="2884" spans="2:2">
      <c r="B2884" s="51"/>
    </row>
    <row r="2885" spans="2:2">
      <c r="B2885" s="51"/>
    </row>
    <row r="2886" spans="2:2">
      <c r="B2886" s="51"/>
    </row>
    <row r="2887" spans="2:2">
      <c r="B2887" s="51"/>
    </row>
    <row r="2888" spans="2:2">
      <c r="B2888" s="51"/>
    </row>
    <row r="2889" spans="2:2">
      <c r="B2889" s="51"/>
    </row>
    <row r="2890" spans="2:2">
      <c r="B2890" s="51"/>
    </row>
    <row r="2891" spans="2:2">
      <c r="B2891" s="51"/>
    </row>
    <row r="2892" spans="2:2">
      <c r="B2892" s="51"/>
    </row>
    <row r="2893" spans="2:2">
      <c r="B2893" s="51"/>
    </row>
    <row r="2894" spans="2:2">
      <c r="B2894" s="51"/>
    </row>
    <row r="2895" spans="2:2">
      <c r="B2895" s="51"/>
    </row>
    <row r="2896" spans="2:2">
      <c r="B2896" s="51"/>
    </row>
    <row r="2897" spans="2:2">
      <c r="B2897" s="51"/>
    </row>
    <row r="2898" spans="2:2">
      <c r="B2898" s="51"/>
    </row>
    <row r="2899" spans="2:2">
      <c r="B2899" s="51"/>
    </row>
    <row r="2900" spans="2:2">
      <c r="B2900" s="51"/>
    </row>
    <row r="2901" spans="2:2">
      <c r="B2901" s="51"/>
    </row>
    <row r="2902" spans="2:2">
      <c r="B2902" s="51"/>
    </row>
    <row r="2903" spans="2:2">
      <c r="B2903" s="51"/>
    </row>
    <row r="2904" spans="2:2">
      <c r="B2904" s="51"/>
    </row>
    <row r="2905" spans="2:2">
      <c r="B2905" s="51"/>
    </row>
    <row r="2906" spans="2:2">
      <c r="B2906" s="51"/>
    </row>
    <row r="2907" spans="2:2">
      <c r="B2907" s="51"/>
    </row>
    <row r="2908" spans="2:2">
      <c r="B2908" s="51"/>
    </row>
    <row r="2909" spans="2:2">
      <c r="B2909" s="51"/>
    </row>
    <row r="2910" spans="2:2">
      <c r="B2910" s="51"/>
    </row>
    <row r="2911" spans="2:2">
      <c r="B2911" s="51"/>
    </row>
    <row r="2912" spans="2:2">
      <c r="B2912" s="51"/>
    </row>
    <row r="2913" spans="2:2">
      <c r="B2913" s="51"/>
    </row>
    <row r="2914" spans="2:2">
      <c r="B2914" s="51"/>
    </row>
    <row r="2915" spans="2:2">
      <c r="B2915" s="51"/>
    </row>
    <row r="2916" spans="2:2">
      <c r="B2916" s="51"/>
    </row>
    <row r="2917" spans="2:2">
      <c r="B2917" s="51"/>
    </row>
    <row r="2918" spans="2:2">
      <c r="B2918" s="51"/>
    </row>
    <row r="2919" spans="2:2">
      <c r="B2919" s="51"/>
    </row>
    <row r="2920" spans="2:2">
      <c r="B2920" s="51"/>
    </row>
    <row r="2921" spans="2:2">
      <c r="B2921" s="51"/>
    </row>
    <row r="2922" spans="2:2">
      <c r="B2922" s="51"/>
    </row>
    <row r="2923" spans="2:2">
      <c r="B2923" s="51"/>
    </row>
    <row r="2924" spans="2:2">
      <c r="B2924" s="51"/>
    </row>
    <row r="2925" spans="2:2">
      <c r="B2925" s="51"/>
    </row>
    <row r="2926" spans="2:2">
      <c r="B2926" s="51"/>
    </row>
    <row r="2927" spans="2:2">
      <c r="B2927" s="51"/>
    </row>
    <row r="2928" spans="2:2">
      <c r="B2928" s="51"/>
    </row>
    <row r="2929" spans="2:2">
      <c r="B2929" s="51"/>
    </row>
    <row r="2930" spans="2:2">
      <c r="B2930" s="51"/>
    </row>
    <row r="2931" spans="2:2">
      <c r="B2931" s="51"/>
    </row>
    <row r="2932" spans="2:2">
      <c r="B2932" s="51"/>
    </row>
    <row r="2933" spans="2:2">
      <c r="B2933" s="51"/>
    </row>
    <row r="2934" spans="2:2">
      <c r="B2934" s="51"/>
    </row>
    <row r="2935" spans="2:2">
      <c r="B2935" s="51"/>
    </row>
    <row r="2936" spans="2:2">
      <c r="B2936" s="51"/>
    </row>
    <row r="2937" spans="2:2">
      <c r="B2937" s="51"/>
    </row>
    <row r="2938" spans="2:2">
      <c r="B2938" s="51"/>
    </row>
    <row r="2939" spans="2:2">
      <c r="B2939" s="51"/>
    </row>
    <row r="2940" spans="2:2">
      <c r="B2940" s="51"/>
    </row>
    <row r="2941" spans="2:2">
      <c r="B2941" s="51"/>
    </row>
    <row r="2942" spans="2:2">
      <c r="B2942" s="51"/>
    </row>
    <row r="2943" spans="2:2">
      <c r="B2943" s="51"/>
    </row>
    <row r="2944" spans="2:2">
      <c r="B2944" s="51"/>
    </row>
    <row r="2945" spans="2:2">
      <c r="B2945" s="51"/>
    </row>
    <row r="2946" spans="2:2">
      <c r="B2946" s="51"/>
    </row>
    <row r="2947" spans="2:2">
      <c r="B2947" s="51"/>
    </row>
    <row r="2948" spans="2:2">
      <c r="B2948" s="51"/>
    </row>
    <row r="2949" spans="2:2">
      <c r="B2949" s="51"/>
    </row>
    <row r="2950" spans="2:2">
      <c r="B2950" s="51"/>
    </row>
    <row r="2951" spans="2:2">
      <c r="B2951" s="51"/>
    </row>
    <row r="2952" spans="2:2">
      <c r="B2952" s="51"/>
    </row>
    <row r="2953" spans="2:2">
      <c r="B2953" s="51"/>
    </row>
    <row r="2954" spans="2:2">
      <c r="B2954" s="51"/>
    </row>
    <row r="2955" spans="2:2">
      <c r="B2955" s="51"/>
    </row>
    <row r="2956" spans="2:2">
      <c r="B2956" s="51"/>
    </row>
    <row r="2957" spans="2:2">
      <c r="B2957" s="51"/>
    </row>
    <row r="2958" spans="2:2">
      <c r="B2958" s="51"/>
    </row>
    <row r="2959" spans="2:2">
      <c r="B2959" s="51"/>
    </row>
    <row r="2960" spans="2:2">
      <c r="B2960" s="51"/>
    </row>
    <row r="2961" spans="2:2">
      <c r="B2961" s="51"/>
    </row>
    <row r="2962" spans="2:2">
      <c r="B2962" s="51"/>
    </row>
    <row r="2963" spans="2:2">
      <c r="B2963" s="51"/>
    </row>
    <row r="2964" spans="2:2">
      <c r="B2964" s="51"/>
    </row>
    <row r="2965" spans="2:2">
      <c r="B2965" s="51"/>
    </row>
    <row r="2966" spans="2:2">
      <c r="B2966" s="51"/>
    </row>
    <row r="2967" spans="2:2">
      <c r="B2967" s="51"/>
    </row>
    <row r="2968" spans="2:2">
      <c r="B2968" s="51"/>
    </row>
    <row r="2969" spans="2:2">
      <c r="B2969" s="51"/>
    </row>
    <row r="2970" spans="2:2">
      <c r="B2970" s="51"/>
    </row>
    <row r="2971" spans="2:2">
      <c r="B2971" s="51"/>
    </row>
    <row r="2972" spans="2:2">
      <c r="B2972" s="51"/>
    </row>
    <row r="2973" spans="2:2">
      <c r="B2973" s="51"/>
    </row>
    <row r="2974" spans="2:2">
      <c r="B2974" s="51"/>
    </row>
    <row r="2975" spans="2:2">
      <c r="B2975" s="51"/>
    </row>
    <row r="2976" spans="2:2">
      <c r="B2976" s="51"/>
    </row>
    <row r="2977" spans="2:2">
      <c r="B2977" s="51"/>
    </row>
    <row r="2978" spans="2:2">
      <c r="B2978" s="51"/>
    </row>
    <row r="2979" spans="2:2">
      <c r="B2979" s="51"/>
    </row>
    <row r="2980" spans="2:2">
      <c r="B2980" s="51"/>
    </row>
    <row r="2981" spans="2:2">
      <c r="B2981" s="51"/>
    </row>
    <row r="2982" spans="2:2">
      <c r="B2982" s="51"/>
    </row>
    <row r="2983" spans="2:2">
      <c r="B2983" s="51"/>
    </row>
    <row r="2984" spans="2:2">
      <c r="B2984" s="51"/>
    </row>
    <row r="2985" spans="2:2">
      <c r="B2985" s="51"/>
    </row>
    <row r="2986" spans="2:2">
      <c r="B2986" s="51"/>
    </row>
    <row r="2987" spans="2:2">
      <c r="B2987" s="51"/>
    </row>
    <row r="2988" spans="2:2">
      <c r="B2988" s="51"/>
    </row>
    <row r="2989" spans="2:2">
      <c r="B2989" s="51"/>
    </row>
    <row r="2990" spans="2:2">
      <c r="B2990" s="51"/>
    </row>
    <row r="2991" spans="2:2">
      <c r="B2991" s="51"/>
    </row>
    <row r="2992" spans="2:2">
      <c r="B2992" s="51"/>
    </row>
    <row r="2993" spans="2:2">
      <c r="B2993" s="51"/>
    </row>
    <row r="2994" spans="2:2">
      <c r="B2994" s="51"/>
    </row>
    <row r="2995" spans="2:2">
      <c r="B2995" s="51"/>
    </row>
    <row r="2996" spans="2:2">
      <c r="B2996" s="51"/>
    </row>
    <row r="2997" spans="2:2">
      <c r="B2997" s="51"/>
    </row>
    <row r="2998" spans="2:2">
      <c r="B2998" s="51"/>
    </row>
    <row r="2999" spans="2:2">
      <c r="B2999" s="51"/>
    </row>
    <row r="3000" spans="2:2">
      <c r="B3000" s="51"/>
    </row>
    <row r="3001" spans="2:2">
      <c r="B3001" s="51"/>
    </row>
    <row r="3002" spans="2:2">
      <c r="B3002" s="51"/>
    </row>
    <row r="3003" spans="2:2">
      <c r="B3003" s="51"/>
    </row>
    <row r="3004" spans="2:2">
      <c r="B3004" s="51"/>
    </row>
    <row r="3005" spans="2:2">
      <c r="B3005" s="51"/>
    </row>
    <row r="3006" spans="2:2">
      <c r="B3006" s="51"/>
    </row>
    <row r="3007" spans="2:2">
      <c r="B3007" s="51"/>
    </row>
    <row r="3008" spans="2:2">
      <c r="B3008" s="51"/>
    </row>
    <row r="3009" spans="2:2">
      <c r="B3009" s="51"/>
    </row>
    <row r="3010" spans="2:2">
      <c r="B3010" s="51"/>
    </row>
    <row r="3011" spans="2:2">
      <c r="B3011" s="51"/>
    </row>
    <row r="3012" spans="2:2">
      <c r="B3012" s="51"/>
    </row>
    <row r="3013" spans="2:2">
      <c r="B3013" s="51"/>
    </row>
    <row r="3014" spans="2:2">
      <c r="B3014" s="51"/>
    </row>
    <row r="3015" spans="2:2">
      <c r="B3015" s="51"/>
    </row>
    <row r="3016" spans="2:2">
      <c r="B3016" s="51"/>
    </row>
    <row r="3017" spans="2:2">
      <c r="B3017" s="51"/>
    </row>
    <row r="3018" spans="2:2">
      <c r="B3018" s="51"/>
    </row>
    <row r="3019" spans="2:2">
      <c r="B3019" s="51"/>
    </row>
    <row r="3020" spans="2:2">
      <c r="B3020" s="51"/>
    </row>
    <row r="3021" spans="2:2">
      <c r="B3021" s="51"/>
    </row>
    <row r="3022" spans="2:2">
      <c r="B3022" s="51"/>
    </row>
    <row r="3023" spans="2:2">
      <c r="B3023" s="51"/>
    </row>
    <row r="3024" spans="2:2">
      <c r="B3024" s="51"/>
    </row>
    <row r="3025" spans="2:2">
      <c r="B3025" s="51"/>
    </row>
    <row r="3026" spans="2:2">
      <c r="B3026" s="51"/>
    </row>
    <row r="3027" spans="2:2">
      <c r="B3027" s="51"/>
    </row>
    <row r="3028" spans="2:2">
      <c r="B3028" s="51"/>
    </row>
    <row r="3029" spans="2:2">
      <c r="B3029" s="51"/>
    </row>
    <row r="3030" spans="2:2">
      <c r="B3030" s="51"/>
    </row>
    <row r="3031" spans="2:2">
      <c r="B3031" s="51"/>
    </row>
    <row r="3032" spans="2:2">
      <c r="B3032" s="51"/>
    </row>
    <row r="3033" spans="2:2">
      <c r="B3033" s="51"/>
    </row>
    <row r="3034" spans="2:2">
      <c r="B3034" s="51"/>
    </row>
    <row r="3035" spans="2:2">
      <c r="B3035" s="51"/>
    </row>
    <row r="3036" spans="2:2">
      <c r="B3036" s="51"/>
    </row>
    <row r="3037" spans="2:2">
      <c r="B3037" s="51"/>
    </row>
    <row r="3038" spans="2:2">
      <c r="B3038" s="51"/>
    </row>
    <row r="3039" spans="2:2">
      <c r="B3039" s="51"/>
    </row>
    <row r="3040" spans="2:2">
      <c r="B3040" s="51"/>
    </row>
    <row r="3041" spans="2:2">
      <c r="B3041" s="51"/>
    </row>
    <row r="3042" spans="2:2">
      <c r="B3042" s="51"/>
    </row>
    <row r="3043" spans="2:2">
      <c r="B3043" s="51"/>
    </row>
    <row r="3044" spans="2:2">
      <c r="B3044" s="51"/>
    </row>
    <row r="3045" spans="2:2">
      <c r="B3045" s="51"/>
    </row>
    <row r="3046" spans="2:2">
      <c r="B3046" s="51"/>
    </row>
    <row r="3047" spans="2:2">
      <c r="B3047" s="51"/>
    </row>
    <row r="3048" spans="2:2">
      <c r="B3048" s="51"/>
    </row>
    <row r="3049" spans="2:2">
      <c r="B3049" s="51"/>
    </row>
    <row r="3050" spans="2:2">
      <c r="B3050" s="51"/>
    </row>
    <row r="3051" spans="2:2">
      <c r="B3051" s="51"/>
    </row>
    <row r="3052" spans="2:2">
      <c r="B3052" s="51"/>
    </row>
    <row r="3053" spans="2:2">
      <c r="B3053" s="51"/>
    </row>
    <row r="3054" spans="2:2">
      <c r="B3054" s="51"/>
    </row>
    <row r="3055" spans="2:2">
      <c r="B3055" s="51"/>
    </row>
    <row r="3056" spans="2:2">
      <c r="B3056" s="51"/>
    </row>
    <row r="3057" spans="2:2">
      <c r="B3057" s="51"/>
    </row>
    <row r="3058" spans="2:2">
      <c r="B3058" s="51"/>
    </row>
    <row r="3059" spans="2:2">
      <c r="B3059" s="51"/>
    </row>
    <row r="3060" spans="2:2">
      <c r="B3060" s="51"/>
    </row>
    <row r="3061" spans="2:2">
      <c r="B3061" s="51"/>
    </row>
    <row r="3062" spans="2:2">
      <c r="B3062" s="51"/>
    </row>
    <row r="3063" spans="2:2">
      <c r="B3063" s="51"/>
    </row>
    <row r="3064" spans="2:2">
      <c r="B3064" s="51"/>
    </row>
    <row r="3065" spans="2:2">
      <c r="B3065" s="51"/>
    </row>
    <row r="3066" spans="2:2">
      <c r="B3066" s="51"/>
    </row>
    <row r="3067" spans="2:2">
      <c r="B3067" s="51"/>
    </row>
    <row r="3068" spans="2:2">
      <c r="B3068" s="51"/>
    </row>
    <row r="3069" spans="2:2">
      <c r="B3069" s="51"/>
    </row>
    <row r="3070" spans="2:2">
      <c r="B3070" s="51"/>
    </row>
  </sheetData>
  <mergeCells count="19">
    <mergeCell ref="J8:K8"/>
    <mergeCell ref="B3:L3"/>
    <mergeCell ref="B4:L4"/>
    <mergeCell ref="J15:L15"/>
    <mergeCell ref="G16:H16"/>
    <mergeCell ref="L6:L10"/>
    <mergeCell ref="B15:C15"/>
    <mergeCell ref="B16:D16"/>
    <mergeCell ref="I16:L16"/>
    <mergeCell ref="B6:B10"/>
    <mergeCell ref="C6:K6"/>
    <mergeCell ref="C7:C9"/>
    <mergeCell ref="D7:D9"/>
    <mergeCell ref="E7:E9"/>
    <mergeCell ref="F7:F9"/>
    <mergeCell ref="G7:H7"/>
    <mergeCell ref="I7:I9"/>
    <mergeCell ref="J7:K7"/>
    <mergeCell ref="G8:H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topLeftCell="A58" zoomScale="60" zoomScaleNormal="75" workbookViewId="0">
      <selection activeCell="L10" sqref="L1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4" width="8.625" style="51" customWidth="1"/>
    <col min="15" max="16" width="29.875" style="51" bestFit="1" customWidth="1"/>
    <col min="17" max="17" width="10.875" style="51" bestFit="1" customWidth="1"/>
    <col min="18" max="18" width="9.5" style="51" bestFit="1" customWidth="1"/>
    <col min="19" max="254" width="9" style="51"/>
    <col min="255" max="255" width="26.875" style="51" customWidth="1"/>
    <col min="256" max="262" width="16.875" style="51" customWidth="1"/>
    <col min="263" max="263" width="13.375" style="51" customWidth="1"/>
    <col min="264" max="264" width="26.875" style="51" customWidth="1"/>
    <col min="265" max="265" width="9" style="51"/>
    <col min="266" max="266" width="33" style="51" bestFit="1" customWidth="1"/>
    <col min="267" max="270" width="29.875" style="51" customWidth="1"/>
    <col min="271" max="272" width="29.875" style="51" bestFit="1" customWidth="1"/>
    <col min="273" max="273" width="10.875" style="51" bestFit="1" customWidth="1"/>
    <col min="274" max="274" width="9.5" style="51" bestFit="1" customWidth="1"/>
    <col min="275" max="510" width="9" style="51"/>
    <col min="511" max="511" width="26.875" style="51" customWidth="1"/>
    <col min="512" max="518" width="16.875" style="51" customWidth="1"/>
    <col min="519" max="519" width="13.375" style="51" customWidth="1"/>
    <col min="520" max="520" width="26.875" style="51" customWidth="1"/>
    <col min="521" max="521" width="9" style="51"/>
    <col min="522" max="522" width="33" style="51" bestFit="1" customWidth="1"/>
    <col min="523" max="526" width="29.875" style="51" customWidth="1"/>
    <col min="527" max="528" width="29.875" style="51" bestFit="1" customWidth="1"/>
    <col min="529" max="529" width="10.875" style="51" bestFit="1" customWidth="1"/>
    <col min="530" max="530" width="9.5" style="51" bestFit="1" customWidth="1"/>
    <col min="531" max="766" width="9" style="51"/>
    <col min="767" max="767" width="26.875" style="51" customWidth="1"/>
    <col min="768" max="774" width="16.875" style="51" customWidth="1"/>
    <col min="775" max="775" width="13.375" style="51" customWidth="1"/>
    <col min="776" max="776" width="26.875" style="51" customWidth="1"/>
    <col min="777" max="777" width="9" style="51"/>
    <col min="778" max="778" width="33" style="51" bestFit="1" customWidth="1"/>
    <col min="779" max="782" width="29.875" style="51" customWidth="1"/>
    <col min="783" max="784" width="29.875" style="51" bestFit="1" customWidth="1"/>
    <col min="785" max="785" width="10.875" style="51" bestFit="1" customWidth="1"/>
    <col min="786" max="786" width="9.5" style="51" bestFit="1" customWidth="1"/>
    <col min="787" max="1022" width="9" style="51"/>
    <col min="1023" max="1023" width="26.875" style="51" customWidth="1"/>
    <col min="1024" max="1030" width="16.875" style="51" customWidth="1"/>
    <col min="1031" max="1031" width="13.375" style="51" customWidth="1"/>
    <col min="1032" max="1032" width="26.875" style="51" customWidth="1"/>
    <col min="1033" max="1033" width="9" style="51"/>
    <col min="1034" max="1034" width="33" style="51" bestFit="1" customWidth="1"/>
    <col min="1035" max="1038" width="29.875" style="51" customWidth="1"/>
    <col min="1039" max="1040" width="29.875" style="51" bestFit="1" customWidth="1"/>
    <col min="1041" max="1041" width="10.875" style="51" bestFit="1" customWidth="1"/>
    <col min="1042" max="1042" width="9.5" style="51" bestFit="1" customWidth="1"/>
    <col min="1043" max="1278" width="9" style="51"/>
    <col min="1279" max="1279" width="26.875" style="51" customWidth="1"/>
    <col min="1280" max="1286" width="16.875" style="51" customWidth="1"/>
    <col min="1287" max="1287" width="13.375" style="51" customWidth="1"/>
    <col min="1288" max="1288" width="26.875" style="51" customWidth="1"/>
    <col min="1289" max="1289" width="9" style="51"/>
    <col min="1290" max="1290" width="33" style="51" bestFit="1" customWidth="1"/>
    <col min="1291" max="1294" width="29.875" style="51" customWidth="1"/>
    <col min="1295" max="1296" width="29.875" style="51" bestFit="1" customWidth="1"/>
    <col min="1297" max="1297" width="10.875" style="51" bestFit="1" customWidth="1"/>
    <col min="1298" max="1298" width="9.5" style="51" bestFit="1" customWidth="1"/>
    <col min="1299" max="1534" width="9" style="51"/>
    <col min="1535" max="1535" width="26.875" style="51" customWidth="1"/>
    <col min="1536" max="1542" width="16.875" style="51" customWidth="1"/>
    <col min="1543" max="1543" width="13.375" style="51" customWidth="1"/>
    <col min="1544" max="1544" width="26.875" style="51" customWidth="1"/>
    <col min="1545" max="1545" width="9" style="51"/>
    <col min="1546" max="1546" width="33" style="51" bestFit="1" customWidth="1"/>
    <col min="1547" max="1550" width="29.875" style="51" customWidth="1"/>
    <col min="1551" max="1552" width="29.875" style="51" bestFit="1" customWidth="1"/>
    <col min="1553" max="1553" width="10.875" style="51" bestFit="1" customWidth="1"/>
    <col min="1554" max="1554" width="9.5" style="51" bestFit="1" customWidth="1"/>
    <col min="1555" max="1790" width="9" style="51"/>
    <col min="1791" max="1791" width="26.875" style="51" customWidth="1"/>
    <col min="1792" max="1798" width="16.875" style="51" customWidth="1"/>
    <col min="1799" max="1799" width="13.375" style="51" customWidth="1"/>
    <col min="1800" max="1800" width="26.875" style="51" customWidth="1"/>
    <col min="1801" max="1801" width="9" style="51"/>
    <col min="1802" max="1802" width="33" style="51" bestFit="1" customWidth="1"/>
    <col min="1803" max="1806" width="29.875" style="51" customWidth="1"/>
    <col min="1807" max="1808" width="29.875" style="51" bestFit="1" customWidth="1"/>
    <col min="1809" max="1809" width="10.875" style="51" bestFit="1" customWidth="1"/>
    <col min="1810" max="1810" width="9.5" style="51" bestFit="1" customWidth="1"/>
    <col min="1811" max="2046" width="9" style="51"/>
    <col min="2047" max="2047" width="26.875" style="51" customWidth="1"/>
    <col min="2048" max="2054" width="16.875" style="51" customWidth="1"/>
    <col min="2055" max="2055" width="13.375" style="51" customWidth="1"/>
    <col min="2056" max="2056" width="26.875" style="51" customWidth="1"/>
    <col min="2057" max="2057" width="9" style="51"/>
    <col min="2058" max="2058" width="33" style="51" bestFit="1" customWidth="1"/>
    <col min="2059" max="2062" width="29.875" style="51" customWidth="1"/>
    <col min="2063" max="2064" width="29.875" style="51" bestFit="1" customWidth="1"/>
    <col min="2065" max="2065" width="10.875" style="51" bestFit="1" customWidth="1"/>
    <col min="2066" max="2066" width="9.5" style="51" bestFit="1" customWidth="1"/>
    <col min="2067" max="2302" width="9" style="51"/>
    <col min="2303" max="2303" width="26.875" style="51" customWidth="1"/>
    <col min="2304" max="2310" width="16.875" style="51" customWidth="1"/>
    <col min="2311" max="2311" width="13.375" style="51" customWidth="1"/>
    <col min="2312" max="2312" width="26.875" style="51" customWidth="1"/>
    <col min="2313" max="2313" width="9" style="51"/>
    <col min="2314" max="2314" width="33" style="51" bestFit="1" customWidth="1"/>
    <col min="2315" max="2318" width="29.875" style="51" customWidth="1"/>
    <col min="2319" max="2320" width="29.875" style="51" bestFit="1" customWidth="1"/>
    <col min="2321" max="2321" width="10.875" style="51" bestFit="1" customWidth="1"/>
    <col min="2322" max="2322" width="9.5" style="51" bestFit="1" customWidth="1"/>
    <col min="2323" max="2558" width="9" style="51"/>
    <col min="2559" max="2559" width="26.875" style="51" customWidth="1"/>
    <col min="2560" max="2566" width="16.875" style="51" customWidth="1"/>
    <col min="2567" max="2567" width="13.375" style="51" customWidth="1"/>
    <col min="2568" max="2568" width="26.875" style="51" customWidth="1"/>
    <col min="2569" max="2569" width="9" style="51"/>
    <col min="2570" max="2570" width="33" style="51" bestFit="1" customWidth="1"/>
    <col min="2571" max="2574" width="29.875" style="51" customWidth="1"/>
    <col min="2575" max="2576" width="29.875" style="51" bestFit="1" customWidth="1"/>
    <col min="2577" max="2577" width="10.875" style="51" bestFit="1" customWidth="1"/>
    <col min="2578" max="2578" width="9.5" style="51" bestFit="1" customWidth="1"/>
    <col min="2579" max="2814" width="9" style="51"/>
    <col min="2815" max="2815" width="26.875" style="51" customWidth="1"/>
    <col min="2816" max="2822" width="16.875" style="51" customWidth="1"/>
    <col min="2823" max="2823" width="13.375" style="51" customWidth="1"/>
    <col min="2824" max="2824" width="26.875" style="51" customWidth="1"/>
    <col min="2825" max="2825" width="9" style="51"/>
    <col min="2826" max="2826" width="33" style="51" bestFit="1" customWidth="1"/>
    <col min="2827" max="2830" width="29.875" style="51" customWidth="1"/>
    <col min="2831" max="2832" width="29.875" style="51" bestFit="1" customWidth="1"/>
    <col min="2833" max="2833" width="10.875" style="51" bestFit="1" customWidth="1"/>
    <col min="2834" max="2834" width="9.5" style="51" bestFit="1" customWidth="1"/>
    <col min="2835" max="3070" width="9" style="51"/>
    <col min="3071" max="3071" width="26.875" style="51" customWidth="1"/>
    <col min="3072" max="3078" width="16.875" style="51" customWidth="1"/>
    <col min="3079" max="3079" width="13.375" style="51" customWidth="1"/>
    <col min="3080" max="3080" width="26.875" style="51" customWidth="1"/>
    <col min="3081" max="3081" width="9" style="51"/>
    <col min="3082" max="3082" width="33" style="51" bestFit="1" customWidth="1"/>
    <col min="3083" max="3086" width="29.875" style="51" customWidth="1"/>
    <col min="3087" max="3088" width="29.875" style="51" bestFit="1" customWidth="1"/>
    <col min="3089" max="3089" width="10.875" style="51" bestFit="1" customWidth="1"/>
    <col min="3090" max="3090" width="9.5" style="51" bestFit="1" customWidth="1"/>
    <col min="3091" max="3326" width="9" style="51"/>
    <col min="3327" max="3327" width="26.875" style="51" customWidth="1"/>
    <col min="3328" max="3334" width="16.875" style="51" customWidth="1"/>
    <col min="3335" max="3335" width="13.375" style="51" customWidth="1"/>
    <col min="3336" max="3336" width="26.875" style="51" customWidth="1"/>
    <col min="3337" max="3337" width="9" style="51"/>
    <col min="3338" max="3338" width="33" style="51" bestFit="1" customWidth="1"/>
    <col min="3339" max="3342" width="29.875" style="51" customWidth="1"/>
    <col min="3343" max="3344" width="29.875" style="51" bestFit="1" customWidth="1"/>
    <col min="3345" max="3345" width="10.875" style="51" bestFit="1" customWidth="1"/>
    <col min="3346" max="3346" width="9.5" style="51" bestFit="1" customWidth="1"/>
    <col min="3347" max="3582" width="9" style="51"/>
    <col min="3583" max="3583" width="26.875" style="51" customWidth="1"/>
    <col min="3584" max="3590" width="16.875" style="51" customWidth="1"/>
    <col min="3591" max="3591" width="13.375" style="51" customWidth="1"/>
    <col min="3592" max="3592" width="26.875" style="51" customWidth="1"/>
    <col min="3593" max="3593" width="9" style="51"/>
    <col min="3594" max="3594" width="33" style="51" bestFit="1" customWidth="1"/>
    <col min="3595" max="3598" width="29.875" style="51" customWidth="1"/>
    <col min="3599" max="3600" width="29.875" style="51" bestFit="1" customWidth="1"/>
    <col min="3601" max="3601" width="10.875" style="51" bestFit="1" customWidth="1"/>
    <col min="3602" max="3602" width="9.5" style="51" bestFit="1" customWidth="1"/>
    <col min="3603" max="3838" width="9" style="51"/>
    <col min="3839" max="3839" width="26.875" style="51" customWidth="1"/>
    <col min="3840" max="3846" width="16.875" style="51" customWidth="1"/>
    <col min="3847" max="3847" width="13.375" style="51" customWidth="1"/>
    <col min="3848" max="3848" width="26.875" style="51" customWidth="1"/>
    <col min="3849" max="3849" width="9" style="51"/>
    <col min="3850" max="3850" width="33" style="51" bestFit="1" customWidth="1"/>
    <col min="3851" max="3854" width="29.875" style="51" customWidth="1"/>
    <col min="3855" max="3856" width="29.875" style="51" bestFit="1" customWidth="1"/>
    <col min="3857" max="3857" width="10.875" style="51" bestFit="1" customWidth="1"/>
    <col min="3858" max="3858" width="9.5" style="51" bestFit="1" customWidth="1"/>
    <col min="3859" max="4094" width="9" style="51"/>
    <col min="4095" max="4095" width="26.875" style="51" customWidth="1"/>
    <col min="4096" max="4102" width="16.875" style="51" customWidth="1"/>
    <col min="4103" max="4103" width="13.375" style="51" customWidth="1"/>
    <col min="4104" max="4104" width="26.875" style="51" customWidth="1"/>
    <col min="4105" max="4105" width="9" style="51"/>
    <col min="4106" max="4106" width="33" style="51" bestFit="1" customWidth="1"/>
    <col min="4107" max="4110" width="29.875" style="51" customWidth="1"/>
    <col min="4111" max="4112" width="29.875" style="51" bestFit="1" customWidth="1"/>
    <col min="4113" max="4113" width="10.875" style="51" bestFit="1" customWidth="1"/>
    <col min="4114" max="4114" width="9.5" style="51" bestFit="1" customWidth="1"/>
    <col min="4115" max="4350" width="9" style="51"/>
    <col min="4351" max="4351" width="26.875" style="51" customWidth="1"/>
    <col min="4352" max="4358" width="16.875" style="51" customWidth="1"/>
    <col min="4359" max="4359" width="13.375" style="51" customWidth="1"/>
    <col min="4360" max="4360" width="26.875" style="51" customWidth="1"/>
    <col min="4361" max="4361" width="9" style="51"/>
    <col min="4362" max="4362" width="33" style="51" bestFit="1" customWidth="1"/>
    <col min="4363" max="4366" width="29.875" style="51" customWidth="1"/>
    <col min="4367" max="4368" width="29.875" style="51" bestFit="1" customWidth="1"/>
    <col min="4369" max="4369" width="10.875" style="51" bestFit="1" customWidth="1"/>
    <col min="4370" max="4370" width="9.5" style="51" bestFit="1" customWidth="1"/>
    <col min="4371" max="4606" width="9" style="51"/>
    <col min="4607" max="4607" width="26.875" style="51" customWidth="1"/>
    <col min="4608" max="4614" width="16.875" style="51" customWidth="1"/>
    <col min="4615" max="4615" width="13.375" style="51" customWidth="1"/>
    <col min="4616" max="4616" width="26.875" style="51" customWidth="1"/>
    <col min="4617" max="4617" width="9" style="51"/>
    <col min="4618" max="4618" width="33" style="51" bestFit="1" customWidth="1"/>
    <col min="4619" max="4622" width="29.875" style="51" customWidth="1"/>
    <col min="4623" max="4624" width="29.875" style="51" bestFit="1" customWidth="1"/>
    <col min="4625" max="4625" width="10.875" style="51" bestFit="1" customWidth="1"/>
    <col min="4626" max="4626" width="9.5" style="51" bestFit="1" customWidth="1"/>
    <col min="4627" max="4862" width="9" style="51"/>
    <col min="4863" max="4863" width="26.875" style="51" customWidth="1"/>
    <col min="4864" max="4870" width="16.875" style="51" customWidth="1"/>
    <col min="4871" max="4871" width="13.375" style="51" customWidth="1"/>
    <col min="4872" max="4872" width="26.875" style="51" customWidth="1"/>
    <col min="4873" max="4873" width="9" style="51"/>
    <col min="4874" max="4874" width="33" style="51" bestFit="1" customWidth="1"/>
    <col min="4875" max="4878" width="29.875" style="51" customWidth="1"/>
    <col min="4879" max="4880" width="29.875" style="51" bestFit="1" customWidth="1"/>
    <col min="4881" max="4881" width="10.875" style="51" bestFit="1" customWidth="1"/>
    <col min="4882" max="4882" width="9.5" style="51" bestFit="1" customWidth="1"/>
    <col min="4883" max="5118" width="9" style="51"/>
    <col min="5119" max="5119" width="26.875" style="51" customWidth="1"/>
    <col min="5120" max="5126" width="16.875" style="51" customWidth="1"/>
    <col min="5127" max="5127" width="13.375" style="51" customWidth="1"/>
    <col min="5128" max="5128" width="26.875" style="51" customWidth="1"/>
    <col min="5129" max="5129" width="9" style="51"/>
    <col min="5130" max="5130" width="33" style="51" bestFit="1" customWidth="1"/>
    <col min="5131" max="5134" width="29.875" style="51" customWidth="1"/>
    <col min="5135" max="5136" width="29.875" style="51" bestFit="1" customWidth="1"/>
    <col min="5137" max="5137" width="10.875" style="51" bestFit="1" customWidth="1"/>
    <col min="5138" max="5138" width="9.5" style="51" bestFit="1" customWidth="1"/>
    <col min="5139" max="5374" width="9" style="51"/>
    <col min="5375" max="5375" width="26.875" style="51" customWidth="1"/>
    <col min="5376" max="5382" width="16.875" style="51" customWidth="1"/>
    <col min="5383" max="5383" width="13.375" style="51" customWidth="1"/>
    <col min="5384" max="5384" width="26.875" style="51" customWidth="1"/>
    <col min="5385" max="5385" width="9" style="51"/>
    <col min="5386" max="5386" width="33" style="51" bestFit="1" customWidth="1"/>
    <col min="5387" max="5390" width="29.875" style="51" customWidth="1"/>
    <col min="5391" max="5392" width="29.875" style="51" bestFit="1" customWidth="1"/>
    <col min="5393" max="5393" width="10.875" style="51" bestFit="1" customWidth="1"/>
    <col min="5394" max="5394" width="9.5" style="51" bestFit="1" customWidth="1"/>
    <col min="5395" max="5630" width="9" style="51"/>
    <col min="5631" max="5631" width="26.875" style="51" customWidth="1"/>
    <col min="5632" max="5638" width="16.875" style="51" customWidth="1"/>
    <col min="5639" max="5639" width="13.375" style="51" customWidth="1"/>
    <col min="5640" max="5640" width="26.875" style="51" customWidth="1"/>
    <col min="5641" max="5641" width="9" style="51"/>
    <col min="5642" max="5642" width="33" style="51" bestFit="1" customWidth="1"/>
    <col min="5643" max="5646" width="29.875" style="51" customWidth="1"/>
    <col min="5647" max="5648" width="29.875" style="51" bestFit="1" customWidth="1"/>
    <col min="5649" max="5649" width="10.875" style="51" bestFit="1" customWidth="1"/>
    <col min="5650" max="5650" width="9.5" style="51" bestFit="1" customWidth="1"/>
    <col min="5651" max="5886" width="9" style="51"/>
    <col min="5887" max="5887" width="26.875" style="51" customWidth="1"/>
    <col min="5888" max="5894" width="16.875" style="51" customWidth="1"/>
    <col min="5895" max="5895" width="13.375" style="51" customWidth="1"/>
    <col min="5896" max="5896" width="26.875" style="51" customWidth="1"/>
    <col min="5897" max="5897" width="9" style="51"/>
    <col min="5898" max="5898" width="33" style="51" bestFit="1" customWidth="1"/>
    <col min="5899" max="5902" width="29.875" style="51" customWidth="1"/>
    <col min="5903" max="5904" width="29.875" style="51" bestFit="1" customWidth="1"/>
    <col min="5905" max="5905" width="10.875" style="51" bestFit="1" customWidth="1"/>
    <col min="5906" max="5906" width="9.5" style="51" bestFit="1" customWidth="1"/>
    <col min="5907" max="6142" width="9" style="51"/>
    <col min="6143" max="6143" width="26.875" style="51" customWidth="1"/>
    <col min="6144" max="6150" width="16.875" style="51" customWidth="1"/>
    <col min="6151" max="6151" width="13.375" style="51" customWidth="1"/>
    <col min="6152" max="6152" width="26.875" style="51" customWidth="1"/>
    <col min="6153" max="6153" width="9" style="51"/>
    <col min="6154" max="6154" width="33" style="51" bestFit="1" customWidth="1"/>
    <col min="6155" max="6158" width="29.875" style="51" customWidth="1"/>
    <col min="6159" max="6160" width="29.875" style="51" bestFit="1" customWidth="1"/>
    <col min="6161" max="6161" width="10.875" style="51" bestFit="1" customWidth="1"/>
    <col min="6162" max="6162" width="9.5" style="51" bestFit="1" customWidth="1"/>
    <col min="6163" max="6398" width="9" style="51"/>
    <col min="6399" max="6399" width="26.875" style="51" customWidth="1"/>
    <col min="6400" max="6406" width="16.875" style="51" customWidth="1"/>
    <col min="6407" max="6407" width="13.375" style="51" customWidth="1"/>
    <col min="6408" max="6408" width="26.875" style="51" customWidth="1"/>
    <col min="6409" max="6409" width="9" style="51"/>
    <col min="6410" max="6410" width="33" style="51" bestFit="1" customWidth="1"/>
    <col min="6411" max="6414" width="29.875" style="51" customWidth="1"/>
    <col min="6415" max="6416" width="29.875" style="51" bestFit="1" customWidth="1"/>
    <col min="6417" max="6417" width="10.875" style="51" bestFit="1" customWidth="1"/>
    <col min="6418" max="6418" width="9.5" style="51" bestFit="1" customWidth="1"/>
    <col min="6419" max="6654" width="9" style="51"/>
    <col min="6655" max="6655" width="26.875" style="51" customWidth="1"/>
    <col min="6656" max="6662" width="16.875" style="51" customWidth="1"/>
    <col min="6663" max="6663" width="13.375" style="51" customWidth="1"/>
    <col min="6664" max="6664" width="26.875" style="51" customWidth="1"/>
    <col min="6665" max="6665" width="9" style="51"/>
    <col min="6666" max="6666" width="33" style="51" bestFit="1" customWidth="1"/>
    <col min="6667" max="6670" width="29.875" style="51" customWidth="1"/>
    <col min="6671" max="6672" width="29.875" style="51" bestFit="1" customWidth="1"/>
    <col min="6673" max="6673" width="10.875" style="51" bestFit="1" customWidth="1"/>
    <col min="6674" max="6674" width="9.5" style="51" bestFit="1" customWidth="1"/>
    <col min="6675" max="6910" width="9" style="51"/>
    <col min="6911" max="6911" width="26.875" style="51" customWidth="1"/>
    <col min="6912" max="6918" width="16.875" style="51" customWidth="1"/>
    <col min="6919" max="6919" width="13.375" style="51" customWidth="1"/>
    <col min="6920" max="6920" width="26.875" style="51" customWidth="1"/>
    <col min="6921" max="6921" width="9" style="51"/>
    <col min="6922" max="6922" width="33" style="51" bestFit="1" customWidth="1"/>
    <col min="6923" max="6926" width="29.875" style="51" customWidth="1"/>
    <col min="6927" max="6928" width="29.875" style="51" bestFit="1" customWidth="1"/>
    <col min="6929" max="6929" width="10.875" style="51" bestFit="1" customWidth="1"/>
    <col min="6930" max="6930" width="9.5" style="51" bestFit="1" customWidth="1"/>
    <col min="6931" max="7166" width="9" style="51"/>
    <col min="7167" max="7167" width="26.875" style="51" customWidth="1"/>
    <col min="7168" max="7174" width="16.875" style="51" customWidth="1"/>
    <col min="7175" max="7175" width="13.375" style="51" customWidth="1"/>
    <col min="7176" max="7176" width="26.875" style="51" customWidth="1"/>
    <col min="7177" max="7177" width="9" style="51"/>
    <col min="7178" max="7178" width="33" style="51" bestFit="1" customWidth="1"/>
    <col min="7179" max="7182" width="29.875" style="51" customWidth="1"/>
    <col min="7183" max="7184" width="29.875" style="51" bestFit="1" customWidth="1"/>
    <col min="7185" max="7185" width="10.875" style="51" bestFit="1" customWidth="1"/>
    <col min="7186" max="7186" width="9.5" style="51" bestFit="1" customWidth="1"/>
    <col min="7187" max="7422" width="9" style="51"/>
    <col min="7423" max="7423" width="26.875" style="51" customWidth="1"/>
    <col min="7424" max="7430" width="16.875" style="51" customWidth="1"/>
    <col min="7431" max="7431" width="13.375" style="51" customWidth="1"/>
    <col min="7432" max="7432" width="26.875" style="51" customWidth="1"/>
    <col min="7433" max="7433" width="9" style="51"/>
    <col min="7434" max="7434" width="33" style="51" bestFit="1" customWidth="1"/>
    <col min="7435" max="7438" width="29.875" style="51" customWidth="1"/>
    <col min="7439" max="7440" width="29.875" style="51" bestFit="1" customWidth="1"/>
    <col min="7441" max="7441" width="10.875" style="51" bestFit="1" customWidth="1"/>
    <col min="7442" max="7442" width="9.5" style="51" bestFit="1" customWidth="1"/>
    <col min="7443" max="7678" width="9" style="51"/>
    <col min="7679" max="7679" width="26.875" style="51" customWidth="1"/>
    <col min="7680" max="7686" width="16.875" style="51" customWidth="1"/>
    <col min="7687" max="7687" width="13.375" style="51" customWidth="1"/>
    <col min="7688" max="7688" width="26.875" style="51" customWidth="1"/>
    <col min="7689" max="7689" width="9" style="51"/>
    <col min="7690" max="7690" width="33" style="51" bestFit="1" customWidth="1"/>
    <col min="7691" max="7694" width="29.875" style="51" customWidth="1"/>
    <col min="7695" max="7696" width="29.875" style="51" bestFit="1" customWidth="1"/>
    <col min="7697" max="7697" width="10.875" style="51" bestFit="1" customWidth="1"/>
    <col min="7698" max="7698" width="9.5" style="51" bestFit="1" customWidth="1"/>
    <col min="7699" max="7934" width="9" style="51"/>
    <col min="7935" max="7935" width="26.875" style="51" customWidth="1"/>
    <col min="7936" max="7942" width="16.875" style="51" customWidth="1"/>
    <col min="7943" max="7943" width="13.375" style="51" customWidth="1"/>
    <col min="7944" max="7944" width="26.875" style="51" customWidth="1"/>
    <col min="7945" max="7945" width="9" style="51"/>
    <col min="7946" max="7946" width="33" style="51" bestFit="1" customWidth="1"/>
    <col min="7947" max="7950" width="29.875" style="51" customWidth="1"/>
    <col min="7951" max="7952" width="29.875" style="51" bestFit="1" customWidth="1"/>
    <col min="7953" max="7953" width="10.875" style="51" bestFit="1" customWidth="1"/>
    <col min="7954" max="7954" width="9.5" style="51" bestFit="1" customWidth="1"/>
    <col min="7955" max="8190" width="9" style="51"/>
    <col min="8191" max="8191" width="26.875" style="51" customWidth="1"/>
    <col min="8192" max="8198" width="16.875" style="51" customWidth="1"/>
    <col min="8199" max="8199" width="13.375" style="51" customWidth="1"/>
    <col min="8200" max="8200" width="26.875" style="51" customWidth="1"/>
    <col min="8201" max="8201" width="9" style="51"/>
    <col min="8202" max="8202" width="33" style="51" bestFit="1" customWidth="1"/>
    <col min="8203" max="8206" width="29.875" style="51" customWidth="1"/>
    <col min="8207" max="8208" width="29.875" style="51" bestFit="1" customWidth="1"/>
    <col min="8209" max="8209" width="10.875" style="51" bestFit="1" customWidth="1"/>
    <col min="8210" max="8210" width="9.5" style="51" bestFit="1" customWidth="1"/>
    <col min="8211" max="8446" width="9" style="51"/>
    <col min="8447" max="8447" width="26.875" style="51" customWidth="1"/>
    <col min="8448" max="8454" width="16.875" style="51" customWidth="1"/>
    <col min="8455" max="8455" width="13.375" style="51" customWidth="1"/>
    <col min="8456" max="8456" width="26.875" style="51" customWidth="1"/>
    <col min="8457" max="8457" width="9" style="51"/>
    <col min="8458" max="8458" width="33" style="51" bestFit="1" customWidth="1"/>
    <col min="8459" max="8462" width="29.875" style="51" customWidth="1"/>
    <col min="8463" max="8464" width="29.875" style="51" bestFit="1" customWidth="1"/>
    <col min="8465" max="8465" width="10.875" style="51" bestFit="1" customWidth="1"/>
    <col min="8466" max="8466" width="9.5" style="51" bestFit="1" customWidth="1"/>
    <col min="8467" max="8702" width="9" style="51"/>
    <col min="8703" max="8703" width="26.875" style="51" customWidth="1"/>
    <col min="8704" max="8710" width="16.875" style="51" customWidth="1"/>
    <col min="8711" max="8711" width="13.375" style="51" customWidth="1"/>
    <col min="8712" max="8712" width="26.875" style="51" customWidth="1"/>
    <col min="8713" max="8713" width="9" style="51"/>
    <col min="8714" max="8714" width="33" style="51" bestFit="1" customWidth="1"/>
    <col min="8715" max="8718" width="29.875" style="51" customWidth="1"/>
    <col min="8719" max="8720" width="29.875" style="51" bestFit="1" customWidth="1"/>
    <col min="8721" max="8721" width="10.875" style="51" bestFit="1" customWidth="1"/>
    <col min="8722" max="8722" width="9.5" style="51" bestFit="1" customWidth="1"/>
    <col min="8723" max="8958" width="9" style="51"/>
    <col min="8959" max="8959" width="26.875" style="51" customWidth="1"/>
    <col min="8960" max="8966" width="16.875" style="51" customWidth="1"/>
    <col min="8967" max="8967" width="13.375" style="51" customWidth="1"/>
    <col min="8968" max="8968" width="26.875" style="51" customWidth="1"/>
    <col min="8969" max="8969" width="9" style="51"/>
    <col min="8970" max="8970" width="33" style="51" bestFit="1" customWidth="1"/>
    <col min="8971" max="8974" width="29.875" style="51" customWidth="1"/>
    <col min="8975" max="8976" width="29.875" style="51" bestFit="1" customWidth="1"/>
    <col min="8977" max="8977" width="10.875" style="51" bestFit="1" customWidth="1"/>
    <col min="8978" max="8978" width="9.5" style="51" bestFit="1" customWidth="1"/>
    <col min="8979" max="9214" width="9" style="51"/>
    <col min="9215" max="9215" width="26.875" style="51" customWidth="1"/>
    <col min="9216" max="9222" width="16.875" style="51" customWidth="1"/>
    <col min="9223" max="9223" width="13.375" style="51" customWidth="1"/>
    <col min="9224" max="9224" width="26.875" style="51" customWidth="1"/>
    <col min="9225" max="9225" width="9" style="51"/>
    <col min="9226" max="9226" width="33" style="51" bestFit="1" customWidth="1"/>
    <col min="9227" max="9230" width="29.875" style="51" customWidth="1"/>
    <col min="9231" max="9232" width="29.875" style="51" bestFit="1" customWidth="1"/>
    <col min="9233" max="9233" width="10.875" style="51" bestFit="1" customWidth="1"/>
    <col min="9234" max="9234" width="9.5" style="51" bestFit="1" customWidth="1"/>
    <col min="9235" max="9470" width="9" style="51"/>
    <col min="9471" max="9471" width="26.875" style="51" customWidth="1"/>
    <col min="9472" max="9478" width="16.875" style="51" customWidth="1"/>
    <col min="9479" max="9479" width="13.375" style="51" customWidth="1"/>
    <col min="9480" max="9480" width="26.875" style="51" customWidth="1"/>
    <col min="9481" max="9481" width="9" style="51"/>
    <col min="9482" max="9482" width="33" style="51" bestFit="1" customWidth="1"/>
    <col min="9483" max="9486" width="29.875" style="51" customWidth="1"/>
    <col min="9487" max="9488" width="29.875" style="51" bestFit="1" customWidth="1"/>
    <col min="9489" max="9489" width="10.875" style="51" bestFit="1" customWidth="1"/>
    <col min="9490" max="9490" width="9.5" style="51" bestFit="1" customWidth="1"/>
    <col min="9491" max="9726" width="9" style="51"/>
    <col min="9727" max="9727" width="26.875" style="51" customWidth="1"/>
    <col min="9728" max="9734" width="16.875" style="51" customWidth="1"/>
    <col min="9735" max="9735" width="13.375" style="51" customWidth="1"/>
    <col min="9736" max="9736" width="26.875" style="51" customWidth="1"/>
    <col min="9737" max="9737" width="9" style="51"/>
    <col min="9738" max="9738" width="33" style="51" bestFit="1" customWidth="1"/>
    <col min="9739" max="9742" width="29.875" style="51" customWidth="1"/>
    <col min="9743" max="9744" width="29.875" style="51" bestFit="1" customWidth="1"/>
    <col min="9745" max="9745" width="10.875" style="51" bestFit="1" customWidth="1"/>
    <col min="9746" max="9746" width="9.5" style="51" bestFit="1" customWidth="1"/>
    <col min="9747" max="9982" width="9" style="51"/>
    <col min="9983" max="9983" width="26.875" style="51" customWidth="1"/>
    <col min="9984" max="9990" width="16.875" style="51" customWidth="1"/>
    <col min="9991" max="9991" width="13.375" style="51" customWidth="1"/>
    <col min="9992" max="9992" width="26.875" style="51" customWidth="1"/>
    <col min="9993" max="9993" width="9" style="51"/>
    <col min="9994" max="9994" width="33" style="51" bestFit="1" customWidth="1"/>
    <col min="9995" max="9998" width="29.875" style="51" customWidth="1"/>
    <col min="9999" max="10000" width="29.875" style="51" bestFit="1" customWidth="1"/>
    <col min="10001" max="10001" width="10.875" style="51" bestFit="1" customWidth="1"/>
    <col min="10002" max="10002" width="9.5" style="51" bestFit="1" customWidth="1"/>
    <col min="10003" max="10238" width="9" style="51"/>
    <col min="10239" max="10239" width="26.875" style="51" customWidth="1"/>
    <col min="10240" max="10246" width="16.875" style="51" customWidth="1"/>
    <col min="10247" max="10247" width="13.375" style="51" customWidth="1"/>
    <col min="10248" max="10248" width="26.875" style="51" customWidth="1"/>
    <col min="10249" max="10249" width="9" style="51"/>
    <col min="10250" max="10250" width="33" style="51" bestFit="1" customWidth="1"/>
    <col min="10251" max="10254" width="29.875" style="51" customWidth="1"/>
    <col min="10255" max="10256" width="29.875" style="51" bestFit="1" customWidth="1"/>
    <col min="10257" max="10257" width="10.875" style="51" bestFit="1" customWidth="1"/>
    <col min="10258" max="10258" width="9.5" style="51" bestFit="1" customWidth="1"/>
    <col min="10259" max="10494" width="9" style="51"/>
    <col min="10495" max="10495" width="26.875" style="51" customWidth="1"/>
    <col min="10496" max="10502" width="16.875" style="51" customWidth="1"/>
    <col min="10503" max="10503" width="13.375" style="51" customWidth="1"/>
    <col min="10504" max="10504" width="26.875" style="51" customWidth="1"/>
    <col min="10505" max="10505" width="9" style="51"/>
    <col min="10506" max="10506" width="33" style="51" bestFit="1" customWidth="1"/>
    <col min="10507" max="10510" width="29.875" style="51" customWidth="1"/>
    <col min="10511" max="10512" width="29.875" style="51" bestFit="1" customWidth="1"/>
    <col min="10513" max="10513" width="10.875" style="51" bestFit="1" customWidth="1"/>
    <col min="10514" max="10514" width="9.5" style="51" bestFit="1" customWidth="1"/>
    <col min="10515" max="10750" width="9" style="51"/>
    <col min="10751" max="10751" width="26.875" style="51" customWidth="1"/>
    <col min="10752" max="10758" width="16.875" style="51" customWidth="1"/>
    <col min="10759" max="10759" width="13.375" style="51" customWidth="1"/>
    <col min="10760" max="10760" width="26.875" style="51" customWidth="1"/>
    <col min="10761" max="10761" width="9" style="51"/>
    <col min="10762" max="10762" width="33" style="51" bestFit="1" customWidth="1"/>
    <col min="10763" max="10766" width="29.875" style="51" customWidth="1"/>
    <col min="10767" max="10768" width="29.875" style="51" bestFit="1" customWidth="1"/>
    <col min="10769" max="10769" width="10.875" style="51" bestFit="1" customWidth="1"/>
    <col min="10770" max="10770" width="9.5" style="51" bestFit="1" customWidth="1"/>
    <col min="10771" max="11006" width="9" style="51"/>
    <col min="11007" max="11007" width="26.875" style="51" customWidth="1"/>
    <col min="11008" max="11014" width="16.875" style="51" customWidth="1"/>
    <col min="11015" max="11015" width="13.375" style="51" customWidth="1"/>
    <col min="11016" max="11016" width="26.875" style="51" customWidth="1"/>
    <col min="11017" max="11017" width="9" style="51"/>
    <col min="11018" max="11018" width="33" style="51" bestFit="1" customWidth="1"/>
    <col min="11019" max="11022" width="29.875" style="51" customWidth="1"/>
    <col min="11023" max="11024" width="29.875" style="51" bestFit="1" customWidth="1"/>
    <col min="11025" max="11025" width="10.875" style="51" bestFit="1" customWidth="1"/>
    <col min="11026" max="11026" width="9.5" style="51" bestFit="1" customWidth="1"/>
    <col min="11027" max="11262" width="9" style="51"/>
    <col min="11263" max="11263" width="26.875" style="51" customWidth="1"/>
    <col min="11264" max="11270" width="16.875" style="51" customWidth="1"/>
    <col min="11271" max="11271" width="13.375" style="51" customWidth="1"/>
    <col min="11272" max="11272" width="26.875" style="51" customWidth="1"/>
    <col min="11273" max="11273" width="9" style="51"/>
    <col min="11274" max="11274" width="33" style="51" bestFit="1" customWidth="1"/>
    <col min="11275" max="11278" width="29.875" style="51" customWidth="1"/>
    <col min="11279" max="11280" width="29.875" style="51" bestFit="1" customWidth="1"/>
    <col min="11281" max="11281" width="10.875" style="51" bestFit="1" customWidth="1"/>
    <col min="11282" max="11282" width="9.5" style="51" bestFit="1" customWidth="1"/>
    <col min="11283" max="11518" width="9" style="51"/>
    <col min="11519" max="11519" width="26.875" style="51" customWidth="1"/>
    <col min="11520" max="11526" width="16.875" style="51" customWidth="1"/>
    <col min="11527" max="11527" width="13.375" style="51" customWidth="1"/>
    <col min="11528" max="11528" width="26.875" style="51" customWidth="1"/>
    <col min="11529" max="11529" width="9" style="51"/>
    <col min="11530" max="11530" width="33" style="51" bestFit="1" customWidth="1"/>
    <col min="11531" max="11534" width="29.875" style="51" customWidth="1"/>
    <col min="11535" max="11536" width="29.875" style="51" bestFit="1" customWidth="1"/>
    <col min="11537" max="11537" width="10.875" style="51" bestFit="1" customWidth="1"/>
    <col min="11538" max="11538" width="9.5" style="51" bestFit="1" customWidth="1"/>
    <col min="11539" max="11774" width="9" style="51"/>
    <col min="11775" max="11775" width="26.875" style="51" customWidth="1"/>
    <col min="11776" max="11782" width="16.875" style="51" customWidth="1"/>
    <col min="11783" max="11783" width="13.375" style="51" customWidth="1"/>
    <col min="11784" max="11784" width="26.875" style="51" customWidth="1"/>
    <col min="11785" max="11785" width="9" style="51"/>
    <col min="11786" max="11786" width="33" style="51" bestFit="1" customWidth="1"/>
    <col min="11787" max="11790" width="29.875" style="51" customWidth="1"/>
    <col min="11791" max="11792" width="29.875" style="51" bestFit="1" customWidth="1"/>
    <col min="11793" max="11793" width="10.875" style="51" bestFit="1" customWidth="1"/>
    <col min="11794" max="11794" width="9.5" style="51" bestFit="1" customWidth="1"/>
    <col min="11795" max="12030" width="9" style="51"/>
    <col min="12031" max="12031" width="26.875" style="51" customWidth="1"/>
    <col min="12032" max="12038" width="16.875" style="51" customWidth="1"/>
    <col min="12039" max="12039" width="13.375" style="51" customWidth="1"/>
    <col min="12040" max="12040" width="26.875" style="51" customWidth="1"/>
    <col min="12041" max="12041" width="9" style="51"/>
    <col min="12042" max="12042" width="33" style="51" bestFit="1" customWidth="1"/>
    <col min="12043" max="12046" width="29.875" style="51" customWidth="1"/>
    <col min="12047" max="12048" width="29.875" style="51" bestFit="1" customWidth="1"/>
    <col min="12049" max="12049" width="10.875" style="51" bestFit="1" customWidth="1"/>
    <col min="12050" max="12050" width="9.5" style="51" bestFit="1" customWidth="1"/>
    <col min="12051" max="12286" width="9" style="51"/>
    <col min="12287" max="12287" width="26.875" style="51" customWidth="1"/>
    <col min="12288" max="12294" width="16.875" style="51" customWidth="1"/>
    <col min="12295" max="12295" width="13.375" style="51" customWidth="1"/>
    <col min="12296" max="12296" width="26.875" style="51" customWidth="1"/>
    <col min="12297" max="12297" width="9" style="51"/>
    <col min="12298" max="12298" width="33" style="51" bestFit="1" customWidth="1"/>
    <col min="12299" max="12302" width="29.875" style="51" customWidth="1"/>
    <col min="12303" max="12304" width="29.875" style="51" bestFit="1" customWidth="1"/>
    <col min="12305" max="12305" width="10.875" style="51" bestFit="1" customWidth="1"/>
    <col min="12306" max="12306" width="9.5" style="51" bestFit="1" customWidth="1"/>
    <col min="12307" max="12542" width="9" style="51"/>
    <col min="12543" max="12543" width="26.875" style="51" customWidth="1"/>
    <col min="12544" max="12550" width="16.875" style="51" customWidth="1"/>
    <col min="12551" max="12551" width="13.375" style="51" customWidth="1"/>
    <col min="12552" max="12552" width="26.875" style="51" customWidth="1"/>
    <col min="12553" max="12553" width="9" style="51"/>
    <col min="12554" max="12554" width="33" style="51" bestFit="1" customWidth="1"/>
    <col min="12555" max="12558" width="29.875" style="51" customWidth="1"/>
    <col min="12559" max="12560" width="29.875" style="51" bestFit="1" customWidth="1"/>
    <col min="12561" max="12561" width="10.875" style="51" bestFit="1" customWidth="1"/>
    <col min="12562" max="12562" width="9.5" style="51" bestFit="1" customWidth="1"/>
    <col min="12563" max="12798" width="9" style="51"/>
    <col min="12799" max="12799" width="26.875" style="51" customWidth="1"/>
    <col min="12800" max="12806" width="16.875" style="51" customWidth="1"/>
    <col min="12807" max="12807" width="13.375" style="51" customWidth="1"/>
    <col min="12808" max="12808" width="26.875" style="51" customWidth="1"/>
    <col min="12809" max="12809" width="9" style="51"/>
    <col min="12810" max="12810" width="33" style="51" bestFit="1" customWidth="1"/>
    <col min="12811" max="12814" width="29.875" style="51" customWidth="1"/>
    <col min="12815" max="12816" width="29.875" style="51" bestFit="1" customWidth="1"/>
    <col min="12817" max="12817" width="10.875" style="51" bestFit="1" customWidth="1"/>
    <col min="12818" max="12818" width="9.5" style="51" bestFit="1" customWidth="1"/>
    <col min="12819" max="13054" width="9" style="51"/>
    <col min="13055" max="13055" width="26.875" style="51" customWidth="1"/>
    <col min="13056" max="13062" width="16.875" style="51" customWidth="1"/>
    <col min="13063" max="13063" width="13.375" style="51" customWidth="1"/>
    <col min="13064" max="13064" width="26.875" style="51" customWidth="1"/>
    <col min="13065" max="13065" width="9" style="51"/>
    <col min="13066" max="13066" width="33" style="51" bestFit="1" customWidth="1"/>
    <col min="13067" max="13070" width="29.875" style="51" customWidth="1"/>
    <col min="13071" max="13072" width="29.875" style="51" bestFit="1" customWidth="1"/>
    <col min="13073" max="13073" width="10.875" style="51" bestFit="1" customWidth="1"/>
    <col min="13074" max="13074" width="9.5" style="51" bestFit="1" customWidth="1"/>
    <col min="13075" max="13310" width="9" style="51"/>
    <col min="13311" max="13311" width="26.875" style="51" customWidth="1"/>
    <col min="13312" max="13318" width="16.875" style="51" customWidth="1"/>
    <col min="13319" max="13319" width="13.375" style="51" customWidth="1"/>
    <col min="13320" max="13320" width="26.875" style="51" customWidth="1"/>
    <col min="13321" max="13321" width="9" style="51"/>
    <col min="13322" max="13322" width="33" style="51" bestFit="1" customWidth="1"/>
    <col min="13323" max="13326" width="29.875" style="51" customWidth="1"/>
    <col min="13327" max="13328" width="29.875" style="51" bestFit="1" customWidth="1"/>
    <col min="13329" max="13329" width="10.875" style="51" bestFit="1" customWidth="1"/>
    <col min="13330" max="13330" width="9.5" style="51" bestFit="1" customWidth="1"/>
    <col min="13331" max="13566" width="9" style="51"/>
    <col min="13567" max="13567" width="26.875" style="51" customWidth="1"/>
    <col min="13568" max="13574" width="16.875" style="51" customWidth="1"/>
    <col min="13575" max="13575" width="13.375" style="51" customWidth="1"/>
    <col min="13576" max="13576" width="26.875" style="51" customWidth="1"/>
    <col min="13577" max="13577" width="9" style="51"/>
    <col min="13578" max="13578" width="33" style="51" bestFit="1" customWidth="1"/>
    <col min="13579" max="13582" width="29.875" style="51" customWidth="1"/>
    <col min="13583" max="13584" width="29.875" style="51" bestFit="1" customWidth="1"/>
    <col min="13585" max="13585" width="10.875" style="51" bestFit="1" customWidth="1"/>
    <col min="13586" max="13586" width="9.5" style="51" bestFit="1" customWidth="1"/>
    <col min="13587" max="13822" width="9" style="51"/>
    <col min="13823" max="13823" width="26.875" style="51" customWidth="1"/>
    <col min="13824" max="13830" width="16.875" style="51" customWidth="1"/>
    <col min="13831" max="13831" width="13.375" style="51" customWidth="1"/>
    <col min="13832" max="13832" width="26.875" style="51" customWidth="1"/>
    <col min="13833" max="13833" width="9" style="51"/>
    <col min="13834" max="13834" width="33" style="51" bestFit="1" customWidth="1"/>
    <col min="13835" max="13838" width="29.875" style="51" customWidth="1"/>
    <col min="13839" max="13840" width="29.875" style="51" bestFit="1" customWidth="1"/>
    <col min="13841" max="13841" width="10.875" style="51" bestFit="1" customWidth="1"/>
    <col min="13842" max="13842" width="9.5" style="51" bestFit="1" customWidth="1"/>
    <col min="13843" max="14078" width="9" style="51"/>
    <col min="14079" max="14079" width="26.875" style="51" customWidth="1"/>
    <col min="14080" max="14086" width="16.875" style="51" customWidth="1"/>
    <col min="14087" max="14087" width="13.375" style="51" customWidth="1"/>
    <col min="14088" max="14088" width="26.875" style="51" customWidth="1"/>
    <col min="14089" max="14089" width="9" style="51"/>
    <col min="14090" max="14090" width="33" style="51" bestFit="1" customWidth="1"/>
    <col min="14091" max="14094" width="29.875" style="51" customWidth="1"/>
    <col min="14095" max="14096" width="29.875" style="51" bestFit="1" customWidth="1"/>
    <col min="14097" max="14097" width="10.875" style="51" bestFit="1" customWidth="1"/>
    <col min="14098" max="14098" width="9.5" style="51" bestFit="1" customWidth="1"/>
    <col min="14099" max="14334" width="9" style="51"/>
    <col min="14335" max="14335" width="26.875" style="51" customWidth="1"/>
    <col min="14336" max="14342" width="16.875" style="51" customWidth="1"/>
    <col min="14343" max="14343" width="13.375" style="51" customWidth="1"/>
    <col min="14344" max="14344" width="26.875" style="51" customWidth="1"/>
    <col min="14345" max="14345" width="9" style="51"/>
    <col min="14346" max="14346" width="33" style="51" bestFit="1" customWidth="1"/>
    <col min="14347" max="14350" width="29.875" style="51" customWidth="1"/>
    <col min="14351" max="14352" width="29.875" style="51" bestFit="1" customWidth="1"/>
    <col min="14353" max="14353" width="10.875" style="51" bestFit="1" customWidth="1"/>
    <col min="14354" max="14354" width="9.5" style="51" bestFit="1" customWidth="1"/>
    <col min="14355" max="14590" width="9" style="51"/>
    <col min="14591" max="14591" width="26.875" style="51" customWidth="1"/>
    <col min="14592" max="14598" width="16.875" style="51" customWidth="1"/>
    <col min="14599" max="14599" width="13.375" style="51" customWidth="1"/>
    <col min="14600" max="14600" width="26.875" style="51" customWidth="1"/>
    <col min="14601" max="14601" width="9" style="51"/>
    <col min="14602" max="14602" width="33" style="51" bestFit="1" customWidth="1"/>
    <col min="14603" max="14606" width="29.875" style="51" customWidth="1"/>
    <col min="14607" max="14608" width="29.875" style="51" bestFit="1" customWidth="1"/>
    <col min="14609" max="14609" width="10.875" style="51" bestFit="1" customWidth="1"/>
    <col min="14610" max="14610" width="9.5" style="51" bestFit="1" customWidth="1"/>
    <col min="14611" max="14846" width="9" style="51"/>
    <col min="14847" max="14847" width="26.875" style="51" customWidth="1"/>
    <col min="14848" max="14854" width="16.875" style="51" customWidth="1"/>
    <col min="14855" max="14855" width="13.375" style="51" customWidth="1"/>
    <col min="14856" max="14856" width="26.875" style="51" customWidth="1"/>
    <col min="14857" max="14857" width="9" style="51"/>
    <col min="14858" max="14858" width="33" style="51" bestFit="1" customWidth="1"/>
    <col min="14859" max="14862" width="29.875" style="51" customWidth="1"/>
    <col min="14863" max="14864" width="29.875" style="51" bestFit="1" customWidth="1"/>
    <col min="14865" max="14865" width="10.875" style="51" bestFit="1" customWidth="1"/>
    <col min="14866" max="14866" width="9.5" style="51" bestFit="1" customWidth="1"/>
    <col min="14867" max="15102" width="9" style="51"/>
    <col min="15103" max="15103" width="26.875" style="51" customWidth="1"/>
    <col min="15104" max="15110" width="16.875" style="51" customWidth="1"/>
    <col min="15111" max="15111" width="13.375" style="51" customWidth="1"/>
    <col min="15112" max="15112" width="26.875" style="51" customWidth="1"/>
    <col min="15113" max="15113" width="9" style="51"/>
    <col min="15114" max="15114" width="33" style="51" bestFit="1" customWidth="1"/>
    <col min="15115" max="15118" width="29.875" style="51" customWidth="1"/>
    <col min="15119" max="15120" width="29.875" style="51" bestFit="1" customWidth="1"/>
    <col min="15121" max="15121" width="10.875" style="51" bestFit="1" customWidth="1"/>
    <col min="15122" max="15122" width="9.5" style="51" bestFit="1" customWidth="1"/>
    <col min="15123" max="15358" width="9" style="51"/>
    <col min="15359" max="15359" width="26.875" style="51" customWidth="1"/>
    <col min="15360" max="15366" width="16.875" style="51" customWidth="1"/>
    <col min="15367" max="15367" width="13.375" style="51" customWidth="1"/>
    <col min="15368" max="15368" width="26.875" style="51" customWidth="1"/>
    <col min="15369" max="15369" width="9" style="51"/>
    <col min="15370" max="15370" width="33" style="51" bestFit="1" customWidth="1"/>
    <col min="15371" max="15374" width="29.875" style="51" customWidth="1"/>
    <col min="15375" max="15376" width="29.875" style="51" bestFit="1" customWidth="1"/>
    <col min="15377" max="15377" width="10.875" style="51" bestFit="1" customWidth="1"/>
    <col min="15378" max="15378" width="9.5" style="51" bestFit="1" customWidth="1"/>
    <col min="15379" max="15614" width="9" style="51"/>
    <col min="15615" max="15615" width="26.875" style="51" customWidth="1"/>
    <col min="15616" max="15622" width="16.875" style="51" customWidth="1"/>
    <col min="15623" max="15623" width="13.375" style="51" customWidth="1"/>
    <col min="15624" max="15624" width="26.875" style="51" customWidth="1"/>
    <col min="15625" max="15625" width="9" style="51"/>
    <col min="15626" max="15626" width="33" style="51" bestFit="1" customWidth="1"/>
    <col min="15627" max="15630" width="29.875" style="51" customWidth="1"/>
    <col min="15631" max="15632" width="29.875" style="51" bestFit="1" customWidth="1"/>
    <col min="15633" max="15633" width="10.875" style="51" bestFit="1" customWidth="1"/>
    <col min="15634" max="15634" width="9.5" style="51" bestFit="1" customWidth="1"/>
    <col min="15635" max="15870" width="9" style="51"/>
    <col min="15871" max="15871" width="26.875" style="51" customWidth="1"/>
    <col min="15872" max="15878" width="16.875" style="51" customWidth="1"/>
    <col min="15879" max="15879" width="13.375" style="51" customWidth="1"/>
    <col min="15880" max="15880" width="26.875" style="51" customWidth="1"/>
    <col min="15881" max="15881" width="9" style="51"/>
    <col min="15882" max="15882" width="33" style="51" bestFit="1" customWidth="1"/>
    <col min="15883" max="15886" width="29.875" style="51" customWidth="1"/>
    <col min="15887" max="15888" width="29.875" style="51" bestFit="1" customWidth="1"/>
    <col min="15889" max="15889" width="10.875" style="51" bestFit="1" customWidth="1"/>
    <col min="15890" max="15890" width="9.5" style="51" bestFit="1" customWidth="1"/>
    <col min="15891" max="16126" width="9" style="51"/>
    <col min="16127" max="16127" width="26.875" style="51" customWidth="1"/>
    <col min="16128" max="16134" width="16.875" style="51" customWidth="1"/>
    <col min="16135" max="16135" width="13.375" style="51" customWidth="1"/>
    <col min="16136" max="16136" width="26.875" style="51" customWidth="1"/>
    <col min="16137" max="16137" width="9" style="51"/>
    <col min="16138" max="16138" width="33" style="51" bestFit="1" customWidth="1"/>
    <col min="16139" max="16142" width="29.875" style="51" customWidth="1"/>
    <col min="16143" max="16144" width="29.875" style="51" bestFit="1" customWidth="1"/>
    <col min="16145" max="16145" width="10.875" style="51" bestFit="1" customWidth="1"/>
    <col min="16146" max="16146" width="9.5" style="51" bestFit="1" customWidth="1"/>
    <col min="16147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573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574</v>
      </c>
    </row>
    <row r="3" spans="2:13" s="32" customFormat="1" ht="28.5" customHeight="1">
      <c r="B3" s="369" t="s">
        <v>469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470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39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109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151671</v>
      </c>
      <c r="D12" s="62">
        <f>'13-1'!D12+'13-2'!D12</f>
        <v>9026</v>
      </c>
      <c r="E12" s="62">
        <f>'13-1'!E12+'13-2'!E12</f>
        <v>1808</v>
      </c>
      <c r="F12" s="62">
        <f>'13-1'!F12+'13-2'!F12</f>
        <v>46869</v>
      </c>
      <c r="G12" s="62">
        <f>'13-1'!G12+'13-2'!G12</f>
        <v>8845</v>
      </c>
      <c r="H12" s="62">
        <f>'13-1'!H12+'13-2'!H12</f>
        <v>2610</v>
      </c>
      <c r="I12" s="62">
        <f>'13-1'!I12+'13-2'!I12</f>
        <v>4405</v>
      </c>
      <c r="J12" s="62">
        <f>'13-1'!J12+'13-2'!J12</f>
        <v>47808</v>
      </c>
      <c r="K12" s="62">
        <f>'13-1'!K12+'13-2'!K12</f>
        <v>30300</v>
      </c>
      <c r="L12" s="399" t="s">
        <v>158</v>
      </c>
      <c r="M12" s="400"/>
    </row>
    <row r="13" spans="2:13" ht="33">
      <c r="B13" s="112" t="s">
        <v>159</v>
      </c>
      <c r="C13" s="109">
        <f t="shared" ref="C13:C14" si="0">SUM(D13:K13)</f>
        <v>42445</v>
      </c>
      <c r="D13" s="61">
        <f>'13-1'!D13+'13-2'!D13</f>
        <v>1221</v>
      </c>
      <c r="E13" s="61">
        <f>'13-1'!E13+'13-2'!E13</f>
        <v>460</v>
      </c>
      <c r="F13" s="61">
        <f>'13-1'!F13+'13-2'!F13</f>
        <v>10329</v>
      </c>
      <c r="G13" s="61">
        <f>'13-1'!G13+'13-2'!G13</f>
        <v>329</v>
      </c>
      <c r="H13" s="61">
        <f>'13-1'!H13+'13-2'!H13</f>
        <v>1846</v>
      </c>
      <c r="I13" s="61">
        <f>'13-1'!I13+'13-2'!I13</f>
        <v>0</v>
      </c>
      <c r="J13" s="61">
        <f>'13-1'!J13+'13-2'!J13</f>
        <v>27361</v>
      </c>
      <c r="K13" s="61">
        <f>'13-1'!K13+'13-2'!K13</f>
        <v>899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13125</v>
      </c>
      <c r="D14" s="62">
        <f>'13-1'!D14+'13-2'!D14</f>
        <v>1130</v>
      </c>
      <c r="E14" s="62">
        <f>'13-1'!E14+'13-2'!E14</f>
        <v>3629</v>
      </c>
      <c r="F14" s="62">
        <f>'13-1'!F14+'13-2'!F14</f>
        <v>3546</v>
      </c>
      <c r="G14" s="62">
        <f>'13-1'!G14+'13-2'!G14</f>
        <v>972</v>
      </c>
      <c r="H14" s="62">
        <f>'13-1'!H14+'13-2'!H14</f>
        <v>0</v>
      </c>
      <c r="I14" s="62">
        <f>'13-1'!I14+'13-2'!I14</f>
        <v>0</v>
      </c>
      <c r="J14" s="62">
        <f>'13-1'!J14+'13-2'!J14</f>
        <v>2086</v>
      </c>
      <c r="K14" s="62">
        <f>'13-1'!K14+'13-2'!K14</f>
        <v>1762</v>
      </c>
      <c r="L14" s="399" t="s">
        <v>163</v>
      </c>
      <c r="M14" s="400"/>
    </row>
    <row r="15" spans="2:13" ht="33">
      <c r="B15" s="108" t="s">
        <v>25</v>
      </c>
      <c r="C15" s="109"/>
      <c r="D15" s="61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 t="shared" ref="C16" si="1">SUM(D16:K16)</f>
        <v>131013</v>
      </c>
      <c r="D16" s="62">
        <f>'13-1'!D16+'13-2'!D16</f>
        <v>5961</v>
      </c>
      <c r="E16" s="62">
        <f>'13-1'!E16+'13-2'!E16</f>
        <v>4582</v>
      </c>
      <c r="F16" s="62">
        <f>'13-1'!F16+'13-2'!F16</f>
        <v>64890</v>
      </c>
      <c r="G16" s="62">
        <f>'13-1'!G16+'13-2'!G16</f>
        <v>9355</v>
      </c>
      <c r="H16" s="62">
        <f>'13-1'!H16+'13-2'!H16</f>
        <v>3069</v>
      </c>
      <c r="I16" s="62">
        <f>'13-1'!I16+'13-2'!I16</f>
        <v>1571</v>
      </c>
      <c r="J16" s="62">
        <f>'13-1'!J16+'13-2'!J16</f>
        <v>23698</v>
      </c>
      <c r="K16" s="62">
        <f>'13-1'!K16+'13-2'!K16</f>
        <v>17887</v>
      </c>
      <c r="L16" s="399" t="s">
        <v>158</v>
      </c>
      <c r="M16" s="400"/>
    </row>
    <row r="17" spans="2:13" ht="33">
      <c r="B17" s="112" t="s">
        <v>159</v>
      </c>
      <c r="C17" s="109">
        <f t="shared" ref="C17:C18" si="2">SUM(D17:K17)</f>
        <v>45747</v>
      </c>
      <c r="D17" s="61">
        <f>'13-1'!D17+'13-2'!D17</f>
        <v>2240</v>
      </c>
      <c r="E17" s="61">
        <f>'13-1'!E17+'13-2'!E17</f>
        <v>885</v>
      </c>
      <c r="F17" s="61">
        <f>'13-1'!F17+'13-2'!F17</f>
        <v>19579</v>
      </c>
      <c r="G17" s="61">
        <f>'13-1'!G17+'13-2'!G17</f>
        <v>694</v>
      </c>
      <c r="H17" s="61">
        <f>'13-1'!H17+'13-2'!H17</f>
        <v>666</v>
      </c>
      <c r="I17" s="61">
        <f>'13-1'!I17+'13-2'!I17</f>
        <v>696</v>
      </c>
      <c r="J17" s="61">
        <f>'13-1'!J17+'13-2'!J17</f>
        <v>18620</v>
      </c>
      <c r="K17" s="61">
        <f>'13-1'!K17+'13-2'!K17</f>
        <v>2367</v>
      </c>
      <c r="L17" s="397" t="s">
        <v>160</v>
      </c>
      <c r="M17" s="398"/>
    </row>
    <row r="18" spans="2:13" ht="33">
      <c r="B18" s="110" t="s">
        <v>161</v>
      </c>
      <c r="C18" s="111">
        <f t="shared" si="2"/>
        <v>9930</v>
      </c>
      <c r="D18" s="62">
        <f>'13-1'!D18+'13-2'!D18</f>
        <v>1416</v>
      </c>
      <c r="E18" s="62">
        <f>'13-1'!E18+'13-2'!E18</f>
        <v>517</v>
      </c>
      <c r="F18" s="62">
        <f>'13-1'!F18+'13-2'!F18</f>
        <v>3662</v>
      </c>
      <c r="G18" s="62">
        <f>'13-1'!G18+'13-2'!G18</f>
        <v>397</v>
      </c>
      <c r="H18" s="62">
        <f>'13-1'!H18+'13-2'!H18</f>
        <v>0</v>
      </c>
      <c r="I18" s="62">
        <f>'13-1'!I18+'13-2'!I18</f>
        <v>0</v>
      </c>
      <c r="J18" s="62">
        <f>'13-1'!J18+'13-2'!J18</f>
        <v>2018</v>
      </c>
      <c r="K18" s="62">
        <f>'13-1'!K18+'13-2'!K18</f>
        <v>1920</v>
      </c>
      <c r="L18" s="399" t="s">
        <v>163</v>
      </c>
      <c r="M18" s="400"/>
    </row>
    <row r="19" spans="2:13" ht="33">
      <c r="B19" s="108" t="s">
        <v>23</v>
      </c>
      <c r="C19" s="109"/>
      <c r="D19" s="61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" si="3">SUM(D20:K20)</f>
        <v>36927</v>
      </c>
      <c r="D20" s="62">
        <f>'13-1'!D20+'13-2'!D20</f>
        <v>2211</v>
      </c>
      <c r="E20" s="62">
        <f>'13-1'!E20+'13-2'!E20</f>
        <v>753</v>
      </c>
      <c r="F20" s="62">
        <f>'13-1'!F20+'13-2'!F20</f>
        <v>14066</v>
      </c>
      <c r="G20" s="62">
        <f>'13-1'!G20+'13-2'!G20</f>
        <v>3701</v>
      </c>
      <c r="H20" s="62">
        <f>'13-1'!H20+'13-2'!H20</f>
        <v>1446</v>
      </c>
      <c r="I20" s="62">
        <f>'13-1'!I20+'13-2'!I20</f>
        <v>72</v>
      </c>
      <c r="J20" s="62">
        <f>'13-1'!J20+'13-2'!J20</f>
        <v>7550</v>
      </c>
      <c r="K20" s="62">
        <f>'13-1'!K20+'13-2'!K20</f>
        <v>7128</v>
      </c>
      <c r="L20" s="399" t="s">
        <v>158</v>
      </c>
      <c r="M20" s="400"/>
    </row>
    <row r="21" spans="2:13" ht="33">
      <c r="B21" s="112" t="s">
        <v>159</v>
      </c>
      <c r="C21" s="109">
        <f t="shared" ref="C21:C22" si="4">SUM(D21:K21)</f>
        <v>13552</v>
      </c>
      <c r="D21" s="61">
        <f>'13-1'!D21+'13-2'!D21</f>
        <v>750</v>
      </c>
      <c r="E21" s="61">
        <f>'13-1'!E21+'13-2'!E21</f>
        <v>0</v>
      </c>
      <c r="F21" s="61">
        <f>'13-1'!F21+'13-2'!F21</f>
        <v>5194</v>
      </c>
      <c r="G21" s="61">
        <f>'13-1'!G21+'13-2'!G21</f>
        <v>0</v>
      </c>
      <c r="H21" s="61">
        <f>'13-1'!H21+'13-2'!H21</f>
        <v>534</v>
      </c>
      <c r="I21" s="61">
        <f>'13-1'!I21+'13-2'!I21</f>
        <v>0</v>
      </c>
      <c r="J21" s="61">
        <f>'13-1'!J21+'13-2'!J21</f>
        <v>6726</v>
      </c>
      <c r="K21" s="61">
        <f>'13-1'!K21+'13-2'!K21</f>
        <v>348</v>
      </c>
      <c r="L21" s="397" t="s">
        <v>160</v>
      </c>
      <c r="M21" s="398"/>
    </row>
    <row r="22" spans="2:13" ht="33">
      <c r="B22" s="110" t="s">
        <v>161</v>
      </c>
      <c r="C22" s="111">
        <f t="shared" si="4"/>
        <v>2771</v>
      </c>
      <c r="D22" s="62">
        <f>'13-1'!D22+'13-2'!D22</f>
        <v>0</v>
      </c>
      <c r="E22" s="62">
        <f>'13-1'!E22+'13-2'!E22</f>
        <v>1571</v>
      </c>
      <c r="F22" s="62">
        <f>'13-1'!F22+'13-2'!F22</f>
        <v>256</v>
      </c>
      <c r="G22" s="62">
        <f>'13-1'!G22+'13-2'!G22</f>
        <v>0</v>
      </c>
      <c r="H22" s="62">
        <f>'13-1'!H22+'13-2'!H22</f>
        <v>441</v>
      </c>
      <c r="I22" s="62">
        <f>'13-1'!I22+'13-2'!I22</f>
        <v>0</v>
      </c>
      <c r="J22" s="62">
        <f>'13-1'!J22+'13-2'!J22</f>
        <v>503</v>
      </c>
      <c r="K22" s="62">
        <f>'13-1'!K22+'13-2'!K22</f>
        <v>0</v>
      </c>
      <c r="L22" s="399" t="s">
        <v>163</v>
      </c>
      <c r="M22" s="400"/>
    </row>
    <row r="23" spans="2:13" ht="33">
      <c r="B23" s="108" t="s">
        <v>21</v>
      </c>
      <c r="C23" s="109"/>
      <c r="D23" s="61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" si="5">SUM(D24:K24)</f>
        <v>29102</v>
      </c>
      <c r="D24" s="62">
        <f>'13-1'!D24+'13-2'!D24</f>
        <v>0</v>
      </c>
      <c r="E24" s="62">
        <f>'13-1'!E24+'13-2'!E24</f>
        <v>249</v>
      </c>
      <c r="F24" s="62">
        <f>'13-1'!F24+'13-2'!F24</f>
        <v>9685</v>
      </c>
      <c r="G24" s="62">
        <f>'13-1'!G24+'13-2'!G24</f>
        <v>1503</v>
      </c>
      <c r="H24" s="62">
        <f>'13-1'!H24+'13-2'!H24</f>
        <v>634</v>
      </c>
      <c r="I24" s="62">
        <f>'13-1'!I24+'13-2'!I24</f>
        <v>227</v>
      </c>
      <c r="J24" s="62">
        <f>'13-1'!J24+'13-2'!J24</f>
        <v>9984</v>
      </c>
      <c r="K24" s="62">
        <f>'13-1'!K24+'13-2'!K24</f>
        <v>6820</v>
      </c>
      <c r="L24" s="399" t="s">
        <v>158</v>
      </c>
      <c r="M24" s="400"/>
    </row>
    <row r="25" spans="2:13" ht="33">
      <c r="B25" s="112" t="s">
        <v>159</v>
      </c>
      <c r="C25" s="109">
        <f t="shared" ref="C25:C26" si="6">SUM(D25:K25)</f>
        <v>7280</v>
      </c>
      <c r="D25" s="61">
        <f>'13-1'!D25+'13-2'!D25</f>
        <v>539</v>
      </c>
      <c r="E25" s="61">
        <f>'13-1'!E25+'13-2'!E25</f>
        <v>0</v>
      </c>
      <c r="F25" s="61">
        <f>'13-1'!F25+'13-2'!F25</f>
        <v>2188</v>
      </c>
      <c r="G25" s="61">
        <f>'13-1'!G25+'13-2'!G25</f>
        <v>204</v>
      </c>
      <c r="H25" s="61">
        <f>'13-1'!H25+'13-2'!H25</f>
        <v>0</v>
      </c>
      <c r="I25" s="61">
        <f>'13-1'!I25+'13-2'!I25</f>
        <v>591</v>
      </c>
      <c r="J25" s="61">
        <f>'13-1'!J25+'13-2'!J25</f>
        <v>3339</v>
      </c>
      <c r="K25" s="61">
        <f>'13-1'!K25+'13-2'!K25</f>
        <v>419</v>
      </c>
      <c r="L25" s="397" t="s">
        <v>160</v>
      </c>
      <c r="M25" s="398"/>
    </row>
    <row r="26" spans="2:13" ht="33">
      <c r="B26" s="110" t="s">
        <v>161</v>
      </c>
      <c r="C26" s="111">
        <f t="shared" si="6"/>
        <v>2875</v>
      </c>
      <c r="D26" s="62">
        <f>'13-1'!D26+'13-2'!D26</f>
        <v>0</v>
      </c>
      <c r="E26" s="62">
        <f>'13-1'!E26+'13-2'!E26</f>
        <v>156</v>
      </c>
      <c r="F26" s="62">
        <f>'13-1'!F26+'13-2'!F26</f>
        <v>1729</v>
      </c>
      <c r="G26" s="62">
        <f>'13-1'!G26+'13-2'!G26</f>
        <v>0</v>
      </c>
      <c r="H26" s="62">
        <f>'13-1'!H26+'13-2'!H26</f>
        <v>498</v>
      </c>
      <c r="I26" s="62">
        <f>'13-1'!I26+'13-2'!I26</f>
        <v>352</v>
      </c>
      <c r="J26" s="62">
        <f>'13-1'!J26+'13-2'!J26</f>
        <v>140</v>
      </c>
      <c r="K26" s="62">
        <f>'13-1'!K26+'13-2'!K26</f>
        <v>0</v>
      </c>
      <c r="L26" s="399" t="s">
        <v>163</v>
      </c>
      <c r="M26" s="400"/>
    </row>
    <row r="27" spans="2:13" ht="33">
      <c r="B27" s="108" t="s">
        <v>19</v>
      </c>
      <c r="C27" s="109"/>
      <c r="D27" s="61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" si="7">SUM(D28:K28)</f>
        <v>71650</v>
      </c>
      <c r="D28" s="62">
        <f>'13-1'!D28+'13-2'!D28</f>
        <v>2211</v>
      </c>
      <c r="E28" s="62">
        <f>'13-1'!E28+'13-2'!E28</f>
        <v>2448</v>
      </c>
      <c r="F28" s="62">
        <f>'13-1'!F28+'13-2'!F28</f>
        <v>25013</v>
      </c>
      <c r="G28" s="62">
        <f>'13-1'!G28+'13-2'!G28</f>
        <v>1004</v>
      </c>
      <c r="H28" s="62">
        <f>'13-1'!H28+'13-2'!H28</f>
        <v>919</v>
      </c>
      <c r="I28" s="62">
        <f>'13-1'!I28+'13-2'!I28</f>
        <v>726</v>
      </c>
      <c r="J28" s="62">
        <f>'13-1'!J28+'13-2'!J28</f>
        <v>25852</v>
      </c>
      <c r="K28" s="62">
        <f>'13-1'!K28+'13-2'!K28</f>
        <v>13477</v>
      </c>
      <c r="L28" s="399" t="s">
        <v>158</v>
      </c>
      <c r="M28" s="400"/>
    </row>
    <row r="29" spans="2:13" ht="33">
      <c r="B29" s="112" t="s">
        <v>159</v>
      </c>
      <c r="C29" s="109">
        <f t="shared" ref="C29:C30" si="8">SUM(D29:K29)</f>
        <v>26498</v>
      </c>
      <c r="D29" s="61">
        <f>'13-1'!D29+'13-2'!D29</f>
        <v>704</v>
      </c>
      <c r="E29" s="61">
        <f>'13-1'!E29+'13-2'!E29</f>
        <v>285</v>
      </c>
      <c r="F29" s="61">
        <f>'13-1'!F29+'13-2'!F29</f>
        <v>10166</v>
      </c>
      <c r="G29" s="61">
        <f>'13-1'!G29+'13-2'!G29</f>
        <v>203</v>
      </c>
      <c r="H29" s="61">
        <f>'13-1'!H29+'13-2'!H29</f>
        <v>481</v>
      </c>
      <c r="I29" s="61">
        <f>'13-1'!I29+'13-2'!I29</f>
        <v>622</v>
      </c>
      <c r="J29" s="61">
        <f>'13-1'!J29+'13-2'!J29</f>
        <v>13268</v>
      </c>
      <c r="K29" s="61">
        <f>'13-1'!K29+'13-2'!K29</f>
        <v>769</v>
      </c>
      <c r="L29" s="397" t="s">
        <v>160</v>
      </c>
      <c r="M29" s="398"/>
    </row>
    <row r="30" spans="2:13" ht="33">
      <c r="B30" s="110" t="s">
        <v>161</v>
      </c>
      <c r="C30" s="111">
        <f t="shared" si="8"/>
        <v>7897</v>
      </c>
      <c r="D30" s="62">
        <f>'13-1'!D30+'13-2'!D30</f>
        <v>2516</v>
      </c>
      <c r="E30" s="62">
        <f>'13-1'!E30+'13-2'!E30</f>
        <v>610</v>
      </c>
      <c r="F30" s="62">
        <f>'13-1'!F30+'13-2'!F30</f>
        <v>686</v>
      </c>
      <c r="G30" s="62">
        <f>'13-1'!G30+'13-2'!G30</f>
        <v>985</v>
      </c>
      <c r="H30" s="62">
        <f>'13-1'!H30+'13-2'!H30</f>
        <v>345</v>
      </c>
      <c r="I30" s="62">
        <f>'13-1'!I30+'13-2'!I30</f>
        <v>434</v>
      </c>
      <c r="J30" s="62">
        <f>'13-1'!J30+'13-2'!J30</f>
        <v>1115</v>
      </c>
      <c r="K30" s="62">
        <f>'13-1'!K30+'13-2'!K30</f>
        <v>1206</v>
      </c>
      <c r="L30" s="399" t="s">
        <v>163</v>
      </c>
      <c r="M30" s="400"/>
    </row>
    <row r="31" spans="2:13" ht="33">
      <c r="B31" s="108" t="s">
        <v>17</v>
      </c>
      <c r="C31" s="109"/>
      <c r="D31" s="61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" si="9">SUM(D32:K32)</f>
        <v>58458</v>
      </c>
      <c r="D32" s="62">
        <f>'13-1'!D32+'13-2'!D32</f>
        <v>3121</v>
      </c>
      <c r="E32" s="62">
        <f>'13-1'!E32+'13-2'!E32</f>
        <v>584</v>
      </c>
      <c r="F32" s="62">
        <f>'13-1'!F32+'13-2'!F32</f>
        <v>23040</v>
      </c>
      <c r="G32" s="62">
        <f>'13-1'!G32+'13-2'!G32</f>
        <v>3190</v>
      </c>
      <c r="H32" s="62">
        <f>'13-1'!H32+'13-2'!H32</f>
        <v>823</v>
      </c>
      <c r="I32" s="62">
        <f>'13-1'!I32+'13-2'!I32</f>
        <v>566</v>
      </c>
      <c r="J32" s="62">
        <f>'13-1'!J32+'13-2'!J32</f>
        <v>16141</v>
      </c>
      <c r="K32" s="62">
        <f>'13-1'!K32+'13-2'!K32</f>
        <v>10993</v>
      </c>
      <c r="L32" s="399" t="s">
        <v>158</v>
      </c>
      <c r="M32" s="400"/>
    </row>
    <row r="33" spans="2:14" ht="33">
      <c r="B33" s="112" t="s">
        <v>159</v>
      </c>
      <c r="C33" s="109">
        <f t="shared" ref="C33:C34" si="10">SUM(D33:K33)</f>
        <v>29084</v>
      </c>
      <c r="D33" s="61">
        <f>'13-1'!D33+'13-2'!D33</f>
        <v>761</v>
      </c>
      <c r="E33" s="61">
        <f>'13-1'!E33+'13-2'!E33</f>
        <v>0</v>
      </c>
      <c r="F33" s="61">
        <f>'13-1'!F33+'13-2'!F33</f>
        <v>10615</v>
      </c>
      <c r="G33" s="61">
        <f>'13-1'!G33+'13-2'!G33</f>
        <v>1339</v>
      </c>
      <c r="H33" s="61">
        <f>'13-1'!H33+'13-2'!H33</f>
        <v>547</v>
      </c>
      <c r="I33" s="61">
        <f>'13-1'!I33+'13-2'!I33</f>
        <v>100</v>
      </c>
      <c r="J33" s="61">
        <f>'13-1'!J33+'13-2'!J33</f>
        <v>14550</v>
      </c>
      <c r="K33" s="61">
        <f>'13-1'!K33+'13-2'!K33</f>
        <v>1172</v>
      </c>
      <c r="L33" s="397" t="s">
        <v>160</v>
      </c>
      <c r="M33" s="398"/>
    </row>
    <row r="34" spans="2:14" ht="33">
      <c r="B34" s="110" t="s">
        <v>161</v>
      </c>
      <c r="C34" s="111">
        <f t="shared" si="10"/>
        <v>3924</v>
      </c>
      <c r="D34" s="62">
        <f>'13-1'!D34+'13-2'!D34</f>
        <v>413</v>
      </c>
      <c r="E34" s="62">
        <f>'13-1'!E34+'13-2'!E34</f>
        <v>493</v>
      </c>
      <c r="F34" s="62">
        <f>'13-1'!F34+'13-2'!F34</f>
        <v>1450</v>
      </c>
      <c r="G34" s="62">
        <f>'13-1'!G34+'13-2'!G34</f>
        <v>0</v>
      </c>
      <c r="H34" s="62">
        <f>'13-1'!H34+'13-2'!H34</f>
        <v>0</v>
      </c>
      <c r="I34" s="62">
        <f>'13-1'!I34+'13-2'!I34</f>
        <v>124</v>
      </c>
      <c r="J34" s="62">
        <f>'13-1'!J34+'13-2'!J34</f>
        <v>1020</v>
      </c>
      <c r="K34" s="62">
        <f>'13-1'!K34+'13-2'!K34</f>
        <v>424</v>
      </c>
      <c r="L34" s="399" t="s">
        <v>163</v>
      </c>
      <c r="M34" s="400"/>
    </row>
    <row r="35" spans="2:14" ht="33">
      <c r="B35" s="108" t="s">
        <v>15</v>
      </c>
      <c r="C35" s="109"/>
      <c r="D35" s="61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4" ht="33">
      <c r="B36" s="110" t="s">
        <v>157</v>
      </c>
      <c r="C36" s="111">
        <f t="shared" ref="C36" si="11">SUM(D36:K36)</f>
        <v>17612</v>
      </c>
      <c r="D36" s="62">
        <f>'13-1'!D36+'13-2'!D36</f>
        <v>655</v>
      </c>
      <c r="E36" s="62">
        <f>'13-1'!E36+'13-2'!E36</f>
        <v>455</v>
      </c>
      <c r="F36" s="62">
        <f>'13-1'!F36+'13-2'!F36</f>
        <v>5823</v>
      </c>
      <c r="G36" s="62">
        <f>'13-1'!G36+'13-2'!G36</f>
        <v>852</v>
      </c>
      <c r="H36" s="62">
        <f>'13-1'!H36+'13-2'!H36</f>
        <v>221</v>
      </c>
      <c r="I36" s="62">
        <f>'13-1'!I36+'13-2'!I36</f>
        <v>462</v>
      </c>
      <c r="J36" s="62">
        <f>'13-1'!J36+'13-2'!J36</f>
        <v>3686</v>
      </c>
      <c r="K36" s="62">
        <f>'13-1'!K36+'13-2'!K36</f>
        <v>5458</v>
      </c>
      <c r="L36" s="399" t="s">
        <v>158</v>
      </c>
      <c r="M36" s="400"/>
    </row>
    <row r="37" spans="2:14" ht="33">
      <c r="B37" s="112" t="s">
        <v>159</v>
      </c>
      <c r="C37" s="109">
        <f t="shared" ref="C37:C38" si="12">SUM(D37:K37)</f>
        <v>4575</v>
      </c>
      <c r="D37" s="61">
        <f>'13-1'!D37+'13-2'!D37</f>
        <v>563</v>
      </c>
      <c r="E37" s="61">
        <f>'13-1'!E37+'13-2'!E37</f>
        <v>0</v>
      </c>
      <c r="F37" s="61">
        <f>'13-1'!F37+'13-2'!F37</f>
        <v>1583</v>
      </c>
      <c r="G37" s="61">
        <f>'13-1'!G37+'13-2'!G37</f>
        <v>136</v>
      </c>
      <c r="H37" s="61">
        <f>'13-1'!H37+'13-2'!H37</f>
        <v>0</v>
      </c>
      <c r="I37" s="61">
        <f>'13-1'!I37+'13-2'!I37</f>
        <v>0</v>
      </c>
      <c r="J37" s="61">
        <f>'13-1'!J37+'13-2'!J37</f>
        <v>1878</v>
      </c>
      <c r="K37" s="61">
        <f>'13-1'!K37+'13-2'!K37</f>
        <v>415</v>
      </c>
      <c r="L37" s="397" t="s">
        <v>160</v>
      </c>
      <c r="M37" s="398"/>
    </row>
    <row r="38" spans="2:14" ht="33">
      <c r="B38" s="110" t="s">
        <v>161</v>
      </c>
      <c r="C38" s="111">
        <f t="shared" si="12"/>
        <v>1039</v>
      </c>
      <c r="D38" s="62">
        <f>'13-1'!D38+'13-2'!D38</f>
        <v>403</v>
      </c>
      <c r="E38" s="62">
        <f>'13-1'!E38+'13-2'!E38</f>
        <v>0</v>
      </c>
      <c r="F38" s="62">
        <f>'13-1'!F38+'13-2'!F38</f>
        <v>286</v>
      </c>
      <c r="G38" s="62">
        <f>'13-1'!G38+'13-2'!G38</f>
        <v>0</v>
      </c>
      <c r="H38" s="62">
        <f>'13-1'!H38+'13-2'!H38</f>
        <v>119</v>
      </c>
      <c r="I38" s="62">
        <f>'13-1'!I38+'13-2'!I38</f>
        <v>0</v>
      </c>
      <c r="J38" s="62">
        <f>'13-1'!J38+'13-2'!J38</f>
        <v>52</v>
      </c>
      <c r="K38" s="62">
        <f>'13-1'!K38+'13-2'!K38</f>
        <v>179</v>
      </c>
      <c r="L38" s="399" t="s">
        <v>163</v>
      </c>
      <c r="M38" s="400"/>
    </row>
    <row r="39" spans="2:14" ht="20.100000000000001" customHeight="1">
      <c r="B39" s="422"/>
      <c r="C39" s="422"/>
      <c r="D39" s="422"/>
      <c r="E39" s="422"/>
      <c r="N39" s="113"/>
    </row>
    <row r="40" spans="2:14">
      <c r="N40" s="113"/>
    </row>
    <row r="41" spans="2:14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4" s="32" customFormat="1" ht="54.95" customHeight="1">
      <c r="B42" s="423" t="s">
        <v>576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575</v>
      </c>
    </row>
    <row r="43" spans="2:14" s="32" customFormat="1" ht="28.5" customHeight="1">
      <c r="B43" s="369" t="s">
        <v>469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</row>
    <row r="44" spans="2:14" s="32" customFormat="1" ht="28.5" customHeight="1">
      <c r="B44" s="392" t="s">
        <v>470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4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4" s="39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4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4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4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4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4" ht="33" customHeight="1">
      <c r="B51" s="108" t="s">
        <v>13</v>
      </c>
      <c r="C51" s="126"/>
      <c r="D51" s="126"/>
      <c r="E51" s="42"/>
      <c r="F51" s="42"/>
      <c r="G51" s="42"/>
      <c r="H51" s="42"/>
      <c r="I51" s="42"/>
      <c r="J51" s="42"/>
      <c r="K51" s="42"/>
      <c r="L51" s="407" t="s">
        <v>100</v>
      </c>
      <c r="M51" s="408"/>
      <c r="N51" s="113"/>
    </row>
    <row r="52" spans="2:14" ht="33" customHeight="1">
      <c r="B52" s="110" t="s">
        <v>157</v>
      </c>
      <c r="C52" s="111">
        <f t="shared" ref="C52" si="13">SUM(D52:K52)</f>
        <v>14805</v>
      </c>
      <c r="D52" s="62">
        <f>'13-1'!D52+'13-2'!D52</f>
        <v>907</v>
      </c>
      <c r="E52" s="62">
        <f>'13-1'!E52+'13-2'!E52</f>
        <v>554</v>
      </c>
      <c r="F52" s="62">
        <f>'13-1'!F52+'13-2'!F52</f>
        <v>7250</v>
      </c>
      <c r="G52" s="62">
        <f>'13-1'!G52+'13-2'!G52</f>
        <v>1055</v>
      </c>
      <c r="H52" s="62">
        <f>'13-1'!H52+'13-2'!H52</f>
        <v>0</v>
      </c>
      <c r="I52" s="62">
        <f>'13-1'!I52+'13-2'!I52</f>
        <v>0</v>
      </c>
      <c r="J52" s="62">
        <f>'13-1'!J52+'13-2'!J52</f>
        <v>1897</v>
      </c>
      <c r="K52" s="62">
        <f>'13-1'!K52+'13-2'!K52</f>
        <v>3142</v>
      </c>
      <c r="L52" s="399" t="s">
        <v>158</v>
      </c>
      <c r="M52" s="400"/>
      <c r="N52" s="113"/>
    </row>
    <row r="53" spans="2:14" ht="33" customHeight="1">
      <c r="B53" s="112" t="s">
        <v>159</v>
      </c>
      <c r="C53" s="109">
        <f t="shared" ref="C53:C54" si="14">SUM(D53:K53)</f>
        <v>5948</v>
      </c>
      <c r="D53" s="61">
        <f>'13-1'!D53+'13-2'!D53</f>
        <v>402</v>
      </c>
      <c r="E53" s="61">
        <f>'13-1'!E53+'13-2'!E53</f>
        <v>39</v>
      </c>
      <c r="F53" s="61">
        <f>'13-1'!F53+'13-2'!F53</f>
        <v>1552</v>
      </c>
      <c r="G53" s="61">
        <f>'13-1'!G53+'13-2'!G53</f>
        <v>206</v>
      </c>
      <c r="H53" s="61">
        <f>'13-1'!H53+'13-2'!H53</f>
        <v>118</v>
      </c>
      <c r="I53" s="61">
        <f>'13-1'!I53+'13-2'!I53</f>
        <v>0</v>
      </c>
      <c r="J53" s="61">
        <f>'13-1'!J53+'13-2'!J53</f>
        <v>2541</v>
      </c>
      <c r="K53" s="61">
        <f>'13-1'!K53+'13-2'!K53</f>
        <v>1090</v>
      </c>
      <c r="L53" s="397" t="s">
        <v>160</v>
      </c>
      <c r="M53" s="398"/>
      <c r="N53" s="113"/>
    </row>
    <row r="54" spans="2:14" ht="33" customHeight="1">
      <c r="B54" s="110" t="s">
        <v>161</v>
      </c>
      <c r="C54" s="111">
        <f t="shared" si="14"/>
        <v>960</v>
      </c>
      <c r="D54" s="62">
        <f>'13-1'!D54+'13-2'!D54</f>
        <v>283</v>
      </c>
      <c r="E54" s="62">
        <f>'13-1'!E54+'13-2'!E54</f>
        <v>0</v>
      </c>
      <c r="F54" s="62">
        <f>'13-1'!F54+'13-2'!F54</f>
        <v>79</v>
      </c>
      <c r="G54" s="62">
        <f>'13-1'!G54+'13-2'!G54</f>
        <v>136</v>
      </c>
      <c r="H54" s="62">
        <f>'13-1'!H54+'13-2'!H54</f>
        <v>120</v>
      </c>
      <c r="I54" s="62">
        <f>'13-1'!I54+'13-2'!I54</f>
        <v>0</v>
      </c>
      <c r="J54" s="62">
        <f>'13-1'!J54+'13-2'!J54</f>
        <v>278</v>
      </c>
      <c r="K54" s="62">
        <f>'13-1'!K54+'13-2'!K54</f>
        <v>64</v>
      </c>
      <c r="L54" s="399" t="s">
        <v>163</v>
      </c>
      <c r="M54" s="400"/>
      <c r="N54" s="113"/>
    </row>
    <row r="55" spans="2:14" ht="33" customHeight="1">
      <c r="B55" s="108" t="s">
        <v>11</v>
      </c>
      <c r="C55" s="109"/>
      <c r="D55" s="61"/>
      <c r="E55" s="61"/>
      <c r="F55" s="61"/>
      <c r="G55" s="61"/>
      <c r="H55" s="61"/>
      <c r="I55" s="61"/>
      <c r="J55" s="61"/>
      <c r="K55" s="61"/>
      <c r="L55" s="407" t="s">
        <v>10</v>
      </c>
      <c r="M55" s="408"/>
      <c r="N55" s="113"/>
    </row>
    <row r="56" spans="2:14" ht="33" customHeight="1">
      <c r="B56" s="110" t="s">
        <v>157</v>
      </c>
      <c r="C56" s="111">
        <f t="shared" ref="C56" si="15">SUM(D56:K56)</f>
        <v>3834</v>
      </c>
      <c r="D56" s="62">
        <f>'13-1'!D56+'13-2'!D56</f>
        <v>217</v>
      </c>
      <c r="E56" s="62">
        <f>'13-1'!E56+'13-2'!E56</f>
        <v>74</v>
      </c>
      <c r="F56" s="62">
        <f>'13-1'!F56+'13-2'!F56</f>
        <v>1744</v>
      </c>
      <c r="G56" s="62">
        <f>'13-1'!G56+'13-2'!G56</f>
        <v>216</v>
      </c>
      <c r="H56" s="62">
        <f>'13-1'!H56+'13-2'!H56</f>
        <v>52</v>
      </c>
      <c r="I56" s="62">
        <f>'13-1'!I56+'13-2'!I56</f>
        <v>50</v>
      </c>
      <c r="J56" s="62">
        <f>'13-1'!J56+'13-2'!J56</f>
        <v>794</v>
      </c>
      <c r="K56" s="62">
        <f>'13-1'!K56+'13-2'!K56</f>
        <v>687</v>
      </c>
      <c r="L56" s="399" t="s">
        <v>158</v>
      </c>
      <c r="M56" s="400"/>
      <c r="N56" s="113"/>
    </row>
    <row r="57" spans="2:14" ht="33" customHeight="1">
      <c r="B57" s="112" t="s">
        <v>159</v>
      </c>
      <c r="C57" s="109">
        <f t="shared" ref="C57:C58" si="16">SUM(D57:K57)</f>
        <v>1475</v>
      </c>
      <c r="D57" s="61">
        <f>'13-1'!D57+'13-2'!D57</f>
        <v>43</v>
      </c>
      <c r="E57" s="61">
        <f>'13-1'!E57+'13-2'!E57</f>
        <v>0</v>
      </c>
      <c r="F57" s="61">
        <f>'13-1'!F57+'13-2'!F57</f>
        <v>906</v>
      </c>
      <c r="G57" s="61">
        <f>'13-1'!G57+'13-2'!G57</f>
        <v>52</v>
      </c>
      <c r="H57" s="61">
        <f>'13-1'!H57+'13-2'!H57</f>
        <v>0</v>
      </c>
      <c r="I57" s="61">
        <f>'13-1'!I57+'13-2'!I57</f>
        <v>0</v>
      </c>
      <c r="J57" s="61">
        <f>'13-1'!J57+'13-2'!J57</f>
        <v>474</v>
      </c>
      <c r="K57" s="61">
        <f>'13-1'!K57+'13-2'!K57</f>
        <v>0</v>
      </c>
      <c r="L57" s="397" t="s">
        <v>160</v>
      </c>
      <c r="M57" s="398"/>
    </row>
    <row r="58" spans="2:14" ht="33" customHeight="1">
      <c r="B58" s="110" t="s">
        <v>161</v>
      </c>
      <c r="C58" s="111">
        <f t="shared" si="16"/>
        <v>249</v>
      </c>
      <c r="D58" s="62">
        <f>'13-1'!D58+'13-2'!D58</f>
        <v>33</v>
      </c>
      <c r="E58" s="62">
        <f>'13-1'!E58+'13-2'!E58</f>
        <v>0</v>
      </c>
      <c r="F58" s="62">
        <f>'13-1'!F58+'13-2'!F58</f>
        <v>68</v>
      </c>
      <c r="G58" s="62">
        <f>'13-1'!G58+'13-2'!G58</f>
        <v>0</v>
      </c>
      <c r="H58" s="62">
        <f>'13-1'!H58+'13-2'!H58</f>
        <v>63</v>
      </c>
      <c r="I58" s="62">
        <f>'13-1'!I58+'13-2'!I58</f>
        <v>0</v>
      </c>
      <c r="J58" s="62">
        <f>'13-1'!J58+'13-2'!J58</f>
        <v>0</v>
      </c>
      <c r="K58" s="62">
        <f>'13-1'!K58+'13-2'!K58</f>
        <v>85</v>
      </c>
      <c r="L58" s="399" t="s">
        <v>163</v>
      </c>
      <c r="M58" s="400"/>
    </row>
    <row r="59" spans="2:14" ht="33" customHeight="1">
      <c r="B59" s="108" t="s">
        <v>9</v>
      </c>
      <c r="C59" s="109"/>
      <c r="D59" s="61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4" ht="33" customHeight="1">
      <c r="B60" s="110" t="s">
        <v>157</v>
      </c>
      <c r="C60" s="111">
        <f t="shared" ref="C60" si="17">SUM(D60:K60)</f>
        <v>33907</v>
      </c>
      <c r="D60" s="62">
        <f>'13-1'!D60+'13-2'!D60</f>
        <v>1655</v>
      </c>
      <c r="E60" s="62">
        <f>'13-1'!E60+'13-2'!E60</f>
        <v>516</v>
      </c>
      <c r="F60" s="62">
        <f>'13-1'!F60+'13-2'!F60</f>
        <v>14268</v>
      </c>
      <c r="G60" s="62">
        <f>'13-1'!G60+'13-2'!G60</f>
        <v>3949</v>
      </c>
      <c r="H60" s="62">
        <f>'13-1'!H60+'13-2'!H60</f>
        <v>677</v>
      </c>
      <c r="I60" s="62">
        <f>'13-1'!I60+'13-2'!I60</f>
        <v>0</v>
      </c>
      <c r="J60" s="62">
        <f>'13-1'!J60+'13-2'!J60</f>
        <v>5984</v>
      </c>
      <c r="K60" s="62">
        <f>'13-1'!K60+'13-2'!K60</f>
        <v>6858</v>
      </c>
      <c r="L60" s="399" t="s">
        <v>158</v>
      </c>
      <c r="M60" s="400"/>
    </row>
    <row r="61" spans="2:14" ht="33" customHeight="1">
      <c r="B61" s="112" t="s">
        <v>159</v>
      </c>
      <c r="C61" s="109">
        <f t="shared" ref="C61:C62" si="18">SUM(D61:K61)</f>
        <v>18033</v>
      </c>
      <c r="D61" s="61">
        <f>'13-1'!D61+'13-2'!D61</f>
        <v>396</v>
      </c>
      <c r="E61" s="61">
        <f>'13-1'!E61+'13-2'!E61</f>
        <v>240</v>
      </c>
      <c r="F61" s="61">
        <f>'13-1'!F61+'13-2'!F61</f>
        <v>7012</v>
      </c>
      <c r="G61" s="61">
        <f>'13-1'!G61+'13-2'!G61</f>
        <v>1895</v>
      </c>
      <c r="H61" s="61">
        <f>'13-1'!H61+'13-2'!H61</f>
        <v>533</v>
      </c>
      <c r="I61" s="61">
        <f>'13-1'!I61+'13-2'!I61</f>
        <v>0</v>
      </c>
      <c r="J61" s="61">
        <f>'13-1'!J61+'13-2'!J61</f>
        <v>7020</v>
      </c>
      <c r="K61" s="61">
        <f>'13-1'!K61+'13-2'!K61</f>
        <v>937</v>
      </c>
      <c r="L61" s="397" t="s">
        <v>160</v>
      </c>
      <c r="M61" s="398"/>
    </row>
    <row r="62" spans="2:14" ht="33" customHeight="1">
      <c r="B62" s="110" t="s">
        <v>161</v>
      </c>
      <c r="C62" s="111">
        <f t="shared" si="18"/>
        <v>358</v>
      </c>
      <c r="D62" s="62">
        <f>'13-1'!D62+'13-2'!D62</f>
        <v>0</v>
      </c>
      <c r="E62" s="62">
        <f>'13-1'!E62+'13-2'!E62</f>
        <v>0</v>
      </c>
      <c r="F62" s="62">
        <f>'13-1'!F62+'13-2'!F62</f>
        <v>257</v>
      </c>
      <c r="G62" s="62">
        <f>'13-1'!G62+'13-2'!G62</f>
        <v>0</v>
      </c>
      <c r="H62" s="62">
        <f>'13-1'!H62+'13-2'!H62</f>
        <v>81</v>
      </c>
      <c r="I62" s="62">
        <f>'13-1'!I62+'13-2'!I62</f>
        <v>0</v>
      </c>
      <c r="J62" s="62">
        <f>'13-1'!J62+'13-2'!J62</f>
        <v>0</v>
      </c>
      <c r="K62" s="62">
        <f>'13-1'!K62+'13-2'!K62</f>
        <v>20</v>
      </c>
      <c r="L62" s="399" t="s">
        <v>163</v>
      </c>
      <c r="M62" s="400"/>
    </row>
    <row r="63" spans="2:14" ht="33" customHeight="1">
      <c r="B63" s="108" t="s">
        <v>7</v>
      </c>
      <c r="C63" s="109"/>
      <c r="D63" s="61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4" ht="33" customHeight="1">
      <c r="B64" s="110" t="s">
        <v>157</v>
      </c>
      <c r="C64" s="111">
        <f t="shared" ref="C64" si="19">SUM(D64:K64)</f>
        <v>6148</v>
      </c>
      <c r="D64" s="62">
        <f>'13-1'!D64+'13-2'!D64</f>
        <v>85</v>
      </c>
      <c r="E64" s="62">
        <f>'13-1'!E64+'13-2'!E64</f>
        <v>114</v>
      </c>
      <c r="F64" s="62">
        <f>'13-1'!F64+'13-2'!F64</f>
        <v>4331</v>
      </c>
      <c r="G64" s="62">
        <f>'13-1'!G64+'13-2'!G64</f>
        <v>162</v>
      </c>
      <c r="H64" s="62">
        <f>'13-1'!H64+'13-2'!H64</f>
        <v>166</v>
      </c>
      <c r="I64" s="62">
        <f>'13-1'!I64+'13-2'!I64</f>
        <v>80</v>
      </c>
      <c r="J64" s="62">
        <f>'13-1'!J64+'13-2'!J64</f>
        <v>875</v>
      </c>
      <c r="K64" s="62">
        <f>'13-1'!K64+'13-2'!K64</f>
        <v>335</v>
      </c>
      <c r="L64" s="399" t="s">
        <v>158</v>
      </c>
      <c r="M64" s="400"/>
    </row>
    <row r="65" spans="2:14" ht="33" customHeight="1">
      <c r="B65" s="112" t="s">
        <v>159</v>
      </c>
      <c r="C65" s="109">
        <f t="shared" ref="C65:C66" si="20">SUM(D65:K65)</f>
        <v>521</v>
      </c>
      <c r="D65" s="61">
        <f>'13-1'!D65+'13-2'!D65</f>
        <v>0</v>
      </c>
      <c r="E65" s="61">
        <f>'13-1'!E65+'13-2'!E65</f>
        <v>0</v>
      </c>
      <c r="F65" s="61">
        <f>'13-1'!F65+'13-2'!F65</f>
        <v>205</v>
      </c>
      <c r="G65" s="61">
        <f>'13-1'!G65+'13-2'!G65</f>
        <v>0</v>
      </c>
      <c r="H65" s="61">
        <f>'13-1'!H65+'13-2'!H65</f>
        <v>0</v>
      </c>
      <c r="I65" s="61">
        <f>'13-1'!I65+'13-2'!I65</f>
        <v>0</v>
      </c>
      <c r="J65" s="61">
        <f>'13-1'!J65+'13-2'!J65</f>
        <v>316</v>
      </c>
      <c r="K65" s="61">
        <f>'13-1'!K65+'13-2'!K65</f>
        <v>0</v>
      </c>
      <c r="L65" s="397" t="s">
        <v>160</v>
      </c>
      <c r="M65" s="398"/>
    </row>
    <row r="66" spans="2:14" ht="33" customHeight="1">
      <c r="B66" s="110" t="s">
        <v>161</v>
      </c>
      <c r="C66" s="111">
        <f t="shared" si="20"/>
        <v>383</v>
      </c>
      <c r="D66" s="62">
        <f>'13-1'!D66+'13-2'!D66</f>
        <v>176</v>
      </c>
      <c r="E66" s="62">
        <f>'13-1'!E66+'13-2'!E66</f>
        <v>0</v>
      </c>
      <c r="F66" s="62">
        <f>'13-1'!F66+'13-2'!F66</f>
        <v>85</v>
      </c>
      <c r="G66" s="62">
        <f>'13-1'!G66+'13-2'!G66</f>
        <v>0</v>
      </c>
      <c r="H66" s="62">
        <f>'13-1'!H66+'13-2'!H66</f>
        <v>0</v>
      </c>
      <c r="I66" s="62">
        <f>'13-1'!I66+'13-2'!I66</f>
        <v>0</v>
      </c>
      <c r="J66" s="62">
        <f>'13-1'!J66+'13-2'!J66</f>
        <v>0</v>
      </c>
      <c r="K66" s="62">
        <f>'13-1'!K66+'13-2'!K66</f>
        <v>122</v>
      </c>
      <c r="L66" s="399" t="s">
        <v>163</v>
      </c>
      <c r="M66" s="400"/>
    </row>
    <row r="67" spans="2:14" ht="33" customHeight="1">
      <c r="B67" s="108" t="s">
        <v>5</v>
      </c>
      <c r="C67" s="109"/>
      <c r="D67" s="61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4" ht="33" customHeight="1">
      <c r="B68" s="110" t="s">
        <v>157</v>
      </c>
      <c r="C68" s="111">
        <f t="shared" ref="C68" si="21">SUM(D68:K68)</f>
        <v>8093</v>
      </c>
      <c r="D68" s="62">
        <f>'13-1'!D68+'13-2'!D68</f>
        <v>294</v>
      </c>
      <c r="E68" s="62">
        <f>'13-1'!E68+'13-2'!E68</f>
        <v>0</v>
      </c>
      <c r="F68" s="62">
        <f>'13-1'!F68+'13-2'!F68</f>
        <v>2726</v>
      </c>
      <c r="G68" s="62">
        <f>'13-1'!G68+'13-2'!G68</f>
        <v>313</v>
      </c>
      <c r="H68" s="62">
        <f>'13-1'!H68+'13-2'!H68</f>
        <v>123</v>
      </c>
      <c r="I68" s="62">
        <f>'13-1'!I68+'13-2'!I68</f>
        <v>234</v>
      </c>
      <c r="J68" s="62">
        <f>'13-1'!J68+'13-2'!J68</f>
        <v>2453</v>
      </c>
      <c r="K68" s="62">
        <f>'13-1'!K68+'13-2'!K68</f>
        <v>1950</v>
      </c>
      <c r="L68" s="399" t="s">
        <v>158</v>
      </c>
      <c r="M68" s="400"/>
    </row>
    <row r="69" spans="2:14" ht="33" customHeight="1">
      <c r="B69" s="112" t="s">
        <v>159</v>
      </c>
      <c r="C69" s="109">
        <f t="shared" ref="C69:C70" si="22">SUM(D69:K69)</f>
        <v>2542</v>
      </c>
      <c r="D69" s="61">
        <f>'13-1'!D69+'13-2'!D69</f>
        <v>77</v>
      </c>
      <c r="E69" s="61">
        <f>'13-1'!E69+'13-2'!E69</f>
        <v>0</v>
      </c>
      <c r="F69" s="61">
        <f>'13-1'!F69+'13-2'!F69</f>
        <v>645</v>
      </c>
      <c r="G69" s="61">
        <f>'13-1'!G69+'13-2'!G69</f>
        <v>0</v>
      </c>
      <c r="H69" s="61">
        <f>'13-1'!H69+'13-2'!H69</f>
        <v>105</v>
      </c>
      <c r="I69" s="61">
        <f>'13-1'!I69+'13-2'!I69</f>
        <v>0</v>
      </c>
      <c r="J69" s="61">
        <f>'13-1'!J69+'13-2'!J69</f>
        <v>1715</v>
      </c>
      <c r="K69" s="61">
        <f>'13-1'!K69+'13-2'!K69</f>
        <v>0</v>
      </c>
      <c r="L69" s="397" t="s">
        <v>160</v>
      </c>
      <c r="M69" s="398"/>
    </row>
    <row r="70" spans="2:14" ht="33" customHeight="1">
      <c r="B70" s="110" t="s">
        <v>161</v>
      </c>
      <c r="C70" s="111">
        <f t="shared" si="22"/>
        <v>1173</v>
      </c>
      <c r="D70" s="62">
        <f>'13-1'!D70+'13-2'!D70</f>
        <v>127</v>
      </c>
      <c r="E70" s="62">
        <f>'13-1'!E70+'13-2'!E70</f>
        <v>24</v>
      </c>
      <c r="F70" s="62">
        <f>'13-1'!F70+'13-2'!F70</f>
        <v>199</v>
      </c>
      <c r="G70" s="62">
        <f>'13-1'!G70+'13-2'!G70</f>
        <v>98</v>
      </c>
      <c r="H70" s="62">
        <f>'13-1'!H70+'13-2'!H70</f>
        <v>38</v>
      </c>
      <c r="I70" s="62">
        <f>'13-1'!I70+'13-2'!I70</f>
        <v>0</v>
      </c>
      <c r="J70" s="62">
        <f>'13-1'!J70+'13-2'!J70</f>
        <v>687</v>
      </c>
      <c r="K70" s="62">
        <f>'13-1'!K70+'13-2'!K70</f>
        <v>0</v>
      </c>
      <c r="L70" s="399" t="s">
        <v>163</v>
      </c>
      <c r="M70" s="400"/>
    </row>
    <row r="71" spans="2:14" ht="33" customHeight="1">
      <c r="B71" s="108" t="s">
        <v>3</v>
      </c>
      <c r="C71" s="109"/>
      <c r="D71" s="61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4" ht="33" customHeight="1">
      <c r="B72" s="110" t="s">
        <v>157</v>
      </c>
      <c r="C72" s="111">
        <f t="shared" ref="C72" si="23">SUM(D72:K72)</f>
        <v>4912</v>
      </c>
      <c r="D72" s="62">
        <f>'13-1'!D72+'13-2'!D72</f>
        <v>349</v>
      </c>
      <c r="E72" s="62">
        <f>'13-1'!E72+'13-2'!E72</f>
        <v>67</v>
      </c>
      <c r="F72" s="62">
        <f>'13-1'!F72+'13-2'!F72</f>
        <v>1766</v>
      </c>
      <c r="G72" s="62">
        <f>'13-1'!G72+'13-2'!G72</f>
        <v>301</v>
      </c>
      <c r="H72" s="62">
        <f>'13-1'!H72+'13-2'!H72</f>
        <v>226</v>
      </c>
      <c r="I72" s="62">
        <f>'13-1'!I72+'13-2'!I72</f>
        <v>63</v>
      </c>
      <c r="J72" s="62">
        <f>'13-1'!J72+'13-2'!J72</f>
        <v>1435</v>
      </c>
      <c r="K72" s="62">
        <f>'13-1'!K72+'13-2'!K72</f>
        <v>705</v>
      </c>
      <c r="L72" s="399" t="s">
        <v>158</v>
      </c>
      <c r="M72" s="400"/>
    </row>
    <row r="73" spans="2:14" ht="33" customHeight="1">
      <c r="B73" s="112" t="s">
        <v>159</v>
      </c>
      <c r="C73" s="109">
        <f t="shared" ref="C73:C74" si="24">SUM(D73:K73)</f>
        <v>3008</v>
      </c>
      <c r="D73" s="61">
        <f>'13-1'!D73+'13-2'!D73</f>
        <v>117</v>
      </c>
      <c r="E73" s="61">
        <f>'13-1'!E73+'13-2'!E73</f>
        <v>0</v>
      </c>
      <c r="F73" s="61">
        <f>'13-1'!F73+'13-2'!F73</f>
        <v>2056</v>
      </c>
      <c r="G73" s="61">
        <f>'13-1'!G73+'13-2'!G73</f>
        <v>75</v>
      </c>
      <c r="H73" s="61">
        <f>'13-1'!H73+'13-2'!H73</f>
        <v>88</v>
      </c>
      <c r="I73" s="61">
        <f>'13-1'!I73+'13-2'!I73</f>
        <v>0</v>
      </c>
      <c r="J73" s="61">
        <f>'13-1'!J73+'13-2'!J73</f>
        <v>498</v>
      </c>
      <c r="K73" s="61">
        <f>'13-1'!K73+'13-2'!K73</f>
        <v>174</v>
      </c>
      <c r="L73" s="397" t="s">
        <v>160</v>
      </c>
      <c r="M73" s="398"/>
    </row>
    <row r="74" spans="2:14" ht="33" customHeight="1">
      <c r="B74" s="110" t="s">
        <v>161</v>
      </c>
      <c r="C74" s="111">
        <f t="shared" si="24"/>
        <v>121</v>
      </c>
      <c r="D74" s="62">
        <f>'13-1'!D74+'13-2'!D74</f>
        <v>0</v>
      </c>
      <c r="E74" s="62">
        <f>'13-1'!E74+'13-2'!E74</f>
        <v>0</v>
      </c>
      <c r="F74" s="62">
        <f>'13-1'!F74+'13-2'!F74</f>
        <v>63</v>
      </c>
      <c r="G74" s="62">
        <f>'13-1'!G74+'13-2'!G74</f>
        <v>58</v>
      </c>
      <c r="H74" s="62">
        <f>'13-1'!H74+'13-2'!H74</f>
        <v>0</v>
      </c>
      <c r="I74" s="62">
        <f>'13-1'!I74+'13-2'!I74</f>
        <v>0</v>
      </c>
      <c r="J74" s="62">
        <f>'13-1'!J74+'13-2'!J74</f>
        <v>0</v>
      </c>
      <c r="K74" s="62">
        <f>'13-1'!K74+'13-2'!K74</f>
        <v>0</v>
      </c>
      <c r="L74" s="399" t="s">
        <v>163</v>
      </c>
      <c r="M74" s="400"/>
    </row>
    <row r="75" spans="2:14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</row>
    <row r="76" spans="2:14" ht="30.75">
      <c r="B76" s="118" t="s">
        <v>157</v>
      </c>
      <c r="C76" s="196">
        <f t="shared" ref="C76:J78" si="25">C12+C16+C20+C24+C28+C32+C36+C52+C56+C60+C64+C68+C72</f>
        <v>568132</v>
      </c>
      <c r="D76" s="196">
        <f t="shared" si="25"/>
        <v>26692</v>
      </c>
      <c r="E76" s="196">
        <f t="shared" si="25"/>
        <v>12204</v>
      </c>
      <c r="F76" s="196">
        <f t="shared" si="25"/>
        <v>221471</v>
      </c>
      <c r="G76" s="196">
        <f t="shared" si="25"/>
        <v>34446</v>
      </c>
      <c r="H76" s="196">
        <f t="shared" si="25"/>
        <v>10966</v>
      </c>
      <c r="I76" s="196">
        <f t="shared" si="25"/>
        <v>8456</v>
      </c>
      <c r="J76" s="196">
        <f t="shared" si="25"/>
        <v>148157</v>
      </c>
      <c r="K76" s="196">
        <f>K12+K16+K20+K24+K28+K32+K36+K52+K56+K60+K64+K68+K72</f>
        <v>105740</v>
      </c>
      <c r="L76" s="120" t="s">
        <v>158</v>
      </c>
      <c r="M76" s="121"/>
    </row>
    <row r="77" spans="2:14" ht="30.75">
      <c r="B77" s="118" t="s">
        <v>159</v>
      </c>
      <c r="C77" s="119">
        <f t="shared" si="25"/>
        <v>200708</v>
      </c>
      <c r="D77" s="119">
        <f t="shared" si="25"/>
        <v>7813</v>
      </c>
      <c r="E77" s="119">
        <f t="shared" si="25"/>
        <v>1909</v>
      </c>
      <c r="F77" s="119">
        <f t="shared" si="25"/>
        <v>72030</v>
      </c>
      <c r="G77" s="119">
        <f t="shared" si="25"/>
        <v>5133</v>
      </c>
      <c r="H77" s="119">
        <f t="shared" si="25"/>
        <v>4918</v>
      </c>
      <c r="I77" s="119">
        <f t="shared" si="25"/>
        <v>2009</v>
      </c>
      <c r="J77" s="119">
        <f t="shared" si="25"/>
        <v>98306</v>
      </c>
      <c r="K77" s="119">
        <f>K13+K17+K21+K25+K29+K33+K37+K53+K57+K61+K65+K69+K73</f>
        <v>8590</v>
      </c>
      <c r="L77" s="120" t="s">
        <v>160</v>
      </c>
      <c r="M77" s="121"/>
    </row>
    <row r="78" spans="2:14" ht="30.75">
      <c r="B78" s="122" t="s">
        <v>161</v>
      </c>
      <c r="C78" s="119">
        <f t="shared" si="25"/>
        <v>44805</v>
      </c>
      <c r="D78" s="119">
        <f t="shared" si="25"/>
        <v>6497</v>
      </c>
      <c r="E78" s="119">
        <f t="shared" si="25"/>
        <v>7000</v>
      </c>
      <c r="F78" s="119">
        <f t="shared" si="25"/>
        <v>12366</v>
      </c>
      <c r="G78" s="119">
        <f t="shared" si="25"/>
        <v>2646</v>
      </c>
      <c r="H78" s="119">
        <f t="shared" si="25"/>
        <v>1705</v>
      </c>
      <c r="I78" s="119">
        <f t="shared" si="25"/>
        <v>910</v>
      </c>
      <c r="J78" s="119">
        <f t="shared" si="25"/>
        <v>7899</v>
      </c>
      <c r="K78" s="119">
        <f>K14+K18+K22+K26+K30+K34+K38+K54+K58+K62+K66+K70+K74</f>
        <v>5782</v>
      </c>
      <c r="L78" s="123" t="s">
        <v>163</v>
      </c>
      <c r="M78" s="124"/>
    </row>
    <row r="79" spans="2:14" ht="28.5" customHeight="1">
      <c r="B79" s="387" t="s">
        <v>309</v>
      </c>
      <c r="C79" s="387"/>
      <c r="L79" s="388" t="s">
        <v>308</v>
      </c>
      <c r="M79" s="388"/>
      <c r="N79" s="65"/>
    </row>
    <row r="80" spans="2:14" ht="28.5" customHeight="1">
      <c r="B80" s="368" t="s">
        <v>510</v>
      </c>
      <c r="C80" s="368"/>
      <c r="D80" s="368"/>
      <c r="E80" s="368"/>
      <c r="F80" s="125"/>
      <c r="G80" s="125"/>
      <c r="H80" s="125"/>
      <c r="I80" s="125"/>
      <c r="J80" s="125"/>
      <c r="K80" s="367" t="s">
        <v>282</v>
      </c>
      <c r="L80" s="367"/>
      <c r="M80" s="367"/>
    </row>
    <row r="81" spans="3:11" ht="24" customHeight="1"/>
    <row r="82" spans="3:11" ht="30.75">
      <c r="C82" s="56"/>
      <c r="D82" s="56"/>
      <c r="E82" s="56"/>
      <c r="F82" s="56"/>
      <c r="G82" s="56"/>
      <c r="H82" s="56"/>
      <c r="I82" s="56"/>
      <c r="J82" s="56"/>
      <c r="K82" s="56"/>
    </row>
    <row r="401" spans="2:2">
      <c r="B401" s="50" t="s">
        <v>698</v>
      </c>
    </row>
    <row r="403" spans="2:2">
      <c r="B403" s="50" t="s">
        <v>699</v>
      </c>
    </row>
  </sheetData>
  <mergeCells count="87">
    <mergeCell ref="L69:M69"/>
    <mergeCell ref="L60:M60"/>
    <mergeCell ref="L64:M64"/>
    <mergeCell ref="L55:M55"/>
    <mergeCell ref="L75:M75"/>
    <mergeCell ref="L56:M56"/>
    <mergeCell ref="L57:M57"/>
    <mergeCell ref="L58:M58"/>
    <mergeCell ref="L59:M5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12:M12"/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  <mergeCell ref="I7:I9"/>
    <mergeCell ref="J7:K7"/>
    <mergeCell ref="G8:H8"/>
    <mergeCell ref="J8:K8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62:M62"/>
    <mergeCell ref="L63:M63"/>
    <mergeCell ref="L37:M37"/>
    <mergeCell ref="L38:M38"/>
    <mergeCell ref="B43:M43"/>
    <mergeCell ref="B44:M44"/>
    <mergeCell ref="C46:K46"/>
    <mergeCell ref="C47:C49"/>
    <mergeCell ref="D47:D49"/>
    <mergeCell ref="E47:E49"/>
    <mergeCell ref="B42:D42"/>
    <mergeCell ref="L46:M49"/>
    <mergeCell ref="B46:B49"/>
    <mergeCell ref="B79:C79"/>
    <mergeCell ref="L79:M79"/>
    <mergeCell ref="K80:M80"/>
    <mergeCell ref="B80:E80"/>
    <mergeCell ref="B39:E39"/>
    <mergeCell ref="L51:M51"/>
    <mergeCell ref="L52:M52"/>
    <mergeCell ref="L53:M53"/>
    <mergeCell ref="L54:M54"/>
    <mergeCell ref="F47:F49"/>
    <mergeCell ref="G47:H47"/>
    <mergeCell ref="I47:I49"/>
    <mergeCell ref="J47:K47"/>
    <mergeCell ref="G48:H48"/>
    <mergeCell ref="J48:K48"/>
    <mergeCell ref="L61:M61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8" orientation="landscape" horizontalDpi="300" verticalDpi="300" r:id="rId1"/>
  <headerFooter alignWithMargins="0"/>
  <rowBreaks count="1" manualBreakCount="1">
    <brk id="39" max="1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03"/>
  <sheetViews>
    <sheetView showGridLines="0" view="pageBreakPreview" zoomScale="60" zoomScaleNormal="75" workbookViewId="0">
      <selection activeCell="L10" sqref="L1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5" width="8.625" style="51" customWidth="1"/>
    <col min="16" max="17" width="19.125" style="51" customWidth="1"/>
    <col min="18" max="18" width="31.625" style="53" customWidth="1"/>
    <col min="19" max="19" width="9.125" style="53" customWidth="1"/>
    <col min="20" max="20" width="10.375" style="53" customWidth="1"/>
    <col min="21" max="21" width="5.375" style="53" customWidth="1"/>
    <col min="22" max="22" width="11.125" style="53" customWidth="1"/>
    <col min="23" max="23" width="5.5" style="53" customWidth="1"/>
    <col min="24" max="25" width="4.5" style="53" customWidth="1"/>
    <col min="26" max="26" width="10.75" style="53" customWidth="1"/>
    <col min="27" max="27" width="5.5" style="53" customWidth="1"/>
    <col min="28" max="28" width="5.125" style="53" customWidth="1"/>
    <col min="29" max="29" width="4.875" style="53" customWidth="1"/>
    <col min="30" max="30" width="5.5" style="53" customWidth="1"/>
    <col min="31" max="31" width="9.875" style="53" customWidth="1"/>
    <col min="32" max="254" width="9" style="51"/>
    <col min="255" max="255" width="26.875" style="51" customWidth="1"/>
    <col min="256" max="262" width="16.875" style="51" customWidth="1"/>
    <col min="263" max="263" width="13.375" style="51" customWidth="1"/>
    <col min="264" max="264" width="26.875" style="51" customWidth="1"/>
    <col min="265" max="265" width="9" style="51"/>
    <col min="266" max="266" width="33" style="51" bestFit="1" customWidth="1"/>
    <col min="267" max="270" width="29.875" style="51" customWidth="1"/>
    <col min="271" max="272" width="29.875" style="51" bestFit="1" customWidth="1"/>
    <col min="273" max="273" width="10.875" style="51" bestFit="1" customWidth="1"/>
    <col min="274" max="274" width="9.5" style="51" bestFit="1" customWidth="1"/>
    <col min="275" max="510" width="9" style="51"/>
    <col min="511" max="511" width="26.875" style="51" customWidth="1"/>
    <col min="512" max="518" width="16.875" style="51" customWidth="1"/>
    <col min="519" max="519" width="13.375" style="51" customWidth="1"/>
    <col min="520" max="520" width="26.875" style="51" customWidth="1"/>
    <col min="521" max="521" width="9" style="51"/>
    <col min="522" max="522" width="33" style="51" bestFit="1" customWidth="1"/>
    <col min="523" max="526" width="29.875" style="51" customWidth="1"/>
    <col min="527" max="528" width="29.875" style="51" bestFit="1" customWidth="1"/>
    <col min="529" max="529" width="10.875" style="51" bestFit="1" customWidth="1"/>
    <col min="530" max="530" width="9.5" style="51" bestFit="1" customWidth="1"/>
    <col min="531" max="766" width="9" style="51"/>
    <col min="767" max="767" width="26.875" style="51" customWidth="1"/>
    <col min="768" max="774" width="16.875" style="51" customWidth="1"/>
    <col min="775" max="775" width="13.375" style="51" customWidth="1"/>
    <col min="776" max="776" width="26.875" style="51" customWidth="1"/>
    <col min="777" max="777" width="9" style="51"/>
    <col min="778" max="778" width="33" style="51" bestFit="1" customWidth="1"/>
    <col min="779" max="782" width="29.875" style="51" customWidth="1"/>
    <col min="783" max="784" width="29.875" style="51" bestFit="1" customWidth="1"/>
    <col min="785" max="785" width="10.875" style="51" bestFit="1" customWidth="1"/>
    <col min="786" max="786" width="9.5" style="51" bestFit="1" customWidth="1"/>
    <col min="787" max="1022" width="9" style="51"/>
    <col min="1023" max="1023" width="26.875" style="51" customWidth="1"/>
    <col min="1024" max="1030" width="16.875" style="51" customWidth="1"/>
    <col min="1031" max="1031" width="13.375" style="51" customWidth="1"/>
    <col min="1032" max="1032" width="26.875" style="51" customWidth="1"/>
    <col min="1033" max="1033" width="9" style="51"/>
    <col min="1034" max="1034" width="33" style="51" bestFit="1" customWidth="1"/>
    <col min="1035" max="1038" width="29.875" style="51" customWidth="1"/>
    <col min="1039" max="1040" width="29.875" style="51" bestFit="1" customWidth="1"/>
    <col min="1041" max="1041" width="10.875" style="51" bestFit="1" customWidth="1"/>
    <col min="1042" max="1042" width="9.5" style="51" bestFit="1" customWidth="1"/>
    <col min="1043" max="1278" width="9" style="51"/>
    <col min="1279" max="1279" width="26.875" style="51" customWidth="1"/>
    <col min="1280" max="1286" width="16.875" style="51" customWidth="1"/>
    <col min="1287" max="1287" width="13.375" style="51" customWidth="1"/>
    <col min="1288" max="1288" width="26.875" style="51" customWidth="1"/>
    <col min="1289" max="1289" width="9" style="51"/>
    <col min="1290" max="1290" width="33" style="51" bestFit="1" customWidth="1"/>
    <col min="1291" max="1294" width="29.875" style="51" customWidth="1"/>
    <col min="1295" max="1296" width="29.875" style="51" bestFit="1" customWidth="1"/>
    <col min="1297" max="1297" width="10.875" style="51" bestFit="1" customWidth="1"/>
    <col min="1298" max="1298" width="9.5" style="51" bestFit="1" customWidth="1"/>
    <col min="1299" max="1534" width="9" style="51"/>
    <col min="1535" max="1535" width="26.875" style="51" customWidth="1"/>
    <col min="1536" max="1542" width="16.875" style="51" customWidth="1"/>
    <col min="1543" max="1543" width="13.375" style="51" customWidth="1"/>
    <col min="1544" max="1544" width="26.875" style="51" customWidth="1"/>
    <col min="1545" max="1545" width="9" style="51"/>
    <col min="1546" max="1546" width="33" style="51" bestFit="1" customWidth="1"/>
    <col min="1547" max="1550" width="29.875" style="51" customWidth="1"/>
    <col min="1551" max="1552" width="29.875" style="51" bestFit="1" customWidth="1"/>
    <col min="1553" max="1553" width="10.875" style="51" bestFit="1" customWidth="1"/>
    <col min="1554" max="1554" width="9.5" style="51" bestFit="1" customWidth="1"/>
    <col min="1555" max="1790" width="9" style="51"/>
    <col min="1791" max="1791" width="26.875" style="51" customWidth="1"/>
    <col min="1792" max="1798" width="16.875" style="51" customWidth="1"/>
    <col min="1799" max="1799" width="13.375" style="51" customWidth="1"/>
    <col min="1800" max="1800" width="26.875" style="51" customWidth="1"/>
    <col min="1801" max="1801" width="9" style="51"/>
    <col min="1802" max="1802" width="33" style="51" bestFit="1" customWidth="1"/>
    <col min="1803" max="1806" width="29.875" style="51" customWidth="1"/>
    <col min="1807" max="1808" width="29.875" style="51" bestFit="1" customWidth="1"/>
    <col min="1809" max="1809" width="10.875" style="51" bestFit="1" customWidth="1"/>
    <col min="1810" max="1810" width="9.5" style="51" bestFit="1" customWidth="1"/>
    <col min="1811" max="2046" width="9" style="51"/>
    <col min="2047" max="2047" width="26.875" style="51" customWidth="1"/>
    <col min="2048" max="2054" width="16.875" style="51" customWidth="1"/>
    <col min="2055" max="2055" width="13.375" style="51" customWidth="1"/>
    <col min="2056" max="2056" width="26.875" style="51" customWidth="1"/>
    <col min="2057" max="2057" width="9" style="51"/>
    <col min="2058" max="2058" width="33" style="51" bestFit="1" customWidth="1"/>
    <col min="2059" max="2062" width="29.875" style="51" customWidth="1"/>
    <col min="2063" max="2064" width="29.875" style="51" bestFit="1" customWidth="1"/>
    <col min="2065" max="2065" width="10.875" style="51" bestFit="1" customWidth="1"/>
    <col min="2066" max="2066" width="9.5" style="51" bestFit="1" customWidth="1"/>
    <col min="2067" max="2302" width="9" style="51"/>
    <col min="2303" max="2303" width="26.875" style="51" customWidth="1"/>
    <col min="2304" max="2310" width="16.875" style="51" customWidth="1"/>
    <col min="2311" max="2311" width="13.375" style="51" customWidth="1"/>
    <col min="2312" max="2312" width="26.875" style="51" customWidth="1"/>
    <col min="2313" max="2313" width="9" style="51"/>
    <col min="2314" max="2314" width="33" style="51" bestFit="1" customWidth="1"/>
    <col min="2315" max="2318" width="29.875" style="51" customWidth="1"/>
    <col min="2319" max="2320" width="29.875" style="51" bestFit="1" customWidth="1"/>
    <col min="2321" max="2321" width="10.875" style="51" bestFit="1" customWidth="1"/>
    <col min="2322" max="2322" width="9.5" style="51" bestFit="1" customWidth="1"/>
    <col min="2323" max="2558" width="9" style="51"/>
    <col min="2559" max="2559" width="26.875" style="51" customWidth="1"/>
    <col min="2560" max="2566" width="16.875" style="51" customWidth="1"/>
    <col min="2567" max="2567" width="13.375" style="51" customWidth="1"/>
    <col min="2568" max="2568" width="26.875" style="51" customWidth="1"/>
    <col min="2569" max="2569" width="9" style="51"/>
    <col min="2570" max="2570" width="33" style="51" bestFit="1" customWidth="1"/>
    <col min="2571" max="2574" width="29.875" style="51" customWidth="1"/>
    <col min="2575" max="2576" width="29.875" style="51" bestFit="1" customWidth="1"/>
    <col min="2577" max="2577" width="10.875" style="51" bestFit="1" customWidth="1"/>
    <col min="2578" max="2578" width="9.5" style="51" bestFit="1" customWidth="1"/>
    <col min="2579" max="2814" width="9" style="51"/>
    <col min="2815" max="2815" width="26.875" style="51" customWidth="1"/>
    <col min="2816" max="2822" width="16.875" style="51" customWidth="1"/>
    <col min="2823" max="2823" width="13.375" style="51" customWidth="1"/>
    <col min="2824" max="2824" width="26.875" style="51" customWidth="1"/>
    <col min="2825" max="2825" width="9" style="51"/>
    <col min="2826" max="2826" width="33" style="51" bestFit="1" customWidth="1"/>
    <col min="2827" max="2830" width="29.875" style="51" customWidth="1"/>
    <col min="2831" max="2832" width="29.875" style="51" bestFit="1" customWidth="1"/>
    <col min="2833" max="2833" width="10.875" style="51" bestFit="1" customWidth="1"/>
    <col min="2834" max="2834" width="9.5" style="51" bestFit="1" customWidth="1"/>
    <col min="2835" max="3070" width="9" style="51"/>
    <col min="3071" max="3071" width="26.875" style="51" customWidth="1"/>
    <col min="3072" max="3078" width="16.875" style="51" customWidth="1"/>
    <col min="3079" max="3079" width="13.375" style="51" customWidth="1"/>
    <col min="3080" max="3080" width="26.875" style="51" customWidth="1"/>
    <col min="3081" max="3081" width="9" style="51"/>
    <col min="3082" max="3082" width="33" style="51" bestFit="1" customWidth="1"/>
    <col min="3083" max="3086" width="29.875" style="51" customWidth="1"/>
    <col min="3087" max="3088" width="29.875" style="51" bestFit="1" customWidth="1"/>
    <col min="3089" max="3089" width="10.875" style="51" bestFit="1" customWidth="1"/>
    <col min="3090" max="3090" width="9.5" style="51" bestFit="1" customWidth="1"/>
    <col min="3091" max="3326" width="9" style="51"/>
    <col min="3327" max="3327" width="26.875" style="51" customWidth="1"/>
    <col min="3328" max="3334" width="16.875" style="51" customWidth="1"/>
    <col min="3335" max="3335" width="13.375" style="51" customWidth="1"/>
    <col min="3336" max="3336" width="26.875" style="51" customWidth="1"/>
    <col min="3337" max="3337" width="9" style="51"/>
    <col min="3338" max="3338" width="33" style="51" bestFit="1" customWidth="1"/>
    <col min="3339" max="3342" width="29.875" style="51" customWidth="1"/>
    <col min="3343" max="3344" width="29.875" style="51" bestFit="1" customWidth="1"/>
    <col min="3345" max="3345" width="10.875" style="51" bestFit="1" customWidth="1"/>
    <col min="3346" max="3346" width="9.5" style="51" bestFit="1" customWidth="1"/>
    <col min="3347" max="3582" width="9" style="51"/>
    <col min="3583" max="3583" width="26.875" style="51" customWidth="1"/>
    <col min="3584" max="3590" width="16.875" style="51" customWidth="1"/>
    <col min="3591" max="3591" width="13.375" style="51" customWidth="1"/>
    <col min="3592" max="3592" width="26.875" style="51" customWidth="1"/>
    <col min="3593" max="3593" width="9" style="51"/>
    <col min="3594" max="3594" width="33" style="51" bestFit="1" customWidth="1"/>
    <col min="3595" max="3598" width="29.875" style="51" customWidth="1"/>
    <col min="3599" max="3600" width="29.875" style="51" bestFit="1" customWidth="1"/>
    <col min="3601" max="3601" width="10.875" style="51" bestFit="1" customWidth="1"/>
    <col min="3602" max="3602" width="9.5" style="51" bestFit="1" customWidth="1"/>
    <col min="3603" max="3838" width="9" style="51"/>
    <col min="3839" max="3839" width="26.875" style="51" customWidth="1"/>
    <col min="3840" max="3846" width="16.875" style="51" customWidth="1"/>
    <col min="3847" max="3847" width="13.375" style="51" customWidth="1"/>
    <col min="3848" max="3848" width="26.875" style="51" customWidth="1"/>
    <col min="3849" max="3849" width="9" style="51"/>
    <col min="3850" max="3850" width="33" style="51" bestFit="1" customWidth="1"/>
    <col min="3851" max="3854" width="29.875" style="51" customWidth="1"/>
    <col min="3855" max="3856" width="29.875" style="51" bestFit="1" customWidth="1"/>
    <col min="3857" max="3857" width="10.875" style="51" bestFit="1" customWidth="1"/>
    <col min="3858" max="3858" width="9.5" style="51" bestFit="1" customWidth="1"/>
    <col min="3859" max="4094" width="9" style="51"/>
    <col min="4095" max="4095" width="26.875" style="51" customWidth="1"/>
    <col min="4096" max="4102" width="16.875" style="51" customWidth="1"/>
    <col min="4103" max="4103" width="13.375" style="51" customWidth="1"/>
    <col min="4104" max="4104" width="26.875" style="51" customWidth="1"/>
    <col min="4105" max="4105" width="9" style="51"/>
    <col min="4106" max="4106" width="33" style="51" bestFit="1" customWidth="1"/>
    <col min="4107" max="4110" width="29.875" style="51" customWidth="1"/>
    <col min="4111" max="4112" width="29.875" style="51" bestFit="1" customWidth="1"/>
    <col min="4113" max="4113" width="10.875" style="51" bestFit="1" customWidth="1"/>
    <col min="4114" max="4114" width="9.5" style="51" bestFit="1" customWidth="1"/>
    <col min="4115" max="4350" width="9" style="51"/>
    <col min="4351" max="4351" width="26.875" style="51" customWidth="1"/>
    <col min="4352" max="4358" width="16.875" style="51" customWidth="1"/>
    <col min="4359" max="4359" width="13.375" style="51" customWidth="1"/>
    <col min="4360" max="4360" width="26.875" style="51" customWidth="1"/>
    <col min="4361" max="4361" width="9" style="51"/>
    <col min="4362" max="4362" width="33" style="51" bestFit="1" customWidth="1"/>
    <col min="4363" max="4366" width="29.875" style="51" customWidth="1"/>
    <col min="4367" max="4368" width="29.875" style="51" bestFit="1" customWidth="1"/>
    <col min="4369" max="4369" width="10.875" style="51" bestFit="1" customWidth="1"/>
    <col min="4370" max="4370" width="9.5" style="51" bestFit="1" customWidth="1"/>
    <col min="4371" max="4606" width="9" style="51"/>
    <col min="4607" max="4607" width="26.875" style="51" customWidth="1"/>
    <col min="4608" max="4614" width="16.875" style="51" customWidth="1"/>
    <col min="4615" max="4615" width="13.375" style="51" customWidth="1"/>
    <col min="4616" max="4616" width="26.875" style="51" customWidth="1"/>
    <col min="4617" max="4617" width="9" style="51"/>
    <col min="4618" max="4618" width="33" style="51" bestFit="1" customWidth="1"/>
    <col min="4619" max="4622" width="29.875" style="51" customWidth="1"/>
    <col min="4623" max="4624" width="29.875" style="51" bestFit="1" customWidth="1"/>
    <col min="4625" max="4625" width="10.875" style="51" bestFit="1" customWidth="1"/>
    <col min="4626" max="4626" width="9.5" style="51" bestFit="1" customWidth="1"/>
    <col min="4627" max="4862" width="9" style="51"/>
    <col min="4863" max="4863" width="26.875" style="51" customWidth="1"/>
    <col min="4864" max="4870" width="16.875" style="51" customWidth="1"/>
    <col min="4871" max="4871" width="13.375" style="51" customWidth="1"/>
    <col min="4872" max="4872" width="26.875" style="51" customWidth="1"/>
    <col min="4873" max="4873" width="9" style="51"/>
    <col min="4874" max="4874" width="33" style="51" bestFit="1" customWidth="1"/>
    <col min="4875" max="4878" width="29.875" style="51" customWidth="1"/>
    <col min="4879" max="4880" width="29.875" style="51" bestFit="1" customWidth="1"/>
    <col min="4881" max="4881" width="10.875" style="51" bestFit="1" customWidth="1"/>
    <col min="4882" max="4882" width="9.5" style="51" bestFit="1" customWidth="1"/>
    <col min="4883" max="5118" width="9" style="51"/>
    <col min="5119" max="5119" width="26.875" style="51" customWidth="1"/>
    <col min="5120" max="5126" width="16.875" style="51" customWidth="1"/>
    <col min="5127" max="5127" width="13.375" style="51" customWidth="1"/>
    <col min="5128" max="5128" width="26.875" style="51" customWidth="1"/>
    <col min="5129" max="5129" width="9" style="51"/>
    <col min="5130" max="5130" width="33" style="51" bestFit="1" customWidth="1"/>
    <col min="5131" max="5134" width="29.875" style="51" customWidth="1"/>
    <col min="5135" max="5136" width="29.875" style="51" bestFit="1" customWidth="1"/>
    <col min="5137" max="5137" width="10.875" style="51" bestFit="1" customWidth="1"/>
    <col min="5138" max="5138" width="9.5" style="51" bestFit="1" customWidth="1"/>
    <col min="5139" max="5374" width="9" style="51"/>
    <col min="5375" max="5375" width="26.875" style="51" customWidth="1"/>
    <col min="5376" max="5382" width="16.875" style="51" customWidth="1"/>
    <col min="5383" max="5383" width="13.375" style="51" customWidth="1"/>
    <col min="5384" max="5384" width="26.875" style="51" customWidth="1"/>
    <col min="5385" max="5385" width="9" style="51"/>
    <col min="5386" max="5386" width="33" style="51" bestFit="1" customWidth="1"/>
    <col min="5387" max="5390" width="29.875" style="51" customWidth="1"/>
    <col min="5391" max="5392" width="29.875" style="51" bestFit="1" customWidth="1"/>
    <col min="5393" max="5393" width="10.875" style="51" bestFit="1" customWidth="1"/>
    <col min="5394" max="5394" width="9.5" style="51" bestFit="1" customWidth="1"/>
    <col min="5395" max="5630" width="9" style="51"/>
    <col min="5631" max="5631" width="26.875" style="51" customWidth="1"/>
    <col min="5632" max="5638" width="16.875" style="51" customWidth="1"/>
    <col min="5639" max="5639" width="13.375" style="51" customWidth="1"/>
    <col min="5640" max="5640" width="26.875" style="51" customWidth="1"/>
    <col min="5641" max="5641" width="9" style="51"/>
    <col min="5642" max="5642" width="33" style="51" bestFit="1" customWidth="1"/>
    <col min="5643" max="5646" width="29.875" style="51" customWidth="1"/>
    <col min="5647" max="5648" width="29.875" style="51" bestFit="1" customWidth="1"/>
    <col min="5649" max="5649" width="10.875" style="51" bestFit="1" customWidth="1"/>
    <col min="5650" max="5650" width="9.5" style="51" bestFit="1" customWidth="1"/>
    <col min="5651" max="5886" width="9" style="51"/>
    <col min="5887" max="5887" width="26.875" style="51" customWidth="1"/>
    <col min="5888" max="5894" width="16.875" style="51" customWidth="1"/>
    <col min="5895" max="5895" width="13.375" style="51" customWidth="1"/>
    <col min="5896" max="5896" width="26.875" style="51" customWidth="1"/>
    <col min="5897" max="5897" width="9" style="51"/>
    <col min="5898" max="5898" width="33" style="51" bestFit="1" customWidth="1"/>
    <col min="5899" max="5902" width="29.875" style="51" customWidth="1"/>
    <col min="5903" max="5904" width="29.875" style="51" bestFit="1" customWidth="1"/>
    <col min="5905" max="5905" width="10.875" style="51" bestFit="1" customWidth="1"/>
    <col min="5906" max="5906" width="9.5" style="51" bestFit="1" customWidth="1"/>
    <col min="5907" max="6142" width="9" style="51"/>
    <col min="6143" max="6143" width="26.875" style="51" customWidth="1"/>
    <col min="6144" max="6150" width="16.875" style="51" customWidth="1"/>
    <col min="6151" max="6151" width="13.375" style="51" customWidth="1"/>
    <col min="6152" max="6152" width="26.875" style="51" customWidth="1"/>
    <col min="6153" max="6153" width="9" style="51"/>
    <col min="6154" max="6154" width="33" style="51" bestFit="1" customWidth="1"/>
    <col min="6155" max="6158" width="29.875" style="51" customWidth="1"/>
    <col min="6159" max="6160" width="29.875" style="51" bestFit="1" customWidth="1"/>
    <col min="6161" max="6161" width="10.875" style="51" bestFit="1" customWidth="1"/>
    <col min="6162" max="6162" width="9.5" style="51" bestFit="1" customWidth="1"/>
    <col min="6163" max="6398" width="9" style="51"/>
    <col min="6399" max="6399" width="26.875" style="51" customWidth="1"/>
    <col min="6400" max="6406" width="16.875" style="51" customWidth="1"/>
    <col min="6407" max="6407" width="13.375" style="51" customWidth="1"/>
    <col min="6408" max="6408" width="26.875" style="51" customWidth="1"/>
    <col min="6409" max="6409" width="9" style="51"/>
    <col min="6410" max="6410" width="33" style="51" bestFit="1" customWidth="1"/>
    <col min="6411" max="6414" width="29.875" style="51" customWidth="1"/>
    <col min="6415" max="6416" width="29.875" style="51" bestFit="1" customWidth="1"/>
    <col min="6417" max="6417" width="10.875" style="51" bestFit="1" customWidth="1"/>
    <col min="6418" max="6418" width="9.5" style="51" bestFit="1" customWidth="1"/>
    <col min="6419" max="6654" width="9" style="51"/>
    <col min="6655" max="6655" width="26.875" style="51" customWidth="1"/>
    <col min="6656" max="6662" width="16.875" style="51" customWidth="1"/>
    <col min="6663" max="6663" width="13.375" style="51" customWidth="1"/>
    <col min="6664" max="6664" width="26.875" style="51" customWidth="1"/>
    <col min="6665" max="6665" width="9" style="51"/>
    <col min="6666" max="6666" width="33" style="51" bestFit="1" customWidth="1"/>
    <col min="6667" max="6670" width="29.875" style="51" customWidth="1"/>
    <col min="6671" max="6672" width="29.875" style="51" bestFit="1" customWidth="1"/>
    <col min="6673" max="6673" width="10.875" style="51" bestFit="1" customWidth="1"/>
    <col min="6674" max="6674" width="9.5" style="51" bestFit="1" customWidth="1"/>
    <col min="6675" max="6910" width="9" style="51"/>
    <col min="6911" max="6911" width="26.875" style="51" customWidth="1"/>
    <col min="6912" max="6918" width="16.875" style="51" customWidth="1"/>
    <col min="6919" max="6919" width="13.375" style="51" customWidth="1"/>
    <col min="6920" max="6920" width="26.875" style="51" customWidth="1"/>
    <col min="6921" max="6921" width="9" style="51"/>
    <col min="6922" max="6922" width="33" style="51" bestFit="1" customWidth="1"/>
    <col min="6923" max="6926" width="29.875" style="51" customWidth="1"/>
    <col min="6927" max="6928" width="29.875" style="51" bestFit="1" customWidth="1"/>
    <col min="6929" max="6929" width="10.875" style="51" bestFit="1" customWidth="1"/>
    <col min="6930" max="6930" width="9.5" style="51" bestFit="1" customWidth="1"/>
    <col min="6931" max="7166" width="9" style="51"/>
    <col min="7167" max="7167" width="26.875" style="51" customWidth="1"/>
    <col min="7168" max="7174" width="16.875" style="51" customWidth="1"/>
    <col min="7175" max="7175" width="13.375" style="51" customWidth="1"/>
    <col min="7176" max="7176" width="26.875" style="51" customWidth="1"/>
    <col min="7177" max="7177" width="9" style="51"/>
    <col min="7178" max="7178" width="33" style="51" bestFit="1" customWidth="1"/>
    <col min="7179" max="7182" width="29.875" style="51" customWidth="1"/>
    <col min="7183" max="7184" width="29.875" style="51" bestFit="1" customWidth="1"/>
    <col min="7185" max="7185" width="10.875" style="51" bestFit="1" customWidth="1"/>
    <col min="7186" max="7186" width="9.5" style="51" bestFit="1" customWidth="1"/>
    <col min="7187" max="7422" width="9" style="51"/>
    <col min="7423" max="7423" width="26.875" style="51" customWidth="1"/>
    <col min="7424" max="7430" width="16.875" style="51" customWidth="1"/>
    <col min="7431" max="7431" width="13.375" style="51" customWidth="1"/>
    <col min="7432" max="7432" width="26.875" style="51" customWidth="1"/>
    <col min="7433" max="7433" width="9" style="51"/>
    <col min="7434" max="7434" width="33" style="51" bestFit="1" customWidth="1"/>
    <col min="7435" max="7438" width="29.875" style="51" customWidth="1"/>
    <col min="7439" max="7440" width="29.875" style="51" bestFit="1" customWidth="1"/>
    <col min="7441" max="7441" width="10.875" style="51" bestFit="1" customWidth="1"/>
    <col min="7442" max="7442" width="9.5" style="51" bestFit="1" customWidth="1"/>
    <col min="7443" max="7678" width="9" style="51"/>
    <col min="7679" max="7679" width="26.875" style="51" customWidth="1"/>
    <col min="7680" max="7686" width="16.875" style="51" customWidth="1"/>
    <col min="7687" max="7687" width="13.375" style="51" customWidth="1"/>
    <col min="7688" max="7688" width="26.875" style="51" customWidth="1"/>
    <col min="7689" max="7689" width="9" style="51"/>
    <col min="7690" max="7690" width="33" style="51" bestFit="1" customWidth="1"/>
    <col min="7691" max="7694" width="29.875" style="51" customWidth="1"/>
    <col min="7695" max="7696" width="29.875" style="51" bestFit="1" customWidth="1"/>
    <col min="7697" max="7697" width="10.875" style="51" bestFit="1" customWidth="1"/>
    <col min="7698" max="7698" width="9.5" style="51" bestFit="1" customWidth="1"/>
    <col min="7699" max="7934" width="9" style="51"/>
    <col min="7935" max="7935" width="26.875" style="51" customWidth="1"/>
    <col min="7936" max="7942" width="16.875" style="51" customWidth="1"/>
    <col min="7943" max="7943" width="13.375" style="51" customWidth="1"/>
    <col min="7944" max="7944" width="26.875" style="51" customWidth="1"/>
    <col min="7945" max="7945" width="9" style="51"/>
    <col min="7946" max="7946" width="33" style="51" bestFit="1" customWidth="1"/>
    <col min="7947" max="7950" width="29.875" style="51" customWidth="1"/>
    <col min="7951" max="7952" width="29.875" style="51" bestFit="1" customWidth="1"/>
    <col min="7953" max="7953" width="10.875" style="51" bestFit="1" customWidth="1"/>
    <col min="7954" max="7954" width="9.5" style="51" bestFit="1" customWidth="1"/>
    <col min="7955" max="8190" width="9" style="51"/>
    <col min="8191" max="8191" width="26.875" style="51" customWidth="1"/>
    <col min="8192" max="8198" width="16.875" style="51" customWidth="1"/>
    <col min="8199" max="8199" width="13.375" style="51" customWidth="1"/>
    <col min="8200" max="8200" width="26.875" style="51" customWidth="1"/>
    <col min="8201" max="8201" width="9" style="51"/>
    <col min="8202" max="8202" width="33" style="51" bestFit="1" customWidth="1"/>
    <col min="8203" max="8206" width="29.875" style="51" customWidth="1"/>
    <col min="8207" max="8208" width="29.875" style="51" bestFit="1" customWidth="1"/>
    <col min="8209" max="8209" width="10.875" style="51" bestFit="1" customWidth="1"/>
    <col min="8210" max="8210" width="9.5" style="51" bestFit="1" customWidth="1"/>
    <col min="8211" max="8446" width="9" style="51"/>
    <col min="8447" max="8447" width="26.875" style="51" customWidth="1"/>
    <col min="8448" max="8454" width="16.875" style="51" customWidth="1"/>
    <col min="8455" max="8455" width="13.375" style="51" customWidth="1"/>
    <col min="8456" max="8456" width="26.875" style="51" customWidth="1"/>
    <col min="8457" max="8457" width="9" style="51"/>
    <col min="8458" max="8458" width="33" style="51" bestFit="1" customWidth="1"/>
    <col min="8459" max="8462" width="29.875" style="51" customWidth="1"/>
    <col min="8463" max="8464" width="29.875" style="51" bestFit="1" customWidth="1"/>
    <col min="8465" max="8465" width="10.875" style="51" bestFit="1" customWidth="1"/>
    <col min="8466" max="8466" width="9.5" style="51" bestFit="1" customWidth="1"/>
    <col min="8467" max="8702" width="9" style="51"/>
    <col min="8703" max="8703" width="26.875" style="51" customWidth="1"/>
    <col min="8704" max="8710" width="16.875" style="51" customWidth="1"/>
    <col min="8711" max="8711" width="13.375" style="51" customWidth="1"/>
    <col min="8712" max="8712" width="26.875" style="51" customWidth="1"/>
    <col min="8713" max="8713" width="9" style="51"/>
    <col min="8714" max="8714" width="33" style="51" bestFit="1" customWidth="1"/>
    <col min="8715" max="8718" width="29.875" style="51" customWidth="1"/>
    <col min="8719" max="8720" width="29.875" style="51" bestFit="1" customWidth="1"/>
    <col min="8721" max="8721" width="10.875" style="51" bestFit="1" customWidth="1"/>
    <col min="8722" max="8722" width="9.5" style="51" bestFit="1" customWidth="1"/>
    <col min="8723" max="8958" width="9" style="51"/>
    <col min="8959" max="8959" width="26.875" style="51" customWidth="1"/>
    <col min="8960" max="8966" width="16.875" style="51" customWidth="1"/>
    <col min="8967" max="8967" width="13.375" style="51" customWidth="1"/>
    <col min="8968" max="8968" width="26.875" style="51" customWidth="1"/>
    <col min="8969" max="8969" width="9" style="51"/>
    <col min="8970" max="8970" width="33" style="51" bestFit="1" customWidth="1"/>
    <col min="8971" max="8974" width="29.875" style="51" customWidth="1"/>
    <col min="8975" max="8976" width="29.875" style="51" bestFit="1" customWidth="1"/>
    <col min="8977" max="8977" width="10.875" style="51" bestFit="1" customWidth="1"/>
    <col min="8978" max="8978" width="9.5" style="51" bestFit="1" customWidth="1"/>
    <col min="8979" max="9214" width="9" style="51"/>
    <col min="9215" max="9215" width="26.875" style="51" customWidth="1"/>
    <col min="9216" max="9222" width="16.875" style="51" customWidth="1"/>
    <col min="9223" max="9223" width="13.375" style="51" customWidth="1"/>
    <col min="9224" max="9224" width="26.875" style="51" customWidth="1"/>
    <col min="9225" max="9225" width="9" style="51"/>
    <col min="9226" max="9226" width="33" style="51" bestFit="1" customWidth="1"/>
    <col min="9227" max="9230" width="29.875" style="51" customWidth="1"/>
    <col min="9231" max="9232" width="29.875" style="51" bestFit="1" customWidth="1"/>
    <col min="9233" max="9233" width="10.875" style="51" bestFit="1" customWidth="1"/>
    <col min="9234" max="9234" width="9.5" style="51" bestFit="1" customWidth="1"/>
    <col min="9235" max="9470" width="9" style="51"/>
    <col min="9471" max="9471" width="26.875" style="51" customWidth="1"/>
    <col min="9472" max="9478" width="16.875" style="51" customWidth="1"/>
    <col min="9479" max="9479" width="13.375" style="51" customWidth="1"/>
    <col min="9480" max="9480" width="26.875" style="51" customWidth="1"/>
    <col min="9481" max="9481" width="9" style="51"/>
    <col min="9482" max="9482" width="33" style="51" bestFit="1" customWidth="1"/>
    <col min="9483" max="9486" width="29.875" style="51" customWidth="1"/>
    <col min="9487" max="9488" width="29.875" style="51" bestFit="1" customWidth="1"/>
    <col min="9489" max="9489" width="10.875" style="51" bestFit="1" customWidth="1"/>
    <col min="9490" max="9490" width="9.5" style="51" bestFit="1" customWidth="1"/>
    <col min="9491" max="9726" width="9" style="51"/>
    <col min="9727" max="9727" width="26.875" style="51" customWidth="1"/>
    <col min="9728" max="9734" width="16.875" style="51" customWidth="1"/>
    <col min="9735" max="9735" width="13.375" style="51" customWidth="1"/>
    <col min="9736" max="9736" width="26.875" style="51" customWidth="1"/>
    <col min="9737" max="9737" width="9" style="51"/>
    <col min="9738" max="9738" width="33" style="51" bestFit="1" customWidth="1"/>
    <col min="9739" max="9742" width="29.875" style="51" customWidth="1"/>
    <col min="9743" max="9744" width="29.875" style="51" bestFit="1" customWidth="1"/>
    <col min="9745" max="9745" width="10.875" style="51" bestFit="1" customWidth="1"/>
    <col min="9746" max="9746" width="9.5" style="51" bestFit="1" customWidth="1"/>
    <col min="9747" max="9982" width="9" style="51"/>
    <col min="9983" max="9983" width="26.875" style="51" customWidth="1"/>
    <col min="9984" max="9990" width="16.875" style="51" customWidth="1"/>
    <col min="9991" max="9991" width="13.375" style="51" customWidth="1"/>
    <col min="9992" max="9992" width="26.875" style="51" customWidth="1"/>
    <col min="9993" max="9993" width="9" style="51"/>
    <col min="9994" max="9994" width="33" style="51" bestFit="1" customWidth="1"/>
    <col min="9995" max="9998" width="29.875" style="51" customWidth="1"/>
    <col min="9999" max="10000" width="29.875" style="51" bestFit="1" customWidth="1"/>
    <col min="10001" max="10001" width="10.875" style="51" bestFit="1" customWidth="1"/>
    <col min="10002" max="10002" width="9.5" style="51" bestFit="1" customWidth="1"/>
    <col min="10003" max="10238" width="9" style="51"/>
    <col min="10239" max="10239" width="26.875" style="51" customWidth="1"/>
    <col min="10240" max="10246" width="16.875" style="51" customWidth="1"/>
    <col min="10247" max="10247" width="13.375" style="51" customWidth="1"/>
    <col min="10248" max="10248" width="26.875" style="51" customWidth="1"/>
    <col min="10249" max="10249" width="9" style="51"/>
    <col min="10250" max="10250" width="33" style="51" bestFit="1" customWidth="1"/>
    <col min="10251" max="10254" width="29.875" style="51" customWidth="1"/>
    <col min="10255" max="10256" width="29.875" style="51" bestFit="1" customWidth="1"/>
    <col min="10257" max="10257" width="10.875" style="51" bestFit="1" customWidth="1"/>
    <col min="10258" max="10258" width="9.5" style="51" bestFit="1" customWidth="1"/>
    <col min="10259" max="10494" width="9" style="51"/>
    <col min="10495" max="10495" width="26.875" style="51" customWidth="1"/>
    <col min="10496" max="10502" width="16.875" style="51" customWidth="1"/>
    <col min="10503" max="10503" width="13.375" style="51" customWidth="1"/>
    <col min="10504" max="10504" width="26.875" style="51" customWidth="1"/>
    <col min="10505" max="10505" width="9" style="51"/>
    <col min="10506" max="10506" width="33" style="51" bestFit="1" customWidth="1"/>
    <col min="10507" max="10510" width="29.875" style="51" customWidth="1"/>
    <col min="10511" max="10512" width="29.875" style="51" bestFit="1" customWidth="1"/>
    <col min="10513" max="10513" width="10.875" style="51" bestFit="1" customWidth="1"/>
    <col min="10514" max="10514" width="9.5" style="51" bestFit="1" customWidth="1"/>
    <col min="10515" max="10750" width="9" style="51"/>
    <col min="10751" max="10751" width="26.875" style="51" customWidth="1"/>
    <col min="10752" max="10758" width="16.875" style="51" customWidth="1"/>
    <col min="10759" max="10759" width="13.375" style="51" customWidth="1"/>
    <col min="10760" max="10760" width="26.875" style="51" customWidth="1"/>
    <col min="10761" max="10761" width="9" style="51"/>
    <col min="10762" max="10762" width="33" style="51" bestFit="1" customWidth="1"/>
    <col min="10763" max="10766" width="29.875" style="51" customWidth="1"/>
    <col min="10767" max="10768" width="29.875" style="51" bestFit="1" customWidth="1"/>
    <col min="10769" max="10769" width="10.875" style="51" bestFit="1" customWidth="1"/>
    <col min="10770" max="10770" width="9.5" style="51" bestFit="1" customWidth="1"/>
    <col min="10771" max="11006" width="9" style="51"/>
    <col min="11007" max="11007" width="26.875" style="51" customWidth="1"/>
    <col min="11008" max="11014" width="16.875" style="51" customWidth="1"/>
    <col min="11015" max="11015" width="13.375" style="51" customWidth="1"/>
    <col min="11016" max="11016" width="26.875" style="51" customWidth="1"/>
    <col min="11017" max="11017" width="9" style="51"/>
    <col min="11018" max="11018" width="33" style="51" bestFit="1" customWidth="1"/>
    <col min="11019" max="11022" width="29.875" style="51" customWidth="1"/>
    <col min="11023" max="11024" width="29.875" style="51" bestFit="1" customWidth="1"/>
    <col min="11025" max="11025" width="10.875" style="51" bestFit="1" customWidth="1"/>
    <col min="11026" max="11026" width="9.5" style="51" bestFit="1" customWidth="1"/>
    <col min="11027" max="11262" width="9" style="51"/>
    <col min="11263" max="11263" width="26.875" style="51" customWidth="1"/>
    <col min="11264" max="11270" width="16.875" style="51" customWidth="1"/>
    <col min="11271" max="11271" width="13.375" style="51" customWidth="1"/>
    <col min="11272" max="11272" width="26.875" style="51" customWidth="1"/>
    <col min="11273" max="11273" width="9" style="51"/>
    <col min="11274" max="11274" width="33" style="51" bestFit="1" customWidth="1"/>
    <col min="11275" max="11278" width="29.875" style="51" customWidth="1"/>
    <col min="11279" max="11280" width="29.875" style="51" bestFit="1" customWidth="1"/>
    <col min="11281" max="11281" width="10.875" style="51" bestFit="1" customWidth="1"/>
    <col min="11282" max="11282" width="9.5" style="51" bestFit="1" customWidth="1"/>
    <col min="11283" max="11518" width="9" style="51"/>
    <col min="11519" max="11519" width="26.875" style="51" customWidth="1"/>
    <col min="11520" max="11526" width="16.875" style="51" customWidth="1"/>
    <col min="11527" max="11527" width="13.375" style="51" customWidth="1"/>
    <col min="11528" max="11528" width="26.875" style="51" customWidth="1"/>
    <col min="11529" max="11529" width="9" style="51"/>
    <col min="11530" max="11530" width="33" style="51" bestFit="1" customWidth="1"/>
    <col min="11531" max="11534" width="29.875" style="51" customWidth="1"/>
    <col min="11535" max="11536" width="29.875" style="51" bestFit="1" customWidth="1"/>
    <col min="11537" max="11537" width="10.875" style="51" bestFit="1" customWidth="1"/>
    <col min="11538" max="11538" width="9.5" style="51" bestFit="1" customWidth="1"/>
    <col min="11539" max="11774" width="9" style="51"/>
    <col min="11775" max="11775" width="26.875" style="51" customWidth="1"/>
    <col min="11776" max="11782" width="16.875" style="51" customWidth="1"/>
    <col min="11783" max="11783" width="13.375" style="51" customWidth="1"/>
    <col min="11784" max="11784" width="26.875" style="51" customWidth="1"/>
    <col min="11785" max="11785" width="9" style="51"/>
    <col min="11786" max="11786" width="33" style="51" bestFit="1" customWidth="1"/>
    <col min="11787" max="11790" width="29.875" style="51" customWidth="1"/>
    <col min="11791" max="11792" width="29.875" style="51" bestFit="1" customWidth="1"/>
    <col min="11793" max="11793" width="10.875" style="51" bestFit="1" customWidth="1"/>
    <col min="11794" max="11794" width="9.5" style="51" bestFit="1" customWidth="1"/>
    <col min="11795" max="12030" width="9" style="51"/>
    <col min="12031" max="12031" width="26.875" style="51" customWidth="1"/>
    <col min="12032" max="12038" width="16.875" style="51" customWidth="1"/>
    <col min="12039" max="12039" width="13.375" style="51" customWidth="1"/>
    <col min="12040" max="12040" width="26.875" style="51" customWidth="1"/>
    <col min="12041" max="12041" width="9" style="51"/>
    <col min="12042" max="12042" width="33" style="51" bestFit="1" customWidth="1"/>
    <col min="12043" max="12046" width="29.875" style="51" customWidth="1"/>
    <col min="12047" max="12048" width="29.875" style="51" bestFit="1" customWidth="1"/>
    <col min="12049" max="12049" width="10.875" style="51" bestFit="1" customWidth="1"/>
    <col min="12050" max="12050" width="9.5" style="51" bestFit="1" customWidth="1"/>
    <col min="12051" max="12286" width="9" style="51"/>
    <col min="12287" max="12287" width="26.875" style="51" customWidth="1"/>
    <col min="12288" max="12294" width="16.875" style="51" customWidth="1"/>
    <col min="12295" max="12295" width="13.375" style="51" customWidth="1"/>
    <col min="12296" max="12296" width="26.875" style="51" customWidth="1"/>
    <col min="12297" max="12297" width="9" style="51"/>
    <col min="12298" max="12298" width="33" style="51" bestFit="1" customWidth="1"/>
    <col min="12299" max="12302" width="29.875" style="51" customWidth="1"/>
    <col min="12303" max="12304" width="29.875" style="51" bestFit="1" customWidth="1"/>
    <col min="12305" max="12305" width="10.875" style="51" bestFit="1" customWidth="1"/>
    <col min="12306" max="12306" width="9.5" style="51" bestFit="1" customWidth="1"/>
    <col min="12307" max="12542" width="9" style="51"/>
    <col min="12543" max="12543" width="26.875" style="51" customWidth="1"/>
    <col min="12544" max="12550" width="16.875" style="51" customWidth="1"/>
    <col min="12551" max="12551" width="13.375" style="51" customWidth="1"/>
    <col min="12552" max="12552" width="26.875" style="51" customWidth="1"/>
    <col min="12553" max="12553" width="9" style="51"/>
    <col min="12554" max="12554" width="33" style="51" bestFit="1" customWidth="1"/>
    <col min="12555" max="12558" width="29.875" style="51" customWidth="1"/>
    <col min="12559" max="12560" width="29.875" style="51" bestFit="1" customWidth="1"/>
    <col min="12561" max="12561" width="10.875" style="51" bestFit="1" customWidth="1"/>
    <col min="12562" max="12562" width="9.5" style="51" bestFit="1" customWidth="1"/>
    <col min="12563" max="12798" width="9" style="51"/>
    <col min="12799" max="12799" width="26.875" style="51" customWidth="1"/>
    <col min="12800" max="12806" width="16.875" style="51" customWidth="1"/>
    <col min="12807" max="12807" width="13.375" style="51" customWidth="1"/>
    <col min="12808" max="12808" width="26.875" style="51" customWidth="1"/>
    <col min="12809" max="12809" width="9" style="51"/>
    <col min="12810" max="12810" width="33" style="51" bestFit="1" customWidth="1"/>
    <col min="12811" max="12814" width="29.875" style="51" customWidth="1"/>
    <col min="12815" max="12816" width="29.875" style="51" bestFit="1" customWidth="1"/>
    <col min="12817" max="12817" width="10.875" style="51" bestFit="1" customWidth="1"/>
    <col min="12818" max="12818" width="9.5" style="51" bestFit="1" customWidth="1"/>
    <col min="12819" max="13054" width="9" style="51"/>
    <col min="13055" max="13055" width="26.875" style="51" customWidth="1"/>
    <col min="13056" max="13062" width="16.875" style="51" customWidth="1"/>
    <col min="13063" max="13063" width="13.375" style="51" customWidth="1"/>
    <col min="13064" max="13064" width="26.875" style="51" customWidth="1"/>
    <col min="13065" max="13065" width="9" style="51"/>
    <col min="13066" max="13066" width="33" style="51" bestFit="1" customWidth="1"/>
    <col min="13067" max="13070" width="29.875" style="51" customWidth="1"/>
    <col min="13071" max="13072" width="29.875" style="51" bestFit="1" customWidth="1"/>
    <col min="13073" max="13073" width="10.875" style="51" bestFit="1" customWidth="1"/>
    <col min="13074" max="13074" width="9.5" style="51" bestFit="1" customWidth="1"/>
    <col min="13075" max="13310" width="9" style="51"/>
    <col min="13311" max="13311" width="26.875" style="51" customWidth="1"/>
    <col min="13312" max="13318" width="16.875" style="51" customWidth="1"/>
    <col min="13319" max="13319" width="13.375" style="51" customWidth="1"/>
    <col min="13320" max="13320" width="26.875" style="51" customWidth="1"/>
    <col min="13321" max="13321" width="9" style="51"/>
    <col min="13322" max="13322" width="33" style="51" bestFit="1" customWidth="1"/>
    <col min="13323" max="13326" width="29.875" style="51" customWidth="1"/>
    <col min="13327" max="13328" width="29.875" style="51" bestFit="1" customWidth="1"/>
    <col min="13329" max="13329" width="10.875" style="51" bestFit="1" customWidth="1"/>
    <col min="13330" max="13330" width="9.5" style="51" bestFit="1" customWidth="1"/>
    <col min="13331" max="13566" width="9" style="51"/>
    <col min="13567" max="13567" width="26.875" style="51" customWidth="1"/>
    <col min="13568" max="13574" width="16.875" style="51" customWidth="1"/>
    <col min="13575" max="13575" width="13.375" style="51" customWidth="1"/>
    <col min="13576" max="13576" width="26.875" style="51" customWidth="1"/>
    <col min="13577" max="13577" width="9" style="51"/>
    <col min="13578" max="13578" width="33" style="51" bestFit="1" customWidth="1"/>
    <col min="13579" max="13582" width="29.875" style="51" customWidth="1"/>
    <col min="13583" max="13584" width="29.875" style="51" bestFit="1" customWidth="1"/>
    <col min="13585" max="13585" width="10.875" style="51" bestFit="1" customWidth="1"/>
    <col min="13586" max="13586" width="9.5" style="51" bestFit="1" customWidth="1"/>
    <col min="13587" max="13822" width="9" style="51"/>
    <col min="13823" max="13823" width="26.875" style="51" customWidth="1"/>
    <col min="13824" max="13830" width="16.875" style="51" customWidth="1"/>
    <col min="13831" max="13831" width="13.375" style="51" customWidth="1"/>
    <col min="13832" max="13832" width="26.875" style="51" customWidth="1"/>
    <col min="13833" max="13833" width="9" style="51"/>
    <col min="13834" max="13834" width="33" style="51" bestFit="1" customWidth="1"/>
    <col min="13835" max="13838" width="29.875" style="51" customWidth="1"/>
    <col min="13839" max="13840" width="29.875" style="51" bestFit="1" customWidth="1"/>
    <col min="13841" max="13841" width="10.875" style="51" bestFit="1" customWidth="1"/>
    <col min="13842" max="13842" width="9.5" style="51" bestFit="1" customWidth="1"/>
    <col min="13843" max="14078" width="9" style="51"/>
    <col min="14079" max="14079" width="26.875" style="51" customWidth="1"/>
    <col min="14080" max="14086" width="16.875" style="51" customWidth="1"/>
    <col min="14087" max="14087" width="13.375" style="51" customWidth="1"/>
    <col min="14088" max="14088" width="26.875" style="51" customWidth="1"/>
    <col min="14089" max="14089" width="9" style="51"/>
    <col min="14090" max="14090" width="33" style="51" bestFit="1" customWidth="1"/>
    <col min="14091" max="14094" width="29.875" style="51" customWidth="1"/>
    <col min="14095" max="14096" width="29.875" style="51" bestFit="1" customWidth="1"/>
    <col min="14097" max="14097" width="10.875" style="51" bestFit="1" customWidth="1"/>
    <col min="14098" max="14098" width="9.5" style="51" bestFit="1" customWidth="1"/>
    <col min="14099" max="14334" width="9" style="51"/>
    <col min="14335" max="14335" width="26.875" style="51" customWidth="1"/>
    <col min="14336" max="14342" width="16.875" style="51" customWidth="1"/>
    <col min="14343" max="14343" width="13.375" style="51" customWidth="1"/>
    <col min="14344" max="14344" width="26.875" style="51" customWidth="1"/>
    <col min="14345" max="14345" width="9" style="51"/>
    <col min="14346" max="14346" width="33" style="51" bestFit="1" customWidth="1"/>
    <col min="14347" max="14350" width="29.875" style="51" customWidth="1"/>
    <col min="14351" max="14352" width="29.875" style="51" bestFit="1" customWidth="1"/>
    <col min="14353" max="14353" width="10.875" style="51" bestFit="1" customWidth="1"/>
    <col min="14354" max="14354" width="9.5" style="51" bestFit="1" customWidth="1"/>
    <col min="14355" max="14590" width="9" style="51"/>
    <col min="14591" max="14591" width="26.875" style="51" customWidth="1"/>
    <col min="14592" max="14598" width="16.875" style="51" customWidth="1"/>
    <col min="14599" max="14599" width="13.375" style="51" customWidth="1"/>
    <col min="14600" max="14600" width="26.875" style="51" customWidth="1"/>
    <col min="14601" max="14601" width="9" style="51"/>
    <col min="14602" max="14602" width="33" style="51" bestFit="1" customWidth="1"/>
    <col min="14603" max="14606" width="29.875" style="51" customWidth="1"/>
    <col min="14607" max="14608" width="29.875" style="51" bestFit="1" customWidth="1"/>
    <col min="14609" max="14609" width="10.875" style="51" bestFit="1" customWidth="1"/>
    <col min="14610" max="14610" width="9.5" style="51" bestFit="1" customWidth="1"/>
    <col min="14611" max="14846" width="9" style="51"/>
    <col min="14847" max="14847" width="26.875" style="51" customWidth="1"/>
    <col min="14848" max="14854" width="16.875" style="51" customWidth="1"/>
    <col min="14855" max="14855" width="13.375" style="51" customWidth="1"/>
    <col min="14856" max="14856" width="26.875" style="51" customWidth="1"/>
    <col min="14857" max="14857" width="9" style="51"/>
    <col min="14858" max="14858" width="33" style="51" bestFit="1" customWidth="1"/>
    <col min="14859" max="14862" width="29.875" style="51" customWidth="1"/>
    <col min="14863" max="14864" width="29.875" style="51" bestFit="1" customWidth="1"/>
    <col min="14865" max="14865" width="10.875" style="51" bestFit="1" customWidth="1"/>
    <col min="14866" max="14866" width="9.5" style="51" bestFit="1" customWidth="1"/>
    <col min="14867" max="15102" width="9" style="51"/>
    <col min="15103" max="15103" width="26.875" style="51" customWidth="1"/>
    <col min="15104" max="15110" width="16.875" style="51" customWidth="1"/>
    <col min="15111" max="15111" width="13.375" style="51" customWidth="1"/>
    <col min="15112" max="15112" width="26.875" style="51" customWidth="1"/>
    <col min="15113" max="15113" width="9" style="51"/>
    <col min="15114" max="15114" width="33" style="51" bestFit="1" customWidth="1"/>
    <col min="15115" max="15118" width="29.875" style="51" customWidth="1"/>
    <col min="15119" max="15120" width="29.875" style="51" bestFit="1" customWidth="1"/>
    <col min="15121" max="15121" width="10.875" style="51" bestFit="1" customWidth="1"/>
    <col min="15122" max="15122" width="9.5" style="51" bestFit="1" customWidth="1"/>
    <col min="15123" max="15358" width="9" style="51"/>
    <col min="15359" max="15359" width="26.875" style="51" customWidth="1"/>
    <col min="15360" max="15366" width="16.875" style="51" customWidth="1"/>
    <col min="15367" max="15367" width="13.375" style="51" customWidth="1"/>
    <col min="15368" max="15368" width="26.875" style="51" customWidth="1"/>
    <col min="15369" max="15369" width="9" style="51"/>
    <col min="15370" max="15370" width="33" style="51" bestFit="1" customWidth="1"/>
    <col min="15371" max="15374" width="29.875" style="51" customWidth="1"/>
    <col min="15375" max="15376" width="29.875" style="51" bestFit="1" customWidth="1"/>
    <col min="15377" max="15377" width="10.875" style="51" bestFit="1" customWidth="1"/>
    <col min="15378" max="15378" width="9.5" style="51" bestFit="1" customWidth="1"/>
    <col min="15379" max="15614" width="9" style="51"/>
    <col min="15615" max="15615" width="26.875" style="51" customWidth="1"/>
    <col min="15616" max="15622" width="16.875" style="51" customWidth="1"/>
    <col min="15623" max="15623" width="13.375" style="51" customWidth="1"/>
    <col min="15624" max="15624" width="26.875" style="51" customWidth="1"/>
    <col min="15625" max="15625" width="9" style="51"/>
    <col min="15626" max="15626" width="33" style="51" bestFit="1" customWidth="1"/>
    <col min="15627" max="15630" width="29.875" style="51" customWidth="1"/>
    <col min="15631" max="15632" width="29.875" style="51" bestFit="1" customWidth="1"/>
    <col min="15633" max="15633" width="10.875" style="51" bestFit="1" customWidth="1"/>
    <col min="15634" max="15634" width="9.5" style="51" bestFit="1" customWidth="1"/>
    <col min="15635" max="15870" width="9" style="51"/>
    <col min="15871" max="15871" width="26.875" style="51" customWidth="1"/>
    <col min="15872" max="15878" width="16.875" style="51" customWidth="1"/>
    <col min="15879" max="15879" width="13.375" style="51" customWidth="1"/>
    <col min="15880" max="15880" width="26.875" style="51" customWidth="1"/>
    <col min="15881" max="15881" width="9" style="51"/>
    <col min="15882" max="15882" width="33" style="51" bestFit="1" customWidth="1"/>
    <col min="15883" max="15886" width="29.875" style="51" customWidth="1"/>
    <col min="15887" max="15888" width="29.875" style="51" bestFit="1" customWidth="1"/>
    <col min="15889" max="15889" width="10.875" style="51" bestFit="1" customWidth="1"/>
    <col min="15890" max="15890" width="9.5" style="51" bestFit="1" customWidth="1"/>
    <col min="15891" max="16126" width="9" style="51"/>
    <col min="16127" max="16127" width="26.875" style="51" customWidth="1"/>
    <col min="16128" max="16134" width="16.875" style="51" customWidth="1"/>
    <col min="16135" max="16135" width="13.375" style="51" customWidth="1"/>
    <col min="16136" max="16136" width="26.875" style="51" customWidth="1"/>
    <col min="16137" max="16137" width="9" style="51"/>
    <col min="16138" max="16138" width="33" style="51" bestFit="1" customWidth="1"/>
    <col min="16139" max="16142" width="29.875" style="51" customWidth="1"/>
    <col min="16143" max="16144" width="29.875" style="51" bestFit="1" customWidth="1"/>
    <col min="16145" max="16145" width="10.875" style="51" bestFit="1" customWidth="1"/>
    <col min="16146" max="16146" width="9.5" style="51" bestFit="1" customWidth="1"/>
    <col min="16147" max="16384" width="9" style="51"/>
  </cols>
  <sheetData>
    <row r="1" spans="2:31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P1"/>
      <c r="Q1"/>
      <c r="R1" s="271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2:31" s="32" customFormat="1" ht="54.95" customHeight="1">
      <c r="B2" s="29" t="s">
        <v>577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578</v>
      </c>
      <c r="P2"/>
      <c r="Q2"/>
      <c r="R2" s="271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</row>
    <row r="3" spans="2:31" s="32" customFormat="1" ht="28.5" customHeight="1">
      <c r="B3" s="369" t="s">
        <v>688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P3"/>
      <c r="Q3"/>
      <c r="R3" s="271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</row>
    <row r="4" spans="2:31" s="32" customFormat="1" ht="28.5" customHeight="1">
      <c r="B4" s="392" t="s">
        <v>689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P4"/>
      <c r="Q4"/>
      <c r="R4" s="271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</row>
    <row r="5" spans="2:31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P5"/>
      <c r="Q5"/>
      <c r="R5" s="271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</row>
    <row r="6" spans="2:31" s="285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  <c r="P6"/>
      <c r="Q6"/>
      <c r="R6" s="271"/>
      <c r="S6" s="271"/>
      <c r="T6" s="271"/>
    </row>
    <row r="7" spans="2:31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  <c r="P7"/>
      <c r="Q7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</row>
    <row r="8" spans="2:31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  <c r="P8"/>
      <c r="Q8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</row>
    <row r="9" spans="2:31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  <c r="P9" s="191"/>
      <c r="Q9" s="225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</row>
    <row r="10" spans="2:31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  <c r="P10" s="191"/>
      <c r="Q10" s="225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</row>
    <row r="11" spans="2:31" s="48" customFormat="1" ht="33">
      <c r="B11" s="108" t="s">
        <v>27</v>
      </c>
      <c r="C11" s="109"/>
      <c r="D11" s="109"/>
      <c r="E11" s="61"/>
      <c r="F11" s="61"/>
      <c r="G11" s="61"/>
      <c r="H11" s="61"/>
      <c r="I11" s="61"/>
      <c r="J11" s="61"/>
      <c r="K11" s="61"/>
      <c r="L11" s="407" t="s">
        <v>94</v>
      </c>
      <c r="M11" s="408"/>
      <c r="P11" s="191"/>
      <c r="Q11" s="225"/>
      <c r="R11" s="270"/>
      <c r="S11" s="270"/>
      <c r="T11" s="270"/>
      <c r="U11" s="270"/>
      <c r="V11" s="270"/>
      <c r="W11" s="270"/>
      <c r="X11" s="270"/>
      <c r="Y11" s="270"/>
      <c r="Z11" s="284"/>
      <c r="AA11" s="284"/>
      <c r="AB11" s="270"/>
      <c r="AC11" s="270"/>
      <c r="AD11" s="270"/>
      <c r="AE11" s="287"/>
    </row>
    <row r="12" spans="2:31" ht="33">
      <c r="B12" s="110" t="s">
        <v>157</v>
      </c>
      <c r="C12" s="111">
        <f>SUM(D12:K12)</f>
        <v>87246</v>
      </c>
      <c r="D12" s="62">
        <v>4721</v>
      </c>
      <c r="E12" s="62">
        <v>1385</v>
      </c>
      <c r="F12" s="62">
        <v>21743</v>
      </c>
      <c r="G12" s="62">
        <v>4945</v>
      </c>
      <c r="H12" s="62">
        <v>1701</v>
      </c>
      <c r="I12" s="62">
        <v>2354</v>
      </c>
      <c r="J12" s="62">
        <v>28843</v>
      </c>
      <c r="K12" s="62">
        <v>21554</v>
      </c>
      <c r="L12" s="399" t="s">
        <v>158</v>
      </c>
      <c r="M12" s="400"/>
      <c r="P12" s="191"/>
      <c r="Q12" s="225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</row>
    <row r="13" spans="2:31" ht="33">
      <c r="B13" s="286" t="s">
        <v>159</v>
      </c>
      <c r="C13" s="109">
        <f t="shared" ref="C13:C14" si="0">SUM(D13:K13)</f>
        <v>22675</v>
      </c>
      <c r="D13" s="61">
        <v>0</v>
      </c>
      <c r="E13" s="61">
        <v>460</v>
      </c>
      <c r="F13" s="61">
        <v>3692</v>
      </c>
      <c r="G13" s="61">
        <v>329</v>
      </c>
      <c r="H13" s="61">
        <v>969</v>
      </c>
      <c r="I13" s="61">
        <v>0</v>
      </c>
      <c r="J13" s="61">
        <v>16801</v>
      </c>
      <c r="K13" s="61">
        <v>424</v>
      </c>
      <c r="L13" s="397" t="s">
        <v>160</v>
      </c>
      <c r="M13" s="398"/>
      <c r="P13"/>
      <c r="Q13"/>
      <c r="R13" s="271"/>
      <c r="S13" s="271"/>
      <c r="T13" s="271"/>
    </row>
    <row r="14" spans="2:31" ht="33">
      <c r="B14" s="110" t="s">
        <v>161</v>
      </c>
      <c r="C14" s="111">
        <f t="shared" si="0"/>
        <v>7806</v>
      </c>
      <c r="D14" s="62">
        <v>1130</v>
      </c>
      <c r="E14" s="62">
        <v>3154</v>
      </c>
      <c r="F14" s="62">
        <v>1057</v>
      </c>
      <c r="G14" s="62">
        <v>0</v>
      </c>
      <c r="H14" s="62">
        <v>0</v>
      </c>
      <c r="I14" s="62">
        <v>0</v>
      </c>
      <c r="J14" s="62">
        <v>2086</v>
      </c>
      <c r="K14" s="62">
        <v>379</v>
      </c>
      <c r="L14" s="399" t="s">
        <v>163</v>
      </c>
      <c r="M14" s="400"/>
      <c r="P14"/>
      <c r="Q14"/>
      <c r="R14" s="271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</row>
    <row r="15" spans="2:31" ht="33">
      <c r="B15" s="108" t="s">
        <v>25</v>
      </c>
      <c r="C15" s="109"/>
      <c r="D15" s="61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  <c r="P15"/>
      <c r="Q15"/>
      <c r="R15" s="271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</row>
    <row r="16" spans="2:31" ht="33">
      <c r="B16" s="110" t="s">
        <v>157</v>
      </c>
      <c r="C16" s="111">
        <f t="shared" ref="C16:C18" si="1">SUM(D16:K16)</f>
        <v>76343</v>
      </c>
      <c r="D16" s="62">
        <v>4334</v>
      </c>
      <c r="E16" s="62">
        <v>2786</v>
      </c>
      <c r="F16" s="62">
        <v>35230</v>
      </c>
      <c r="G16" s="62">
        <v>5666</v>
      </c>
      <c r="H16" s="62">
        <v>1838</v>
      </c>
      <c r="I16" s="62">
        <v>1095</v>
      </c>
      <c r="J16" s="62">
        <v>13583</v>
      </c>
      <c r="K16" s="62">
        <v>11811</v>
      </c>
      <c r="L16" s="399" t="s">
        <v>158</v>
      </c>
      <c r="M16" s="400"/>
      <c r="P16"/>
      <c r="Q16"/>
      <c r="R16" s="271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</row>
    <row r="17" spans="2:30" ht="33">
      <c r="B17" s="286" t="s">
        <v>159</v>
      </c>
      <c r="C17" s="109">
        <f t="shared" si="1"/>
        <v>21423</v>
      </c>
      <c r="D17" s="61">
        <v>0</v>
      </c>
      <c r="E17" s="61">
        <v>459</v>
      </c>
      <c r="F17" s="61">
        <v>8240</v>
      </c>
      <c r="G17" s="61">
        <v>293</v>
      </c>
      <c r="H17" s="61">
        <v>666</v>
      </c>
      <c r="I17" s="61">
        <v>0</v>
      </c>
      <c r="J17" s="61">
        <v>10278</v>
      </c>
      <c r="K17" s="61">
        <v>1487</v>
      </c>
      <c r="L17" s="397" t="s">
        <v>160</v>
      </c>
      <c r="M17" s="398"/>
      <c r="P17"/>
      <c r="Q17"/>
      <c r="R17" s="271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</row>
    <row r="18" spans="2:30" ht="33">
      <c r="B18" s="110" t="s">
        <v>161</v>
      </c>
      <c r="C18" s="111">
        <f t="shared" si="1"/>
        <v>4626</v>
      </c>
      <c r="D18" s="62">
        <v>0</v>
      </c>
      <c r="E18" s="62">
        <v>517</v>
      </c>
      <c r="F18" s="62">
        <v>729</v>
      </c>
      <c r="G18" s="62">
        <v>397</v>
      </c>
      <c r="H18" s="62">
        <v>0</v>
      </c>
      <c r="I18" s="62">
        <v>0</v>
      </c>
      <c r="J18" s="62">
        <v>1669</v>
      </c>
      <c r="K18" s="62">
        <v>1314</v>
      </c>
      <c r="L18" s="399" t="s">
        <v>163</v>
      </c>
      <c r="M18" s="400"/>
      <c r="P18"/>
      <c r="Q18"/>
      <c r="R18" s="271"/>
      <c r="S18" s="271"/>
      <c r="T18" s="271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</row>
    <row r="19" spans="2:30" ht="33">
      <c r="B19" s="108" t="s">
        <v>23</v>
      </c>
      <c r="C19" s="109"/>
      <c r="D19" s="61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  <c r="P19"/>
      <c r="Q19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</row>
    <row r="20" spans="2:30" ht="33">
      <c r="B20" s="110" t="s">
        <v>157</v>
      </c>
      <c r="C20" s="111">
        <f t="shared" ref="C20:C22" si="2">SUM(D20:K20)</f>
        <v>21113</v>
      </c>
      <c r="D20" s="62">
        <v>1608</v>
      </c>
      <c r="E20" s="62">
        <v>753</v>
      </c>
      <c r="F20" s="62">
        <v>6293</v>
      </c>
      <c r="G20" s="62">
        <v>2689</v>
      </c>
      <c r="H20" s="62">
        <v>1216</v>
      </c>
      <c r="I20" s="62">
        <v>72</v>
      </c>
      <c r="J20" s="62">
        <v>4813</v>
      </c>
      <c r="K20" s="62">
        <v>3669</v>
      </c>
      <c r="L20" s="399" t="s">
        <v>158</v>
      </c>
      <c r="M20" s="400"/>
      <c r="P20"/>
      <c r="Q20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</row>
    <row r="21" spans="2:30" ht="33">
      <c r="B21" s="286" t="s">
        <v>159</v>
      </c>
      <c r="C21" s="109">
        <f t="shared" si="2"/>
        <v>5739</v>
      </c>
      <c r="D21" s="61">
        <v>283</v>
      </c>
      <c r="E21" s="61">
        <v>0</v>
      </c>
      <c r="F21" s="61">
        <v>1503</v>
      </c>
      <c r="G21" s="61">
        <v>0</v>
      </c>
      <c r="H21" s="61">
        <v>534</v>
      </c>
      <c r="I21" s="61">
        <v>0</v>
      </c>
      <c r="J21" s="61">
        <v>3266</v>
      </c>
      <c r="K21" s="61">
        <v>153</v>
      </c>
      <c r="L21" s="397" t="s">
        <v>160</v>
      </c>
      <c r="M21" s="398"/>
      <c r="P21" s="191"/>
      <c r="Q21" s="225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</row>
    <row r="22" spans="2:30" ht="33">
      <c r="B22" s="110" t="s">
        <v>161</v>
      </c>
      <c r="C22" s="111">
        <f t="shared" si="2"/>
        <v>2074</v>
      </c>
      <c r="D22" s="62">
        <v>0</v>
      </c>
      <c r="E22" s="62">
        <v>1571</v>
      </c>
      <c r="F22" s="62">
        <v>0</v>
      </c>
      <c r="G22" s="62">
        <v>0</v>
      </c>
      <c r="H22" s="62">
        <v>0</v>
      </c>
      <c r="I22" s="62">
        <v>0</v>
      </c>
      <c r="J22" s="62">
        <v>503</v>
      </c>
      <c r="K22" s="62">
        <v>0</v>
      </c>
      <c r="L22" s="399" t="s">
        <v>163</v>
      </c>
      <c r="M22" s="400"/>
      <c r="P22" s="191"/>
      <c r="Q22" s="225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</row>
    <row r="23" spans="2:30" ht="33">
      <c r="B23" s="108" t="s">
        <v>21</v>
      </c>
      <c r="C23" s="109"/>
      <c r="D23" s="61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  <c r="P23" s="191"/>
      <c r="Q23" s="225"/>
      <c r="R23" s="270"/>
      <c r="S23" s="270"/>
      <c r="T23" s="270"/>
      <c r="U23" s="270"/>
      <c r="V23" s="270"/>
      <c r="W23" s="270"/>
      <c r="X23" s="270"/>
      <c r="Y23" s="270"/>
      <c r="Z23" s="284"/>
      <c r="AA23" s="270"/>
      <c r="AB23" s="270"/>
      <c r="AC23" s="284"/>
      <c r="AD23" s="270"/>
    </row>
    <row r="24" spans="2:30" ht="33">
      <c r="B24" s="110" t="s">
        <v>157</v>
      </c>
      <c r="C24" s="111">
        <f t="shared" ref="C24:C26" si="3">SUM(D24:K24)</f>
        <v>15558</v>
      </c>
      <c r="D24" s="62">
        <v>0</v>
      </c>
      <c r="E24" s="62">
        <v>249</v>
      </c>
      <c r="F24" s="62">
        <v>3620</v>
      </c>
      <c r="G24" s="62">
        <v>647</v>
      </c>
      <c r="H24" s="62">
        <v>205</v>
      </c>
      <c r="I24" s="62">
        <v>227</v>
      </c>
      <c r="J24" s="62">
        <v>6382</v>
      </c>
      <c r="K24" s="62">
        <v>4228</v>
      </c>
      <c r="L24" s="399" t="s">
        <v>158</v>
      </c>
      <c r="M24" s="400"/>
      <c r="P24" s="191"/>
      <c r="Q24" s="225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</row>
    <row r="25" spans="2:30" ht="33">
      <c r="B25" s="286" t="s">
        <v>159</v>
      </c>
      <c r="C25" s="109">
        <f t="shared" si="3"/>
        <v>3814</v>
      </c>
      <c r="D25" s="61">
        <v>124</v>
      </c>
      <c r="E25" s="61">
        <v>0</v>
      </c>
      <c r="F25" s="61">
        <v>740</v>
      </c>
      <c r="G25" s="61">
        <v>0</v>
      </c>
      <c r="H25" s="61">
        <v>0</v>
      </c>
      <c r="I25" s="61">
        <v>591</v>
      </c>
      <c r="J25" s="61">
        <v>1940</v>
      </c>
      <c r="K25" s="61">
        <v>419</v>
      </c>
      <c r="L25" s="397" t="s">
        <v>160</v>
      </c>
      <c r="M25" s="398"/>
      <c r="P25"/>
      <c r="Q25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</row>
    <row r="26" spans="2:30" ht="33">
      <c r="B26" s="110" t="s">
        <v>161</v>
      </c>
      <c r="C26" s="111">
        <f t="shared" si="3"/>
        <v>1590</v>
      </c>
      <c r="D26" s="62">
        <v>0</v>
      </c>
      <c r="E26" s="62">
        <v>156</v>
      </c>
      <c r="F26" s="62">
        <v>615</v>
      </c>
      <c r="G26" s="62">
        <v>0</v>
      </c>
      <c r="H26" s="62">
        <v>327</v>
      </c>
      <c r="I26" s="62">
        <v>352</v>
      </c>
      <c r="J26" s="62">
        <v>140</v>
      </c>
      <c r="K26" s="62">
        <v>0</v>
      </c>
      <c r="L26" s="399" t="s">
        <v>163</v>
      </c>
      <c r="M26" s="400"/>
      <c r="P26"/>
      <c r="Q26"/>
      <c r="R26" s="271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</row>
    <row r="27" spans="2:30" ht="33">
      <c r="B27" s="108" t="s">
        <v>19</v>
      </c>
      <c r="C27" s="109"/>
      <c r="D27" s="61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  <c r="P27"/>
      <c r="Q27"/>
      <c r="R27" s="271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</row>
    <row r="28" spans="2:30" ht="33">
      <c r="B28" s="110" t="s">
        <v>157</v>
      </c>
      <c r="C28" s="111">
        <f t="shared" ref="C28:C30" si="4">SUM(D28:K28)</f>
        <v>41359</v>
      </c>
      <c r="D28" s="62">
        <v>1281</v>
      </c>
      <c r="E28" s="62">
        <v>1326</v>
      </c>
      <c r="F28" s="62">
        <v>9603</v>
      </c>
      <c r="G28" s="62">
        <v>836</v>
      </c>
      <c r="H28" s="62">
        <v>919</v>
      </c>
      <c r="I28" s="62">
        <v>518</v>
      </c>
      <c r="J28" s="62">
        <v>17759</v>
      </c>
      <c r="K28" s="62">
        <v>9117</v>
      </c>
      <c r="L28" s="399" t="s">
        <v>158</v>
      </c>
      <c r="M28" s="400"/>
      <c r="P28"/>
      <c r="Q28"/>
      <c r="R28" s="271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</row>
    <row r="29" spans="2:30" ht="33">
      <c r="B29" s="286" t="s">
        <v>159</v>
      </c>
      <c r="C29" s="109">
        <f t="shared" si="4"/>
        <v>13626</v>
      </c>
      <c r="D29" s="61">
        <v>170</v>
      </c>
      <c r="E29" s="61">
        <v>285</v>
      </c>
      <c r="F29" s="61">
        <v>3876</v>
      </c>
      <c r="G29" s="61">
        <v>0</v>
      </c>
      <c r="H29" s="61">
        <v>186</v>
      </c>
      <c r="I29" s="61">
        <v>414</v>
      </c>
      <c r="J29" s="61">
        <v>8159</v>
      </c>
      <c r="K29" s="61">
        <v>536</v>
      </c>
      <c r="L29" s="397" t="s">
        <v>160</v>
      </c>
      <c r="M29" s="398"/>
      <c r="P29"/>
      <c r="Q29"/>
      <c r="R29" s="271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</row>
    <row r="30" spans="2:30" ht="33">
      <c r="B30" s="110" t="s">
        <v>161</v>
      </c>
      <c r="C30" s="111">
        <f t="shared" si="4"/>
        <v>1908</v>
      </c>
      <c r="D30" s="62">
        <v>0</v>
      </c>
      <c r="E30" s="62">
        <v>610</v>
      </c>
      <c r="F30" s="62">
        <v>0</v>
      </c>
      <c r="G30" s="62">
        <v>226</v>
      </c>
      <c r="H30" s="62">
        <v>0</v>
      </c>
      <c r="I30" s="62">
        <v>0</v>
      </c>
      <c r="J30" s="62">
        <v>603</v>
      </c>
      <c r="K30" s="62">
        <v>469</v>
      </c>
      <c r="L30" s="399" t="s">
        <v>163</v>
      </c>
      <c r="M30" s="400"/>
      <c r="P30"/>
      <c r="Q30"/>
      <c r="R30" s="271"/>
      <c r="S30" s="271"/>
      <c r="T30" s="271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</row>
    <row r="31" spans="2:30" ht="33">
      <c r="B31" s="108" t="s">
        <v>17</v>
      </c>
      <c r="C31" s="109"/>
      <c r="D31" s="61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  <c r="P31"/>
      <c r="Q3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</row>
    <row r="32" spans="2:30" ht="33">
      <c r="B32" s="110" t="s">
        <v>157</v>
      </c>
      <c r="C32" s="111">
        <f t="shared" ref="C32:C34" si="5">SUM(D32:K32)</f>
        <v>29373</v>
      </c>
      <c r="D32" s="62">
        <v>1750</v>
      </c>
      <c r="E32" s="62">
        <v>413</v>
      </c>
      <c r="F32" s="62">
        <v>9528</v>
      </c>
      <c r="G32" s="62">
        <v>1313</v>
      </c>
      <c r="H32" s="62">
        <v>655</v>
      </c>
      <c r="I32" s="62">
        <v>221</v>
      </c>
      <c r="J32" s="62">
        <v>9196</v>
      </c>
      <c r="K32" s="62">
        <v>6297</v>
      </c>
      <c r="L32" s="399" t="s">
        <v>158</v>
      </c>
      <c r="M32" s="400"/>
    </row>
    <row r="33" spans="2:31" ht="33">
      <c r="B33" s="286" t="s">
        <v>159</v>
      </c>
      <c r="C33" s="109">
        <f t="shared" si="5"/>
        <v>13330</v>
      </c>
      <c r="D33" s="61">
        <v>0</v>
      </c>
      <c r="E33" s="61">
        <v>0</v>
      </c>
      <c r="F33" s="61">
        <v>2851</v>
      </c>
      <c r="G33" s="61">
        <v>1167</v>
      </c>
      <c r="H33" s="61">
        <v>261</v>
      </c>
      <c r="I33" s="61">
        <v>100</v>
      </c>
      <c r="J33" s="61">
        <v>8210</v>
      </c>
      <c r="K33" s="61">
        <v>741</v>
      </c>
      <c r="L33" s="397" t="s">
        <v>160</v>
      </c>
      <c r="M33" s="398"/>
      <c r="Q33"/>
      <c r="R33" s="271"/>
    </row>
    <row r="34" spans="2:31" ht="33">
      <c r="B34" s="110" t="s">
        <v>161</v>
      </c>
      <c r="C34" s="111">
        <f t="shared" si="5"/>
        <v>1847</v>
      </c>
      <c r="D34" s="62">
        <v>0</v>
      </c>
      <c r="E34" s="62">
        <v>493</v>
      </c>
      <c r="F34" s="62">
        <v>703</v>
      </c>
      <c r="G34" s="62">
        <v>0</v>
      </c>
      <c r="H34" s="62">
        <v>0</v>
      </c>
      <c r="I34" s="62">
        <v>124</v>
      </c>
      <c r="J34" s="62">
        <v>527</v>
      </c>
      <c r="K34" s="62">
        <v>0</v>
      </c>
      <c r="L34" s="399" t="s">
        <v>163</v>
      </c>
      <c r="M34" s="400"/>
      <c r="Q34"/>
      <c r="R34" s="271"/>
      <c r="S34" s="271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</row>
    <row r="35" spans="2:31" ht="33">
      <c r="B35" s="108" t="s">
        <v>15</v>
      </c>
      <c r="C35" s="109"/>
      <c r="D35" s="61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  <c r="Q35"/>
      <c r="R35" s="271"/>
      <c r="S35" s="271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</row>
    <row r="36" spans="2:31" ht="33">
      <c r="B36" s="110" t="s">
        <v>157</v>
      </c>
      <c r="C36" s="111">
        <f t="shared" ref="C36:C38" si="6">SUM(D36:K36)</f>
        <v>9786</v>
      </c>
      <c r="D36" s="62">
        <v>532</v>
      </c>
      <c r="E36" s="62">
        <v>357</v>
      </c>
      <c r="F36" s="62">
        <v>2222</v>
      </c>
      <c r="G36" s="62">
        <v>262</v>
      </c>
      <c r="H36" s="62">
        <v>0</v>
      </c>
      <c r="I36" s="62">
        <v>171</v>
      </c>
      <c r="J36" s="62">
        <v>2102</v>
      </c>
      <c r="K36" s="62">
        <v>4140</v>
      </c>
      <c r="L36" s="399" t="s">
        <v>158</v>
      </c>
      <c r="M36" s="400"/>
      <c r="Q36"/>
      <c r="R36" s="271"/>
      <c r="S36" s="271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</row>
    <row r="37" spans="2:31" ht="33">
      <c r="B37" s="286" t="s">
        <v>159</v>
      </c>
      <c r="C37" s="109">
        <f t="shared" si="6"/>
        <v>2502</v>
      </c>
      <c r="D37" s="61">
        <v>274</v>
      </c>
      <c r="E37" s="61">
        <v>0</v>
      </c>
      <c r="F37" s="61">
        <v>684</v>
      </c>
      <c r="G37" s="61">
        <v>136</v>
      </c>
      <c r="H37" s="61">
        <v>0</v>
      </c>
      <c r="I37" s="61">
        <v>0</v>
      </c>
      <c r="J37" s="61">
        <v>1048</v>
      </c>
      <c r="K37" s="61">
        <v>360</v>
      </c>
      <c r="L37" s="397" t="s">
        <v>160</v>
      </c>
      <c r="M37" s="398"/>
      <c r="Q37"/>
      <c r="R37" s="271"/>
      <c r="S37" s="271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</row>
    <row r="38" spans="2:31" ht="33">
      <c r="B38" s="110" t="s">
        <v>161</v>
      </c>
      <c r="C38" s="111">
        <f t="shared" si="6"/>
        <v>171</v>
      </c>
      <c r="D38" s="62">
        <v>0</v>
      </c>
      <c r="E38" s="62">
        <v>0</v>
      </c>
      <c r="F38" s="62">
        <v>0</v>
      </c>
      <c r="G38" s="62">
        <v>0</v>
      </c>
      <c r="H38" s="62">
        <v>119</v>
      </c>
      <c r="I38" s="62">
        <v>0</v>
      </c>
      <c r="J38" s="62">
        <v>52</v>
      </c>
      <c r="K38" s="62">
        <v>0</v>
      </c>
      <c r="L38" s="399" t="s">
        <v>163</v>
      </c>
      <c r="M38" s="400"/>
      <c r="Q38"/>
      <c r="R38" s="271"/>
      <c r="S38" s="271"/>
      <c r="T38" s="271"/>
      <c r="U38" s="271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</row>
    <row r="39" spans="2:31" ht="20.100000000000001" customHeight="1">
      <c r="B39" s="422"/>
      <c r="C39" s="422"/>
      <c r="D39" s="422"/>
      <c r="E39" s="422"/>
      <c r="N39" s="113"/>
      <c r="O39" s="113"/>
      <c r="Q39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</row>
    <row r="40" spans="2:31">
      <c r="N40" s="113"/>
      <c r="O40" s="113"/>
      <c r="Q40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</row>
    <row r="41" spans="2:31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  <c r="P41" s="51"/>
      <c r="Q41" s="191"/>
      <c r="R41" s="270"/>
      <c r="S41" s="270"/>
      <c r="T41" s="270"/>
      <c r="U41" s="284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</row>
    <row r="42" spans="2:31" s="32" customFormat="1" ht="54.95" customHeight="1">
      <c r="B42" s="423" t="s">
        <v>580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579</v>
      </c>
      <c r="P42" s="51"/>
      <c r="Q42" s="191"/>
      <c r="R42" s="284"/>
      <c r="S42" s="284"/>
      <c r="T42" s="270"/>
      <c r="U42" s="270"/>
      <c r="V42" s="270"/>
      <c r="W42" s="284"/>
      <c r="X42" s="270"/>
      <c r="Y42" s="284"/>
      <c r="Z42" s="270"/>
      <c r="AA42" s="270"/>
      <c r="AB42" s="284"/>
      <c r="AC42" s="284"/>
      <c r="AD42" s="270"/>
      <c r="AE42" s="270"/>
    </row>
    <row r="43" spans="2:31" s="32" customFormat="1" ht="28.5" customHeight="1">
      <c r="B43" s="369" t="s">
        <v>688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P43" s="51"/>
      <c r="Q43" s="191"/>
      <c r="R43" s="270"/>
      <c r="S43" s="284"/>
      <c r="T43" s="284"/>
      <c r="U43" s="284"/>
      <c r="V43" s="284"/>
      <c r="W43" s="284"/>
      <c r="X43" s="284"/>
      <c r="Y43" s="270"/>
      <c r="Z43" s="284"/>
      <c r="AA43" s="284"/>
      <c r="AB43" s="284"/>
      <c r="AC43" s="284"/>
      <c r="AD43" s="284"/>
      <c r="AE43" s="270"/>
    </row>
    <row r="44" spans="2:31" s="32" customFormat="1" ht="28.5" customHeight="1">
      <c r="B44" s="392" t="s">
        <v>689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P44" s="51"/>
      <c r="Q44" s="191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</row>
    <row r="45" spans="2:31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P45" s="51"/>
      <c r="Q45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</row>
    <row r="46" spans="2:31" s="285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  <c r="P46" s="51"/>
      <c r="Q46"/>
      <c r="R46" s="293"/>
      <c r="S46" s="293"/>
      <c r="T46" s="293"/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3"/>
    </row>
    <row r="47" spans="2:31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  <c r="P47" s="51"/>
      <c r="Q47" s="289"/>
      <c r="R47" s="270"/>
      <c r="S47" s="270"/>
      <c r="T47" s="270"/>
      <c r="U47" s="270"/>
      <c r="V47" s="270"/>
      <c r="W47" s="270"/>
      <c r="X47" s="270"/>
      <c r="Y47" s="290"/>
      <c r="Z47" s="290"/>
      <c r="AA47" s="290"/>
      <c r="AB47" s="290"/>
      <c r="AC47" s="290"/>
      <c r="AD47" s="290"/>
      <c r="AE47" s="290"/>
    </row>
    <row r="48" spans="2:31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  <c r="P48" s="191"/>
      <c r="Q48" s="289"/>
      <c r="R48" s="284"/>
      <c r="S48" s="284"/>
      <c r="T48" s="284"/>
      <c r="U48" s="270"/>
      <c r="V48" s="270"/>
      <c r="W48" s="270"/>
      <c r="X48" s="284"/>
      <c r="Y48" s="290"/>
      <c r="Z48" s="290"/>
      <c r="AA48" s="290"/>
      <c r="AB48" s="290"/>
      <c r="AC48" s="290"/>
      <c r="AD48" s="290"/>
      <c r="AE48" s="290"/>
    </row>
    <row r="49" spans="2:31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  <c r="P49"/>
      <c r="Q49" s="289"/>
      <c r="R49" s="284"/>
      <c r="S49" s="284"/>
      <c r="T49" s="284"/>
      <c r="U49" s="270"/>
      <c r="V49" s="284"/>
      <c r="W49" s="270"/>
      <c r="X49" s="284"/>
      <c r="Y49" s="290"/>
      <c r="Z49" s="290"/>
      <c r="AA49" s="290"/>
      <c r="AB49" s="290"/>
      <c r="AC49" s="290"/>
      <c r="AD49" s="290"/>
      <c r="AE49" s="290"/>
    </row>
    <row r="50" spans="2:31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  <c r="P50"/>
      <c r="Q50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</row>
    <row r="51" spans="2:31" ht="33" customHeight="1">
      <c r="B51" s="108" t="s">
        <v>13</v>
      </c>
      <c r="C51" s="126"/>
      <c r="D51" s="126"/>
      <c r="E51" s="42"/>
      <c r="F51" s="42"/>
      <c r="G51" s="42"/>
      <c r="H51" s="42"/>
      <c r="I51" s="42"/>
      <c r="J51" s="42"/>
      <c r="K51" s="42"/>
      <c r="L51" s="407" t="s">
        <v>100</v>
      </c>
      <c r="M51" s="408"/>
      <c r="N51" s="113"/>
      <c r="O51" s="113"/>
      <c r="P51"/>
      <c r="Q51"/>
      <c r="R51" s="271"/>
      <c r="S51" s="271"/>
      <c r="T51" s="288"/>
      <c r="U51" s="288"/>
      <c r="V51" s="288"/>
      <c r="W51" s="288"/>
      <c r="X51" s="288"/>
      <c r="Y51" s="288"/>
      <c r="Z51" s="288"/>
      <c r="AA51" s="288"/>
      <c r="AB51" s="288"/>
      <c r="AC51" s="288"/>
      <c r="AD51" s="288"/>
    </row>
    <row r="52" spans="2:31" ht="33" customHeight="1">
      <c r="B52" s="110" t="s">
        <v>157</v>
      </c>
      <c r="C52" s="111">
        <f t="shared" ref="C52:C54" si="7">SUM(D52:K52)</f>
        <v>6943</v>
      </c>
      <c r="D52" s="62">
        <v>638</v>
      </c>
      <c r="E52" s="62">
        <v>307</v>
      </c>
      <c r="F52" s="62">
        <v>2676</v>
      </c>
      <c r="G52" s="62">
        <v>436</v>
      </c>
      <c r="H52" s="62">
        <v>0</v>
      </c>
      <c r="I52" s="62">
        <v>0</v>
      </c>
      <c r="J52" s="62">
        <v>1351</v>
      </c>
      <c r="K52" s="62">
        <v>1535</v>
      </c>
      <c r="L52" s="399" t="s">
        <v>158</v>
      </c>
      <c r="M52" s="400"/>
      <c r="N52" s="113"/>
      <c r="O52" s="113"/>
      <c r="P52"/>
      <c r="Q52"/>
      <c r="R52" s="271"/>
      <c r="S52" s="271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</row>
    <row r="53" spans="2:31" ht="33" customHeight="1">
      <c r="B53" s="286" t="s">
        <v>159</v>
      </c>
      <c r="C53" s="109">
        <f t="shared" si="7"/>
        <v>3226</v>
      </c>
      <c r="D53" s="61">
        <v>0</v>
      </c>
      <c r="E53" s="61">
        <v>39</v>
      </c>
      <c r="F53" s="61">
        <v>627</v>
      </c>
      <c r="G53" s="61">
        <v>206</v>
      </c>
      <c r="H53" s="61">
        <v>118</v>
      </c>
      <c r="I53" s="61">
        <v>0</v>
      </c>
      <c r="J53" s="61">
        <v>1387</v>
      </c>
      <c r="K53" s="61">
        <v>849</v>
      </c>
      <c r="L53" s="397" t="s">
        <v>160</v>
      </c>
      <c r="M53" s="398"/>
      <c r="N53" s="113"/>
      <c r="O53" s="113"/>
      <c r="P53"/>
      <c r="Q53"/>
      <c r="R53" s="271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</row>
    <row r="54" spans="2:31" ht="33" customHeight="1">
      <c r="B54" s="110" t="s">
        <v>161</v>
      </c>
      <c r="C54" s="111">
        <f t="shared" si="7"/>
        <v>789</v>
      </c>
      <c r="D54" s="62">
        <v>212</v>
      </c>
      <c r="E54" s="62">
        <v>0</v>
      </c>
      <c r="F54" s="62">
        <v>79</v>
      </c>
      <c r="G54" s="62">
        <v>136</v>
      </c>
      <c r="H54" s="62">
        <v>120</v>
      </c>
      <c r="I54" s="62">
        <v>0</v>
      </c>
      <c r="J54" s="62">
        <v>178</v>
      </c>
      <c r="K54" s="62">
        <v>64</v>
      </c>
      <c r="L54" s="399" t="s">
        <v>163</v>
      </c>
      <c r="M54" s="400"/>
      <c r="N54" s="113"/>
      <c r="O54" s="113"/>
      <c r="P54"/>
      <c r="Q54"/>
      <c r="R54" s="271"/>
      <c r="S54" s="271"/>
      <c r="T54" s="271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</row>
    <row r="55" spans="2:31" ht="33" customHeight="1">
      <c r="B55" s="108" t="s">
        <v>11</v>
      </c>
      <c r="C55" s="109"/>
      <c r="D55" s="61"/>
      <c r="E55" s="61"/>
      <c r="F55" s="61"/>
      <c r="G55" s="61"/>
      <c r="H55" s="61"/>
      <c r="I55" s="61"/>
      <c r="J55" s="61"/>
      <c r="K55" s="61"/>
      <c r="L55" s="407" t="s">
        <v>10</v>
      </c>
      <c r="M55" s="408"/>
      <c r="N55" s="113"/>
      <c r="O55" s="113"/>
      <c r="P55"/>
      <c r="Q55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</row>
    <row r="56" spans="2:31" ht="33" customHeight="1">
      <c r="B56" s="110" t="s">
        <v>157</v>
      </c>
      <c r="C56" s="111">
        <f t="shared" ref="C56:C58" si="8">SUM(D56:K56)</f>
        <v>1986</v>
      </c>
      <c r="D56" s="62">
        <v>172</v>
      </c>
      <c r="E56" s="62">
        <v>35</v>
      </c>
      <c r="F56" s="62">
        <v>752</v>
      </c>
      <c r="G56" s="62">
        <v>121</v>
      </c>
      <c r="H56" s="62">
        <v>52</v>
      </c>
      <c r="I56" s="62">
        <v>0</v>
      </c>
      <c r="J56" s="62">
        <v>522</v>
      </c>
      <c r="K56" s="62">
        <v>332</v>
      </c>
      <c r="L56" s="399" t="s">
        <v>158</v>
      </c>
      <c r="M56" s="400"/>
      <c r="N56" s="113"/>
      <c r="O56" s="113"/>
      <c r="P56"/>
      <c r="Q56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</row>
    <row r="57" spans="2:31" ht="33" customHeight="1">
      <c r="B57" s="286" t="s">
        <v>159</v>
      </c>
      <c r="C57" s="109">
        <f t="shared" si="8"/>
        <v>815</v>
      </c>
      <c r="D57" s="61">
        <v>43</v>
      </c>
      <c r="E57" s="61">
        <v>0</v>
      </c>
      <c r="F57" s="61">
        <v>418</v>
      </c>
      <c r="G57" s="61">
        <v>52</v>
      </c>
      <c r="H57" s="61">
        <v>0</v>
      </c>
      <c r="I57" s="61">
        <v>0</v>
      </c>
      <c r="J57" s="61">
        <v>302</v>
      </c>
      <c r="K57" s="61">
        <v>0</v>
      </c>
      <c r="L57" s="397" t="s">
        <v>160</v>
      </c>
      <c r="M57" s="398"/>
      <c r="P57" s="191"/>
      <c r="Q57" s="225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</row>
    <row r="58" spans="2:31" ht="33" customHeight="1">
      <c r="B58" s="110" t="s">
        <v>161</v>
      </c>
      <c r="C58" s="111">
        <f t="shared" si="8"/>
        <v>28</v>
      </c>
      <c r="D58" s="62">
        <v>0</v>
      </c>
      <c r="E58" s="62">
        <v>0</v>
      </c>
      <c r="F58" s="62">
        <v>28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399" t="s">
        <v>163</v>
      </c>
      <c r="M58" s="400"/>
      <c r="P58" s="191"/>
      <c r="Q58" s="225"/>
      <c r="R58" s="271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</row>
    <row r="59" spans="2:31" ht="33" customHeight="1">
      <c r="B59" s="108" t="s">
        <v>9</v>
      </c>
      <c r="C59" s="109"/>
      <c r="D59" s="61"/>
      <c r="E59" s="61"/>
      <c r="F59" s="61"/>
      <c r="G59" s="61"/>
      <c r="H59" s="61"/>
      <c r="I59" s="61"/>
      <c r="J59" s="61"/>
      <c r="K59" s="61"/>
      <c r="L59" s="407" t="s">
        <v>101</v>
      </c>
      <c r="M59" s="408"/>
      <c r="P59" s="191"/>
      <c r="Q59" s="225"/>
      <c r="R59" s="271"/>
      <c r="S59" s="270"/>
      <c r="T59" s="270"/>
      <c r="U59" s="270"/>
      <c r="V59" s="270"/>
      <c r="W59" s="270"/>
      <c r="X59" s="270"/>
      <c r="Y59" s="270"/>
      <c r="Z59" s="270"/>
      <c r="AA59" s="284"/>
      <c r="AB59" s="270"/>
      <c r="AC59" s="270"/>
      <c r="AD59" s="270"/>
    </row>
    <row r="60" spans="2:31" ht="33" customHeight="1">
      <c r="B60" s="110" t="s">
        <v>157</v>
      </c>
      <c r="C60" s="111">
        <f t="shared" ref="C60:C62" si="9">SUM(D60:K60)</f>
        <v>18689</v>
      </c>
      <c r="D60" s="62">
        <v>1435</v>
      </c>
      <c r="E60" s="62">
        <v>516</v>
      </c>
      <c r="F60" s="62">
        <v>3883</v>
      </c>
      <c r="G60" s="62">
        <v>3212</v>
      </c>
      <c r="H60" s="62">
        <v>372</v>
      </c>
      <c r="I60" s="62">
        <v>0</v>
      </c>
      <c r="J60" s="62">
        <v>4594</v>
      </c>
      <c r="K60" s="62">
        <v>4677</v>
      </c>
      <c r="L60" s="399" t="s">
        <v>158</v>
      </c>
      <c r="M60" s="400"/>
      <c r="P60" s="191"/>
      <c r="Q60" s="225"/>
      <c r="R60" s="271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</row>
    <row r="61" spans="2:31" ht="33" customHeight="1">
      <c r="B61" s="286" t="s">
        <v>159</v>
      </c>
      <c r="C61" s="109">
        <f t="shared" si="9"/>
        <v>9897</v>
      </c>
      <c r="D61" s="61">
        <v>396</v>
      </c>
      <c r="E61" s="61">
        <v>240</v>
      </c>
      <c r="F61" s="61">
        <v>2634</v>
      </c>
      <c r="G61" s="61">
        <v>831</v>
      </c>
      <c r="H61" s="61">
        <v>137</v>
      </c>
      <c r="I61" s="61">
        <v>0</v>
      </c>
      <c r="J61" s="61">
        <v>4722</v>
      </c>
      <c r="K61" s="61">
        <v>937</v>
      </c>
      <c r="L61" s="397" t="s">
        <v>160</v>
      </c>
      <c r="M61" s="398"/>
      <c r="P61"/>
      <c r="Q6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</row>
    <row r="62" spans="2:31" ht="33" customHeight="1">
      <c r="B62" s="110" t="s">
        <v>161</v>
      </c>
      <c r="C62" s="111">
        <f t="shared" si="9"/>
        <v>101</v>
      </c>
      <c r="D62" s="62">
        <v>0</v>
      </c>
      <c r="E62" s="62">
        <v>0</v>
      </c>
      <c r="F62" s="62">
        <v>0</v>
      </c>
      <c r="G62" s="62">
        <v>0</v>
      </c>
      <c r="H62" s="62">
        <v>81</v>
      </c>
      <c r="I62" s="62">
        <v>0</v>
      </c>
      <c r="J62" s="62">
        <v>0</v>
      </c>
      <c r="K62" s="62">
        <v>20</v>
      </c>
      <c r="L62" s="399" t="s">
        <v>163</v>
      </c>
      <c r="M62" s="400"/>
      <c r="P62"/>
      <c r="Q62"/>
      <c r="R62" s="271"/>
    </row>
    <row r="63" spans="2:31" ht="33" customHeight="1">
      <c r="B63" s="108" t="s">
        <v>7</v>
      </c>
      <c r="C63" s="109"/>
      <c r="D63" s="61"/>
      <c r="E63" s="61"/>
      <c r="F63" s="61"/>
      <c r="G63" s="61"/>
      <c r="H63" s="61"/>
      <c r="I63" s="61"/>
      <c r="J63" s="61"/>
      <c r="K63" s="61"/>
      <c r="L63" s="407" t="s">
        <v>102</v>
      </c>
      <c r="M63" s="408"/>
      <c r="P63"/>
      <c r="Q63"/>
      <c r="R63" s="271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</row>
    <row r="64" spans="2:31" ht="33" customHeight="1">
      <c r="B64" s="110" t="s">
        <v>157</v>
      </c>
      <c r="C64" s="111">
        <f t="shared" ref="C64:C66" si="10">SUM(D64:K64)</f>
        <v>2945</v>
      </c>
      <c r="D64" s="62">
        <v>85</v>
      </c>
      <c r="E64" s="62">
        <v>114</v>
      </c>
      <c r="F64" s="62">
        <v>1466</v>
      </c>
      <c r="G64" s="62">
        <v>0</v>
      </c>
      <c r="H64" s="62">
        <v>166</v>
      </c>
      <c r="I64" s="62">
        <v>80</v>
      </c>
      <c r="J64" s="62">
        <v>875</v>
      </c>
      <c r="K64" s="62">
        <v>159</v>
      </c>
      <c r="L64" s="399" t="s">
        <v>158</v>
      </c>
      <c r="M64" s="400"/>
      <c r="P64"/>
      <c r="Q64"/>
      <c r="R64" s="271"/>
      <c r="T64" s="288"/>
      <c r="U64" s="288"/>
      <c r="V64" s="288"/>
      <c r="W64" s="288"/>
      <c r="X64" s="288"/>
      <c r="Y64" s="288"/>
      <c r="Z64" s="288"/>
      <c r="AA64" s="288"/>
      <c r="AB64" s="288"/>
      <c r="AC64" s="288"/>
      <c r="AD64" s="288"/>
    </row>
    <row r="65" spans="2:30" ht="33" customHeight="1">
      <c r="B65" s="286" t="s">
        <v>159</v>
      </c>
      <c r="C65" s="109">
        <f t="shared" si="10"/>
        <v>521</v>
      </c>
      <c r="D65" s="61">
        <v>0</v>
      </c>
      <c r="E65" s="61">
        <v>0</v>
      </c>
      <c r="F65" s="61">
        <v>205</v>
      </c>
      <c r="G65" s="61">
        <v>0</v>
      </c>
      <c r="H65" s="61">
        <v>0</v>
      </c>
      <c r="I65" s="61">
        <v>0</v>
      </c>
      <c r="J65" s="61">
        <v>316</v>
      </c>
      <c r="K65" s="61">
        <v>0</v>
      </c>
      <c r="L65" s="397" t="s">
        <v>160</v>
      </c>
      <c r="M65" s="398"/>
      <c r="P65"/>
      <c r="Q65"/>
      <c r="R65" s="271"/>
      <c r="S65" s="288"/>
      <c r="T65" s="288"/>
      <c r="U65" s="288"/>
      <c r="V65" s="288"/>
      <c r="W65" s="288"/>
      <c r="X65" s="288"/>
      <c r="Y65" s="288"/>
      <c r="Z65" s="288"/>
      <c r="AA65" s="288"/>
      <c r="AB65" s="288"/>
      <c r="AC65" s="288"/>
      <c r="AD65" s="288"/>
    </row>
    <row r="66" spans="2:30" ht="33" customHeight="1">
      <c r="B66" s="110" t="s">
        <v>161</v>
      </c>
      <c r="C66" s="111">
        <f t="shared" si="10"/>
        <v>207</v>
      </c>
      <c r="D66" s="62">
        <v>0</v>
      </c>
      <c r="E66" s="62">
        <v>0</v>
      </c>
      <c r="F66" s="62">
        <v>85</v>
      </c>
      <c r="G66" s="62">
        <v>0</v>
      </c>
      <c r="H66" s="62">
        <v>0</v>
      </c>
      <c r="I66" s="62">
        <v>0</v>
      </c>
      <c r="J66" s="62">
        <v>0</v>
      </c>
      <c r="K66" s="62">
        <v>122</v>
      </c>
      <c r="L66" s="399" t="s">
        <v>163</v>
      </c>
      <c r="M66" s="400"/>
      <c r="P66"/>
      <c r="Q66"/>
      <c r="R66" s="271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</row>
    <row r="67" spans="2:30" ht="33" customHeight="1">
      <c r="B67" s="108" t="s">
        <v>5</v>
      </c>
      <c r="C67" s="109"/>
      <c r="D67" s="61"/>
      <c r="E67" s="61"/>
      <c r="F67" s="61"/>
      <c r="G67" s="61"/>
      <c r="H67" s="61"/>
      <c r="I67" s="61"/>
      <c r="J67" s="61"/>
      <c r="K67" s="61"/>
      <c r="L67" s="407" t="s">
        <v>103</v>
      </c>
      <c r="M67" s="408"/>
      <c r="P67"/>
      <c r="Q67"/>
      <c r="R67" s="271"/>
      <c r="S67" s="245"/>
      <c r="T67" s="271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</row>
    <row r="68" spans="2:30" ht="33" customHeight="1">
      <c r="B68" s="110" t="s">
        <v>157</v>
      </c>
      <c r="C68" s="111">
        <f t="shared" ref="C68:C70" si="11">SUM(D68:K68)</f>
        <v>3975</v>
      </c>
      <c r="D68" s="62">
        <v>294</v>
      </c>
      <c r="E68" s="62">
        <v>0</v>
      </c>
      <c r="F68" s="62">
        <v>612</v>
      </c>
      <c r="G68" s="62">
        <v>189</v>
      </c>
      <c r="H68" s="62">
        <v>84</v>
      </c>
      <c r="I68" s="62">
        <v>0</v>
      </c>
      <c r="J68" s="62">
        <v>1857</v>
      </c>
      <c r="K68" s="62">
        <v>939</v>
      </c>
      <c r="L68" s="399" t="s">
        <v>158</v>
      </c>
      <c r="M68" s="400"/>
      <c r="P68"/>
      <c r="Q68"/>
      <c r="R68" s="271"/>
      <c r="S68" s="245"/>
      <c r="T68" s="271"/>
      <c r="U68" s="271"/>
      <c r="V68" s="271"/>
      <c r="W68" s="271"/>
      <c r="X68" s="271"/>
      <c r="Y68" s="271"/>
      <c r="Z68" s="271"/>
      <c r="AA68" s="271"/>
      <c r="AB68" s="271"/>
      <c r="AC68" s="271"/>
      <c r="AD68" s="271"/>
    </row>
    <row r="69" spans="2:30" ht="33" customHeight="1">
      <c r="B69" s="286" t="s">
        <v>159</v>
      </c>
      <c r="C69" s="109">
        <f t="shared" si="11"/>
        <v>1848</v>
      </c>
      <c r="D69" s="61">
        <v>0</v>
      </c>
      <c r="E69" s="61">
        <v>0</v>
      </c>
      <c r="F69" s="61">
        <v>464</v>
      </c>
      <c r="G69" s="61">
        <v>0</v>
      </c>
      <c r="H69" s="61">
        <v>26</v>
      </c>
      <c r="I69" s="61">
        <v>0</v>
      </c>
      <c r="J69" s="61">
        <v>1358</v>
      </c>
      <c r="K69" s="61">
        <v>0</v>
      </c>
      <c r="L69" s="397" t="s">
        <v>160</v>
      </c>
      <c r="M69" s="398"/>
      <c r="P69"/>
      <c r="Q69"/>
      <c r="R69" s="271"/>
      <c r="S69" s="271"/>
      <c r="T69" s="271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</row>
    <row r="70" spans="2:30" ht="33" customHeight="1">
      <c r="B70" s="110" t="s">
        <v>161</v>
      </c>
      <c r="C70" s="111">
        <f t="shared" si="11"/>
        <v>386</v>
      </c>
      <c r="D70" s="62">
        <v>0</v>
      </c>
      <c r="E70" s="62">
        <v>24</v>
      </c>
      <c r="F70" s="62">
        <v>0</v>
      </c>
      <c r="G70" s="62">
        <v>98</v>
      </c>
      <c r="H70" s="62">
        <v>38</v>
      </c>
      <c r="I70" s="62">
        <v>0</v>
      </c>
      <c r="J70" s="62">
        <v>226</v>
      </c>
      <c r="K70" s="62">
        <v>0</v>
      </c>
      <c r="L70" s="399" t="s">
        <v>163</v>
      </c>
      <c r="M70" s="400"/>
      <c r="P70" s="191"/>
      <c r="Q70" s="225"/>
      <c r="R70" s="271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</row>
    <row r="71" spans="2:30" ht="33" customHeight="1">
      <c r="B71" s="108" t="s">
        <v>3</v>
      </c>
      <c r="C71" s="109"/>
      <c r="D71" s="61"/>
      <c r="E71" s="61"/>
      <c r="F71" s="61"/>
      <c r="G71" s="61"/>
      <c r="H71" s="61"/>
      <c r="I71" s="61"/>
      <c r="J71" s="61"/>
      <c r="K71" s="61"/>
      <c r="L71" s="407" t="s">
        <v>104</v>
      </c>
      <c r="M71" s="408"/>
      <c r="P71" s="191"/>
      <c r="Q71" s="225"/>
      <c r="R71" s="271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</row>
    <row r="72" spans="2:30" ht="33" customHeight="1">
      <c r="B72" s="110" t="s">
        <v>157</v>
      </c>
      <c r="C72" s="111">
        <f t="shared" ref="C72:C74" si="12">SUM(D72:K72)</f>
        <v>3021</v>
      </c>
      <c r="D72" s="62">
        <v>266</v>
      </c>
      <c r="E72" s="62">
        <v>67</v>
      </c>
      <c r="F72" s="62">
        <v>695</v>
      </c>
      <c r="G72" s="62">
        <v>209</v>
      </c>
      <c r="H72" s="62">
        <v>116</v>
      </c>
      <c r="I72" s="62">
        <v>63</v>
      </c>
      <c r="J72" s="62">
        <v>1322</v>
      </c>
      <c r="K72" s="62">
        <v>283</v>
      </c>
      <c r="L72" s="399" t="s">
        <v>158</v>
      </c>
      <c r="M72" s="400"/>
      <c r="P72" s="191"/>
      <c r="Q72" s="225"/>
      <c r="R72" s="271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</row>
    <row r="73" spans="2:30" ht="33" customHeight="1">
      <c r="B73" s="286" t="s">
        <v>159</v>
      </c>
      <c r="C73" s="109">
        <f t="shared" si="12"/>
        <v>1602</v>
      </c>
      <c r="D73" s="61">
        <v>59</v>
      </c>
      <c r="E73" s="61">
        <v>0</v>
      </c>
      <c r="F73" s="61">
        <v>852</v>
      </c>
      <c r="G73" s="61">
        <v>0</v>
      </c>
      <c r="H73" s="61">
        <v>88</v>
      </c>
      <c r="I73" s="61">
        <v>0</v>
      </c>
      <c r="J73" s="61">
        <v>429</v>
      </c>
      <c r="K73" s="61">
        <v>174</v>
      </c>
      <c r="L73" s="397" t="s">
        <v>160</v>
      </c>
      <c r="M73" s="398"/>
      <c r="P73" s="191"/>
      <c r="Q73" s="225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</row>
    <row r="74" spans="2:30" ht="33" customHeight="1">
      <c r="B74" s="110" t="s">
        <v>161</v>
      </c>
      <c r="C74" s="111">
        <f t="shared" si="12"/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399" t="s">
        <v>163</v>
      </c>
      <c r="M74" s="400"/>
      <c r="P74"/>
      <c r="Q74"/>
      <c r="R74" s="271"/>
      <c r="S74" s="271"/>
      <c r="T74" s="271"/>
      <c r="U74" s="271"/>
      <c r="V74" s="271"/>
      <c r="W74" s="271"/>
      <c r="X74" s="271"/>
      <c r="Y74" s="271"/>
      <c r="Z74" s="271"/>
      <c r="AA74" s="271"/>
      <c r="AB74" s="271"/>
      <c r="AC74" s="271"/>
      <c r="AD74" s="271"/>
    </row>
    <row r="75" spans="2:30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  <c r="P75" s="15"/>
      <c r="Q75" s="15"/>
      <c r="R75" s="271"/>
    </row>
    <row r="76" spans="2:30" ht="30.75">
      <c r="B76" s="118" t="s">
        <v>157</v>
      </c>
      <c r="C76" s="196">
        <f t="shared" ref="C76:J78" si="13">C12+C16+C20+C24+C28+C32+C36+C52+C56+C60+C64+C68+C72</f>
        <v>318337</v>
      </c>
      <c r="D76" s="196">
        <f t="shared" si="13"/>
        <v>17116</v>
      </c>
      <c r="E76" s="196">
        <f t="shared" si="13"/>
        <v>8308</v>
      </c>
      <c r="F76" s="196">
        <f t="shared" si="13"/>
        <v>98323</v>
      </c>
      <c r="G76" s="196">
        <f t="shared" si="13"/>
        <v>20525</v>
      </c>
      <c r="H76" s="196">
        <f t="shared" si="13"/>
        <v>7324</v>
      </c>
      <c r="I76" s="196">
        <f t="shared" si="13"/>
        <v>4801</v>
      </c>
      <c r="J76" s="196">
        <f t="shared" si="13"/>
        <v>93199</v>
      </c>
      <c r="K76" s="196">
        <f>K12+K16+K20+K24+K28+K32+K36+K52+K56+K60+K64+K68+K72</f>
        <v>68741</v>
      </c>
      <c r="L76" s="120" t="s">
        <v>158</v>
      </c>
      <c r="M76" s="121"/>
      <c r="P76" s="15"/>
      <c r="Q76" s="15"/>
      <c r="R76" s="271"/>
    </row>
    <row r="77" spans="2:30" ht="30.75">
      <c r="B77" s="118" t="s">
        <v>159</v>
      </c>
      <c r="C77" s="119">
        <f t="shared" si="13"/>
        <v>101018</v>
      </c>
      <c r="D77" s="119">
        <f t="shared" si="13"/>
        <v>1349</v>
      </c>
      <c r="E77" s="119">
        <f t="shared" si="13"/>
        <v>1483</v>
      </c>
      <c r="F77" s="119">
        <f t="shared" si="13"/>
        <v>26786</v>
      </c>
      <c r="G77" s="119">
        <f t="shared" si="13"/>
        <v>3014</v>
      </c>
      <c r="H77" s="119">
        <f t="shared" si="13"/>
        <v>2985</v>
      </c>
      <c r="I77" s="119">
        <f t="shared" si="13"/>
        <v>1105</v>
      </c>
      <c r="J77" s="119">
        <f t="shared" si="13"/>
        <v>58216</v>
      </c>
      <c r="K77" s="119">
        <f>K13+K17+K21+K25+K29+K33+K37+K53+K57+K61+K65+K69+K73</f>
        <v>6080</v>
      </c>
      <c r="L77" s="120" t="s">
        <v>160</v>
      </c>
      <c r="M77" s="121"/>
      <c r="P77"/>
      <c r="Q77"/>
    </row>
    <row r="78" spans="2:30" ht="30.75">
      <c r="B78" s="122" t="s">
        <v>161</v>
      </c>
      <c r="C78" s="119">
        <f t="shared" si="13"/>
        <v>21533</v>
      </c>
      <c r="D78" s="119">
        <f t="shared" si="13"/>
        <v>1342</v>
      </c>
      <c r="E78" s="119">
        <f t="shared" si="13"/>
        <v>6525</v>
      </c>
      <c r="F78" s="119">
        <f t="shared" si="13"/>
        <v>3296</v>
      </c>
      <c r="G78" s="119">
        <f t="shared" si="13"/>
        <v>857</v>
      </c>
      <c r="H78" s="119">
        <f t="shared" si="13"/>
        <v>685</v>
      </c>
      <c r="I78" s="119">
        <f t="shared" si="13"/>
        <v>476</v>
      </c>
      <c r="J78" s="119">
        <f t="shared" si="13"/>
        <v>5984</v>
      </c>
      <c r="K78" s="119">
        <f>K14+K18+K22+K26+K30+K34+K38+K54+K58+K62+K66+K70+K74</f>
        <v>2368</v>
      </c>
      <c r="L78" s="123" t="s">
        <v>163</v>
      </c>
      <c r="M78" s="124"/>
      <c r="P78"/>
      <c r="Q78"/>
      <c r="R78" s="271"/>
      <c r="S78" s="288"/>
      <c r="T78" s="288"/>
      <c r="U78" s="288"/>
      <c r="V78" s="288"/>
      <c r="W78" s="288"/>
      <c r="X78" s="288"/>
      <c r="Y78" s="288"/>
      <c r="Z78" s="288"/>
      <c r="AA78" s="288"/>
      <c r="AB78" s="288"/>
      <c r="AC78" s="288"/>
      <c r="AD78" s="288"/>
    </row>
    <row r="79" spans="2:30" ht="28.5" customHeight="1">
      <c r="B79" s="387" t="s">
        <v>309</v>
      </c>
      <c r="C79" s="387"/>
      <c r="L79" s="388" t="s">
        <v>308</v>
      </c>
      <c r="M79" s="388"/>
      <c r="N79" s="65"/>
      <c r="P79"/>
      <c r="Q79"/>
      <c r="R79" s="271"/>
      <c r="S79" s="288"/>
      <c r="T79" s="288"/>
      <c r="U79" s="288"/>
      <c r="V79" s="288"/>
      <c r="W79" s="288"/>
      <c r="X79" s="288"/>
      <c r="Y79" s="288"/>
      <c r="Z79" s="288"/>
      <c r="AA79" s="288"/>
      <c r="AB79" s="288"/>
      <c r="AC79" s="288"/>
      <c r="AD79" s="288"/>
    </row>
    <row r="80" spans="2:30" ht="28.5" customHeight="1">
      <c r="B80" s="368" t="s">
        <v>510</v>
      </c>
      <c r="C80" s="368"/>
      <c r="D80" s="368"/>
      <c r="E80" s="368"/>
      <c r="F80" s="125"/>
      <c r="G80" s="125"/>
      <c r="H80" s="125"/>
      <c r="I80" s="125"/>
      <c r="J80" s="125"/>
      <c r="K80" s="367" t="s">
        <v>282</v>
      </c>
      <c r="L80" s="367"/>
      <c r="M80" s="367"/>
      <c r="P80"/>
      <c r="Q80"/>
      <c r="R80" s="271"/>
      <c r="S80" s="288"/>
      <c r="T80" s="288"/>
      <c r="U80" s="288"/>
      <c r="V80" s="288"/>
      <c r="W80" s="288"/>
      <c r="X80" s="288"/>
      <c r="Y80" s="288"/>
      <c r="Z80" s="288"/>
      <c r="AA80" s="288"/>
      <c r="AB80" s="288"/>
      <c r="AC80" s="288"/>
      <c r="AD80" s="288"/>
    </row>
    <row r="81" spans="15:31" ht="24" customHeight="1">
      <c r="O81" s="84"/>
      <c r="P81"/>
      <c r="Q81"/>
      <c r="R81" s="271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</row>
    <row r="82" spans="15:31" ht="27.75">
      <c r="O82" s="84"/>
      <c r="P82"/>
      <c r="Q82"/>
      <c r="R82" s="271"/>
      <c r="S82" s="271"/>
      <c r="T82" s="271"/>
      <c r="U82" s="285"/>
      <c r="V82" s="285"/>
      <c r="W82" s="285"/>
      <c r="X82" s="285"/>
      <c r="Y82" s="285"/>
      <c r="Z82" s="285"/>
      <c r="AA82" s="285"/>
      <c r="AB82" s="285"/>
      <c r="AC82" s="285"/>
      <c r="AD82" s="285"/>
    </row>
    <row r="83" spans="15:31" ht="27.75">
      <c r="O83" s="84"/>
      <c r="P83"/>
      <c r="Q83"/>
      <c r="R83" s="271"/>
      <c r="S83" s="271"/>
      <c r="T83" s="271"/>
      <c r="U83" s="271"/>
      <c r="V83" s="271"/>
      <c r="W83" s="271"/>
      <c r="X83" s="271"/>
      <c r="Y83" s="271"/>
      <c r="Z83" s="271"/>
      <c r="AA83" s="271"/>
      <c r="AB83" s="271"/>
      <c r="AC83" s="271"/>
      <c r="AD83" s="271"/>
    </row>
    <row r="84" spans="15:31" ht="27.75">
      <c r="O84" s="84"/>
      <c r="P84"/>
      <c r="Q84"/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1"/>
      <c r="AC84" s="271"/>
      <c r="AD84" s="271"/>
    </row>
    <row r="85" spans="15:31" ht="27.75">
      <c r="O85" s="84"/>
      <c r="P85" s="191"/>
      <c r="Q85" s="225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</row>
    <row r="86" spans="15:31" ht="27.75">
      <c r="O86" s="84"/>
      <c r="P86" s="191"/>
      <c r="Q86" s="225"/>
      <c r="R86" s="270"/>
      <c r="S86" s="270"/>
      <c r="T86" s="270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</row>
    <row r="87" spans="15:31" ht="27.75">
      <c r="O87" s="84"/>
      <c r="P87" s="191"/>
      <c r="Q87" s="225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</row>
    <row r="88" spans="15:31" ht="27.75">
      <c r="O88" s="84"/>
      <c r="P88" s="191"/>
      <c r="Q88" s="225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</row>
    <row r="89" spans="15:31" ht="27.75">
      <c r="O89" s="84"/>
      <c r="P89"/>
      <c r="Q89"/>
      <c r="R89" s="271"/>
      <c r="S89" s="271"/>
      <c r="T89" s="271"/>
      <c r="U89" s="271"/>
      <c r="V89" s="271"/>
      <c r="W89" s="271"/>
      <c r="X89" s="271"/>
      <c r="Y89" s="271"/>
      <c r="Z89" s="271"/>
      <c r="AA89" s="271"/>
      <c r="AB89" s="271"/>
      <c r="AC89" s="271"/>
      <c r="AD89" s="271"/>
    </row>
    <row r="90" spans="15:31" ht="27.75">
      <c r="O90" s="84"/>
      <c r="P90" s="84"/>
      <c r="Q90" s="84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</row>
    <row r="401" spans="2:2">
      <c r="B401" s="50" t="s">
        <v>698</v>
      </c>
    </row>
    <row r="403" spans="2:2">
      <c r="B403" s="50" t="s">
        <v>699</v>
      </c>
    </row>
  </sheetData>
  <mergeCells count="87">
    <mergeCell ref="L46:M49"/>
    <mergeCell ref="B46:B49"/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L54:M54"/>
    <mergeCell ref="C46:K46"/>
    <mergeCell ref="C47:C49"/>
    <mergeCell ref="D47:D49"/>
    <mergeCell ref="E47:E49"/>
    <mergeCell ref="F47:F49"/>
    <mergeCell ref="G47:H47"/>
    <mergeCell ref="I47:I49"/>
    <mergeCell ref="J47:K47"/>
    <mergeCell ref="G48:H48"/>
    <mergeCell ref="J48:K48"/>
    <mergeCell ref="L51:M51"/>
    <mergeCell ref="L52:M52"/>
    <mergeCell ref="L53:M53"/>
    <mergeCell ref="L66:M66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80:E80"/>
    <mergeCell ref="K80:M80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B79:C79"/>
    <mergeCell ref="L79:M79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8" orientation="landscape" horizontalDpi="300" verticalDpi="300" r:id="rId1"/>
  <headerFooter alignWithMargins="0"/>
  <rowBreaks count="1" manualBreakCount="1">
    <brk id="39" max="1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zoomScale="60" zoomScaleNormal="75" workbookViewId="0">
      <selection activeCell="L10" sqref="L1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4" width="8.625" style="51" customWidth="1"/>
    <col min="15" max="234" width="9" style="51"/>
    <col min="235" max="235" width="26.875" style="51" customWidth="1"/>
    <col min="236" max="242" width="16.875" style="51" customWidth="1"/>
    <col min="243" max="243" width="13.375" style="51" customWidth="1"/>
    <col min="244" max="244" width="26.875" style="51" customWidth="1"/>
    <col min="245" max="245" width="9" style="51"/>
    <col min="246" max="246" width="33" style="51" bestFit="1" customWidth="1"/>
    <col min="247" max="250" width="29.875" style="51" customWidth="1"/>
    <col min="251" max="252" width="29.875" style="51" bestFit="1" customWidth="1"/>
    <col min="253" max="253" width="10.875" style="51" bestFit="1" customWidth="1"/>
    <col min="254" max="254" width="9.5" style="51" bestFit="1" customWidth="1"/>
    <col min="255" max="490" width="9" style="51"/>
    <col min="491" max="491" width="26.875" style="51" customWidth="1"/>
    <col min="492" max="498" width="16.875" style="51" customWidth="1"/>
    <col min="499" max="499" width="13.375" style="51" customWidth="1"/>
    <col min="500" max="500" width="26.875" style="51" customWidth="1"/>
    <col min="501" max="501" width="9" style="51"/>
    <col min="502" max="502" width="33" style="51" bestFit="1" customWidth="1"/>
    <col min="503" max="506" width="29.875" style="51" customWidth="1"/>
    <col min="507" max="508" width="29.875" style="51" bestFit="1" customWidth="1"/>
    <col min="509" max="509" width="10.875" style="51" bestFit="1" customWidth="1"/>
    <col min="510" max="510" width="9.5" style="51" bestFit="1" customWidth="1"/>
    <col min="511" max="746" width="9" style="51"/>
    <col min="747" max="747" width="26.875" style="51" customWidth="1"/>
    <col min="748" max="754" width="16.875" style="51" customWidth="1"/>
    <col min="755" max="755" width="13.375" style="51" customWidth="1"/>
    <col min="756" max="756" width="26.875" style="51" customWidth="1"/>
    <col min="757" max="757" width="9" style="51"/>
    <col min="758" max="758" width="33" style="51" bestFit="1" customWidth="1"/>
    <col min="759" max="762" width="29.875" style="51" customWidth="1"/>
    <col min="763" max="764" width="29.875" style="51" bestFit="1" customWidth="1"/>
    <col min="765" max="765" width="10.875" style="51" bestFit="1" customWidth="1"/>
    <col min="766" max="766" width="9.5" style="51" bestFit="1" customWidth="1"/>
    <col min="767" max="1002" width="9" style="51"/>
    <col min="1003" max="1003" width="26.875" style="51" customWidth="1"/>
    <col min="1004" max="1010" width="16.875" style="51" customWidth="1"/>
    <col min="1011" max="1011" width="13.375" style="51" customWidth="1"/>
    <col min="1012" max="1012" width="26.875" style="51" customWidth="1"/>
    <col min="1013" max="1013" width="9" style="51"/>
    <col min="1014" max="1014" width="33" style="51" bestFit="1" customWidth="1"/>
    <col min="1015" max="1018" width="29.875" style="51" customWidth="1"/>
    <col min="1019" max="1020" width="29.875" style="51" bestFit="1" customWidth="1"/>
    <col min="1021" max="1021" width="10.875" style="51" bestFit="1" customWidth="1"/>
    <col min="1022" max="1022" width="9.5" style="51" bestFit="1" customWidth="1"/>
    <col min="1023" max="1258" width="9" style="51"/>
    <col min="1259" max="1259" width="26.875" style="51" customWidth="1"/>
    <col min="1260" max="1266" width="16.875" style="51" customWidth="1"/>
    <col min="1267" max="1267" width="13.375" style="51" customWidth="1"/>
    <col min="1268" max="1268" width="26.875" style="51" customWidth="1"/>
    <col min="1269" max="1269" width="9" style="51"/>
    <col min="1270" max="1270" width="33" style="51" bestFit="1" customWidth="1"/>
    <col min="1271" max="1274" width="29.875" style="51" customWidth="1"/>
    <col min="1275" max="1276" width="29.875" style="51" bestFit="1" customWidth="1"/>
    <col min="1277" max="1277" width="10.875" style="51" bestFit="1" customWidth="1"/>
    <col min="1278" max="1278" width="9.5" style="51" bestFit="1" customWidth="1"/>
    <col min="1279" max="1514" width="9" style="51"/>
    <col min="1515" max="1515" width="26.875" style="51" customWidth="1"/>
    <col min="1516" max="1522" width="16.875" style="51" customWidth="1"/>
    <col min="1523" max="1523" width="13.375" style="51" customWidth="1"/>
    <col min="1524" max="1524" width="26.875" style="51" customWidth="1"/>
    <col min="1525" max="1525" width="9" style="51"/>
    <col min="1526" max="1526" width="33" style="51" bestFit="1" customWidth="1"/>
    <col min="1527" max="1530" width="29.875" style="51" customWidth="1"/>
    <col min="1531" max="1532" width="29.875" style="51" bestFit="1" customWidth="1"/>
    <col min="1533" max="1533" width="10.875" style="51" bestFit="1" customWidth="1"/>
    <col min="1534" max="1534" width="9.5" style="51" bestFit="1" customWidth="1"/>
    <col min="1535" max="1770" width="9" style="51"/>
    <col min="1771" max="1771" width="26.875" style="51" customWidth="1"/>
    <col min="1772" max="1778" width="16.875" style="51" customWidth="1"/>
    <col min="1779" max="1779" width="13.375" style="51" customWidth="1"/>
    <col min="1780" max="1780" width="26.875" style="51" customWidth="1"/>
    <col min="1781" max="1781" width="9" style="51"/>
    <col min="1782" max="1782" width="33" style="51" bestFit="1" customWidth="1"/>
    <col min="1783" max="1786" width="29.875" style="51" customWidth="1"/>
    <col min="1787" max="1788" width="29.875" style="51" bestFit="1" customWidth="1"/>
    <col min="1789" max="1789" width="10.875" style="51" bestFit="1" customWidth="1"/>
    <col min="1790" max="1790" width="9.5" style="51" bestFit="1" customWidth="1"/>
    <col min="1791" max="2026" width="9" style="51"/>
    <col min="2027" max="2027" width="26.875" style="51" customWidth="1"/>
    <col min="2028" max="2034" width="16.875" style="51" customWidth="1"/>
    <col min="2035" max="2035" width="13.375" style="51" customWidth="1"/>
    <col min="2036" max="2036" width="26.875" style="51" customWidth="1"/>
    <col min="2037" max="2037" width="9" style="51"/>
    <col min="2038" max="2038" width="33" style="51" bestFit="1" customWidth="1"/>
    <col min="2039" max="2042" width="29.875" style="51" customWidth="1"/>
    <col min="2043" max="2044" width="29.875" style="51" bestFit="1" customWidth="1"/>
    <col min="2045" max="2045" width="10.875" style="51" bestFit="1" customWidth="1"/>
    <col min="2046" max="2046" width="9.5" style="51" bestFit="1" customWidth="1"/>
    <col min="2047" max="2282" width="9" style="51"/>
    <col min="2283" max="2283" width="26.875" style="51" customWidth="1"/>
    <col min="2284" max="2290" width="16.875" style="51" customWidth="1"/>
    <col min="2291" max="2291" width="13.375" style="51" customWidth="1"/>
    <col min="2292" max="2292" width="26.875" style="51" customWidth="1"/>
    <col min="2293" max="2293" width="9" style="51"/>
    <col min="2294" max="2294" width="33" style="51" bestFit="1" customWidth="1"/>
    <col min="2295" max="2298" width="29.875" style="51" customWidth="1"/>
    <col min="2299" max="2300" width="29.875" style="51" bestFit="1" customWidth="1"/>
    <col min="2301" max="2301" width="10.875" style="51" bestFit="1" customWidth="1"/>
    <col min="2302" max="2302" width="9.5" style="51" bestFit="1" customWidth="1"/>
    <col min="2303" max="2538" width="9" style="51"/>
    <col min="2539" max="2539" width="26.875" style="51" customWidth="1"/>
    <col min="2540" max="2546" width="16.875" style="51" customWidth="1"/>
    <col min="2547" max="2547" width="13.375" style="51" customWidth="1"/>
    <col min="2548" max="2548" width="26.875" style="51" customWidth="1"/>
    <col min="2549" max="2549" width="9" style="51"/>
    <col min="2550" max="2550" width="33" style="51" bestFit="1" customWidth="1"/>
    <col min="2551" max="2554" width="29.875" style="51" customWidth="1"/>
    <col min="2555" max="2556" width="29.875" style="51" bestFit="1" customWidth="1"/>
    <col min="2557" max="2557" width="10.875" style="51" bestFit="1" customWidth="1"/>
    <col min="2558" max="2558" width="9.5" style="51" bestFit="1" customWidth="1"/>
    <col min="2559" max="2794" width="9" style="51"/>
    <col min="2795" max="2795" width="26.875" style="51" customWidth="1"/>
    <col min="2796" max="2802" width="16.875" style="51" customWidth="1"/>
    <col min="2803" max="2803" width="13.375" style="51" customWidth="1"/>
    <col min="2804" max="2804" width="26.875" style="51" customWidth="1"/>
    <col min="2805" max="2805" width="9" style="51"/>
    <col min="2806" max="2806" width="33" style="51" bestFit="1" customWidth="1"/>
    <col min="2807" max="2810" width="29.875" style="51" customWidth="1"/>
    <col min="2811" max="2812" width="29.875" style="51" bestFit="1" customWidth="1"/>
    <col min="2813" max="2813" width="10.875" style="51" bestFit="1" customWidth="1"/>
    <col min="2814" max="2814" width="9.5" style="51" bestFit="1" customWidth="1"/>
    <col min="2815" max="3050" width="9" style="51"/>
    <col min="3051" max="3051" width="26.875" style="51" customWidth="1"/>
    <col min="3052" max="3058" width="16.875" style="51" customWidth="1"/>
    <col min="3059" max="3059" width="13.375" style="51" customWidth="1"/>
    <col min="3060" max="3060" width="26.875" style="51" customWidth="1"/>
    <col min="3061" max="3061" width="9" style="51"/>
    <col min="3062" max="3062" width="33" style="51" bestFit="1" customWidth="1"/>
    <col min="3063" max="3066" width="29.875" style="51" customWidth="1"/>
    <col min="3067" max="3068" width="29.875" style="51" bestFit="1" customWidth="1"/>
    <col min="3069" max="3069" width="10.875" style="51" bestFit="1" customWidth="1"/>
    <col min="3070" max="3070" width="9.5" style="51" bestFit="1" customWidth="1"/>
    <col min="3071" max="3306" width="9" style="51"/>
    <col min="3307" max="3307" width="26.875" style="51" customWidth="1"/>
    <col min="3308" max="3314" width="16.875" style="51" customWidth="1"/>
    <col min="3315" max="3315" width="13.375" style="51" customWidth="1"/>
    <col min="3316" max="3316" width="26.875" style="51" customWidth="1"/>
    <col min="3317" max="3317" width="9" style="51"/>
    <col min="3318" max="3318" width="33" style="51" bestFit="1" customWidth="1"/>
    <col min="3319" max="3322" width="29.875" style="51" customWidth="1"/>
    <col min="3323" max="3324" width="29.875" style="51" bestFit="1" customWidth="1"/>
    <col min="3325" max="3325" width="10.875" style="51" bestFit="1" customWidth="1"/>
    <col min="3326" max="3326" width="9.5" style="51" bestFit="1" customWidth="1"/>
    <col min="3327" max="3562" width="9" style="51"/>
    <col min="3563" max="3563" width="26.875" style="51" customWidth="1"/>
    <col min="3564" max="3570" width="16.875" style="51" customWidth="1"/>
    <col min="3571" max="3571" width="13.375" style="51" customWidth="1"/>
    <col min="3572" max="3572" width="26.875" style="51" customWidth="1"/>
    <col min="3573" max="3573" width="9" style="51"/>
    <col min="3574" max="3574" width="33" style="51" bestFit="1" customWidth="1"/>
    <col min="3575" max="3578" width="29.875" style="51" customWidth="1"/>
    <col min="3579" max="3580" width="29.875" style="51" bestFit="1" customWidth="1"/>
    <col min="3581" max="3581" width="10.875" style="51" bestFit="1" customWidth="1"/>
    <col min="3582" max="3582" width="9.5" style="51" bestFit="1" customWidth="1"/>
    <col min="3583" max="3818" width="9" style="51"/>
    <col min="3819" max="3819" width="26.875" style="51" customWidth="1"/>
    <col min="3820" max="3826" width="16.875" style="51" customWidth="1"/>
    <col min="3827" max="3827" width="13.375" style="51" customWidth="1"/>
    <col min="3828" max="3828" width="26.875" style="51" customWidth="1"/>
    <col min="3829" max="3829" width="9" style="51"/>
    <col min="3830" max="3830" width="33" style="51" bestFit="1" customWidth="1"/>
    <col min="3831" max="3834" width="29.875" style="51" customWidth="1"/>
    <col min="3835" max="3836" width="29.875" style="51" bestFit="1" customWidth="1"/>
    <col min="3837" max="3837" width="10.875" style="51" bestFit="1" customWidth="1"/>
    <col min="3838" max="3838" width="9.5" style="51" bestFit="1" customWidth="1"/>
    <col min="3839" max="4074" width="9" style="51"/>
    <col min="4075" max="4075" width="26.875" style="51" customWidth="1"/>
    <col min="4076" max="4082" width="16.875" style="51" customWidth="1"/>
    <col min="4083" max="4083" width="13.375" style="51" customWidth="1"/>
    <col min="4084" max="4084" width="26.875" style="51" customWidth="1"/>
    <col min="4085" max="4085" width="9" style="51"/>
    <col min="4086" max="4086" width="33" style="51" bestFit="1" customWidth="1"/>
    <col min="4087" max="4090" width="29.875" style="51" customWidth="1"/>
    <col min="4091" max="4092" width="29.875" style="51" bestFit="1" customWidth="1"/>
    <col min="4093" max="4093" width="10.875" style="51" bestFit="1" customWidth="1"/>
    <col min="4094" max="4094" width="9.5" style="51" bestFit="1" customWidth="1"/>
    <col min="4095" max="4330" width="9" style="51"/>
    <col min="4331" max="4331" width="26.875" style="51" customWidth="1"/>
    <col min="4332" max="4338" width="16.875" style="51" customWidth="1"/>
    <col min="4339" max="4339" width="13.375" style="51" customWidth="1"/>
    <col min="4340" max="4340" width="26.875" style="51" customWidth="1"/>
    <col min="4341" max="4341" width="9" style="51"/>
    <col min="4342" max="4342" width="33" style="51" bestFit="1" customWidth="1"/>
    <col min="4343" max="4346" width="29.875" style="51" customWidth="1"/>
    <col min="4347" max="4348" width="29.875" style="51" bestFit="1" customWidth="1"/>
    <col min="4349" max="4349" width="10.875" style="51" bestFit="1" customWidth="1"/>
    <col min="4350" max="4350" width="9.5" style="51" bestFit="1" customWidth="1"/>
    <col min="4351" max="4586" width="9" style="51"/>
    <col min="4587" max="4587" width="26.875" style="51" customWidth="1"/>
    <col min="4588" max="4594" width="16.875" style="51" customWidth="1"/>
    <col min="4595" max="4595" width="13.375" style="51" customWidth="1"/>
    <col min="4596" max="4596" width="26.875" style="51" customWidth="1"/>
    <col min="4597" max="4597" width="9" style="51"/>
    <col min="4598" max="4598" width="33" style="51" bestFit="1" customWidth="1"/>
    <col min="4599" max="4602" width="29.875" style="51" customWidth="1"/>
    <col min="4603" max="4604" width="29.875" style="51" bestFit="1" customWidth="1"/>
    <col min="4605" max="4605" width="10.875" style="51" bestFit="1" customWidth="1"/>
    <col min="4606" max="4606" width="9.5" style="51" bestFit="1" customWidth="1"/>
    <col min="4607" max="4842" width="9" style="51"/>
    <col min="4843" max="4843" width="26.875" style="51" customWidth="1"/>
    <col min="4844" max="4850" width="16.875" style="51" customWidth="1"/>
    <col min="4851" max="4851" width="13.375" style="51" customWidth="1"/>
    <col min="4852" max="4852" width="26.875" style="51" customWidth="1"/>
    <col min="4853" max="4853" width="9" style="51"/>
    <col min="4854" max="4854" width="33" style="51" bestFit="1" customWidth="1"/>
    <col min="4855" max="4858" width="29.875" style="51" customWidth="1"/>
    <col min="4859" max="4860" width="29.875" style="51" bestFit="1" customWidth="1"/>
    <col min="4861" max="4861" width="10.875" style="51" bestFit="1" customWidth="1"/>
    <col min="4862" max="4862" width="9.5" style="51" bestFit="1" customWidth="1"/>
    <col min="4863" max="5098" width="9" style="51"/>
    <col min="5099" max="5099" width="26.875" style="51" customWidth="1"/>
    <col min="5100" max="5106" width="16.875" style="51" customWidth="1"/>
    <col min="5107" max="5107" width="13.375" style="51" customWidth="1"/>
    <col min="5108" max="5108" width="26.875" style="51" customWidth="1"/>
    <col min="5109" max="5109" width="9" style="51"/>
    <col min="5110" max="5110" width="33" style="51" bestFit="1" customWidth="1"/>
    <col min="5111" max="5114" width="29.875" style="51" customWidth="1"/>
    <col min="5115" max="5116" width="29.875" style="51" bestFit="1" customWidth="1"/>
    <col min="5117" max="5117" width="10.875" style="51" bestFit="1" customWidth="1"/>
    <col min="5118" max="5118" width="9.5" style="51" bestFit="1" customWidth="1"/>
    <col min="5119" max="5354" width="9" style="51"/>
    <col min="5355" max="5355" width="26.875" style="51" customWidth="1"/>
    <col min="5356" max="5362" width="16.875" style="51" customWidth="1"/>
    <col min="5363" max="5363" width="13.375" style="51" customWidth="1"/>
    <col min="5364" max="5364" width="26.875" style="51" customWidth="1"/>
    <col min="5365" max="5365" width="9" style="51"/>
    <col min="5366" max="5366" width="33" style="51" bestFit="1" customWidth="1"/>
    <col min="5367" max="5370" width="29.875" style="51" customWidth="1"/>
    <col min="5371" max="5372" width="29.875" style="51" bestFit="1" customWidth="1"/>
    <col min="5373" max="5373" width="10.875" style="51" bestFit="1" customWidth="1"/>
    <col min="5374" max="5374" width="9.5" style="51" bestFit="1" customWidth="1"/>
    <col min="5375" max="5610" width="9" style="51"/>
    <col min="5611" max="5611" width="26.875" style="51" customWidth="1"/>
    <col min="5612" max="5618" width="16.875" style="51" customWidth="1"/>
    <col min="5619" max="5619" width="13.375" style="51" customWidth="1"/>
    <col min="5620" max="5620" width="26.875" style="51" customWidth="1"/>
    <col min="5621" max="5621" width="9" style="51"/>
    <col min="5622" max="5622" width="33" style="51" bestFit="1" customWidth="1"/>
    <col min="5623" max="5626" width="29.875" style="51" customWidth="1"/>
    <col min="5627" max="5628" width="29.875" style="51" bestFit="1" customWidth="1"/>
    <col min="5629" max="5629" width="10.875" style="51" bestFit="1" customWidth="1"/>
    <col min="5630" max="5630" width="9.5" style="51" bestFit="1" customWidth="1"/>
    <col min="5631" max="5866" width="9" style="51"/>
    <col min="5867" max="5867" width="26.875" style="51" customWidth="1"/>
    <col min="5868" max="5874" width="16.875" style="51" customWidth="1"/>
    <col min="5875" max="5875" width="13.375" style="51" customWidth="1"/>
    <col min="5876" max="5876" width="26.875" style="51" customWidth="1"/>
    <col min="5877" max="5877" width="9" style="51"/>
    <col min="5878" max="5878" width="33" style="51" bestFit="1" customWidth="1"/>
    <col min="5879" max="5882" width="29.875" style="51" customWidth="1"/>
    <col min="5883" max="5884" width="29.875" style="51" bestFit="1" customWidth="1"/>
    <col min="5885" max="5885" width="10.875" style="51" bestFit="1" customWidth="1"/>
    <col min="5886" max="5886" width="9.5" style="51" bestFit="1" customWidth="1"/>
    <col min="5887" max="6122" width="9" style="51"/>
    <col min="6123" max="6123" width="26.875" style="51" customWidth="1"/>
    <col min="6124" max="6130" width="16.875" style="51" customWidth="1"/>
    <col min="6131" max="6131" width="13.375" style="51" customWidth="1"/>
    <col min="6132" max="6132" width="26.875" style="51" customWidth="1"/>
    <col min="6133" max="6133" width="9" style="51"/>
    <col min="6134" max="6134" width="33" style="51" bestFit="1" customWidth="1"/>
    <col min="6135" max="6138" width="29.875" style="51" customWidth="1"/>
    <col min="6139" max="6140" width="29.875" style="51" bestFit="1" customWidth="1"/>
    <col min="6141" max="6141" width="10.875" style="51" bestFit="1" customWidth="1"/>
    <col min="6142" max="6142" width="9.5" style="51" bestFit="1" customWidth="1"/>
    <col min="6143" max="6378" width="9" style="51"/>
    <col min="6379" max="6379" width="26.875" style="51" customWidth="1"/>
    <col min="6380" max="6386" width="16.875" style="51" customWidth="1"/>
    <col min="6387" max="6387" width="13.375" style="51" customWidth="1"/>
    <col min="6388" max="6388" width="26.875" style="51" customWidth="1"/>
    <col min="6389" max="6389" width="9" style="51"/>
    <col min="6390" max="6390" width="33" style="51" bestFit="1" customWidth="1"/>
    <col min="6391" max="6394" width="29.875" style="51" customWidth="1"/>
    <col min="6395" max="6396" width="29.875" style="51" bestFit="1" customWidth="1"/>
    <col min="6397" max="6397" width="10.875" style="51" bestFit="1" customWidth="1"/>
    <col min="6398" max="6398" width="9.5" style="51" bestFit="1" customWidth="1"/>
    <col min="6399" max="6634" width="9" style="51"/>
    <col min="6635" max="6635" width="26.875" style="51" customWidth="1"/>
    <col min="6636" max="6642" width="16.875" style="51" customWidth="1"/>
    <col min="6643" max="6643" width="13.375" style="51" customWidth="1"/>
    <col min="6644" max="6644" width="26.875" style="51" customWidth="1"/>
    <col min="6645" max="6645" width="9" style="51"/>
    <col min="6646" max="6646" width="33" style="51" bestFit="1" customWidth="1"/>
    <col min="6647" max="6650" width="29.875" style="51" customWidth="1"/>
    <col min="6651" max="6652" width="29.875" style="51" bestFit="1" customWidth="1"/>
    <col min="6653" max="6653" width="10.875" style="51" bestFit="1" customWidth="1"/>
    <col min="6654" max="6654" width="9.5" style="51" bestFit="1" customWidth="1"/>
    <col min="6655" max="6890" width="9" style="51"/>
    <col min="6891" max="6891" width="26.875" style="51" customWidth="1"/>
    <col min="6892" max="6898" width="16.875" style="51" customWidth="1"/>
    <col min="6899" max="6899" width="13.375" style="51" customWidth="1"/>
    <col min="6900" max="6900" width="26.875" style="51" customWidth="1"/>
    <col min="6901" max="6901" width="9" style="51"/>
    <col min="6902" max="6902" width="33" style="51" bestFit="1" customWidth="1"/>
    <col min="6903" max="6906" width="29.875" style="51" customWidth="1"/>
    <col min="6907" max="6908" width="29.875" style="51" bestFit="1" customWidth="1"/>
    <col min="6909" max="6909" width="10.875" style="51" bestFit="1" customWidth="1"/>
    <col min="6910" max="6910" width="9.5" style="51" bestFit="1" customWidth="1"/>
    <col min="6911" max="7146" width="9" style="51"/>
    <col min="7147" max="7147" width="26.875" style="51" customWidth="1"/>
    <col min="7148" max="7154" width="16.875" style="51" customWidth="1"/>
    <col min="7155" max="7155" width="13.375" style="51" customWidth="1"/>
    <col min="7156" max="7156" width="26.875" style="51" customWidth="1"/>
    <col min="7157" max="7157" width="9" style="51"/>
    <col min="7158" max="7158" width="33" style="51" bestFit="1" customWidth="1"/>
    <col min="7159" max="7162" width="29.875" style="51" customWidth="1"/>
    <col min="7163" max="7164" width="29.875" style="51" bestFit="1" customWidth="1"/>
    <col min="7165" max="7165" width="10.875" style="51" bestFit="1" customWidth="1"/>
    <col min="7166" max="7166" width="9.5" style="51" bestFit="1" customWidth="1"/>
    <col min="7167" max="7402" width="9" style="51"/>
    <col min="7403" max="7403" width="26.875" style="51" customWidth="1"/>
    <col min="7404" max="7410" width="16.875" style="51" customWidth="1"/>
    <col min="7411" max="7411" width="13.375" style="51" customWidth="1"/>
    <col min="7412" max="7412" width="26.875" style="51" customWidth="1"/>
    <col min="7413" max="7413" width="9" style="51"/>
    <col min="7414" max="7414" width="33" style="51" bestFit="1" customWidth="1"/>
    <col min="7415" max="7418" width="29.875" style="51" customWidth="1"/>
    <col min="7419" max="7420" width="29.875" style="51" bestFit="1" customWidth="1"/>
    <col min="7421" max="7421" width="10.875" style="51" bestFit="1" customWidth="1"/>
    <col min="7422" max="7422" width="9.5" style="51" bestFit="1" customWidth="1"/>
    <col min="7423" max="7658" width="9" style="51"/>
    <col min="7659" max="7659" width="26.875" style="51" customWidth="1"/>
    <col min="7660" max="7666" width="16.875" style="51" customWidth="1"/>
    <col min="7667" max="7667" width="13.375" style="51" customWidth="1"/>
    <col min="7668" max="7668" width="26.875" style="51" customWidth="1"/>
    <col min="7669" max="7669" width="9" style="51"/>
    <col min="7670" max="7670" width="33" style="51" bestFit="1" customWidth="1"/>
    <col min="7671" max="7674" width="29.875" style="51" customWidth="1"/>
    <col min="7675" max="7676" width="29.875" style="51" bestFit="1" customWidth="1"/>
    <col min="7677" max="7677" width="10.875" style="51" bestFit="1" customWidth="1"/>
    <col min="7678" max="7678" width="9.5" style="51" bestFit="1" customWidth="1"/>
    <col min="7679" max="7914" width="9" style="51"/>
    <col min="7915" max="7915" width="26.875" style="51" customWidth="1"/>
    <col min="7916" max="7922" width="16.875" style="51" customWidth="1"/>
    <col min="7923" max="7923" width="13.375" style="51" customWidth="1"/>
    <col min="7924" max="7924" width="26.875" style="51" customWidth="1"/>
    <col min="7925" max="7925" width="9" style="51"/>
    <col min="7926" max="7926" width="33" style="51" bestFit="1" customWidth="1"/>
    <col min="7927" max="7930" width="29.875" style="51" customWidth="1"/>
    <col min="7931" max="7932" width="29.875" style="51" bestFit="1" customWidth="1"/>
    <col min="7933" max="7933" width="10.875" style="51" bestFit="1" customWidth="1"/>
    <col min="7934" max="7934" width="9.5" style="51" bestFit="1" customWidth="1"/>
    <col min="7935" max="8170" width="9" style="51"/>
    <col min="8171" max="8171" width="26.875" style="51" customWidth="1"/>
    <col min="8172" max="8178" width="16.875" style="51" customWidth="1"/>
    <col min="8179" max="8179" width="13.375" style="51" customWidth="1"/>
    <col min="8180" max="8180" width="26.875" style="51" customWidth="1"/>
    <col min="8181" max="8181" width="9" style="51"/>
    <col min="8182" max="8182" width="33" style="51" bestFit="1" customWidth="1"/>
    <col min="8183" max="8186" width="29.875" style="51" customWidth="1"/>
    <col min="8187" max="8188" width="29.875" style="51" bestFit="1" customWidth="1"/>
    <col min="8189" max="8189" width="10.875" style="51" bestFit="1" customWidth="1"/>
    <col min="8190" max="8190" width="9.5" style="51" bestFit="1" customWidth="1"/>
    <col min="8191" max="8426" width="9" style="51"/>
    <col min="8427" max="8427" width="26.875" style="51" customWidth="1"/>
    <col min="8428" max="8434" width="16.875" style="51" customWidth="1"/>
    <col min="8435" max="8435" width="13.375" style="51" customWidth="1"/>
    <col min="8436" max="8436" width="26.875" style="51" customWidth="1"/>
    <col min="8437" max="8437" width="9" style="51"/>
    <col min="8438" max="8438" width="33" style="51" bestFit="1" customWidth="1"/>
    <col min="8439" max="8442" width="29.875" style="51" customWidth="1"/>
    <col min="8443" max="8444" width="29.875" style="51" bestFit="1" customWidth="1"/>
    <col min="8445" max="8445" width="10.875" style="51" bestFit="1" customWidth="1"/>
    <col min="8446" max="8446" width="9.5" style="51" bestFit="1" customWidth="1"/>
    <col min="8447" max="8682" width="9" style="51"/>
    <col min="8683" max="8683" width="26.875" style="51" customWidth="1"/>
    <col min="8684" max="8690" width="16.875" style="51" customWidth="1"/>
    <col min="8691" max="8691" width="13.375" style="51" customWidth="1"/>
    <col min="8692" max="8692" width="26.875" style="51" customWidth="1"/>
    <col min="8693" max="8693" width="9" style="51"/>
    <col min="8694" max="8694" width="33" style="51" bestFit="1" customWidth="1"/>
    <col min="8695" max="8698" width="29.875" style="51" customWidth="1"/>
    <col min="8699" max="8700" width="29.875" style="51" bestFit="1" customWidth="1"/>
    <col min="8701" max="8701" width="10.875" style="51" bestFit="1" customWidth="1"/>
    <col min="8702" max="8702" width="9.5" style="51" bestFit="1" customWidth="1"/>
    <col min="8703" max="8938" width="9" style="51"/>
    <col min="8939" max="8939" width="26.875" style="51" customWidth="1"/>
    <col min="8940" max="8946" width="16.875" style="51" customWidth="1"/>
    <col min="8947" max="8947" width="13.375" style="51" customWidth="1"/>
    <col min="8948" max="8948" width="26.875" style="51" customWidth="1"/>
    <col min="8949" max="8949" width="9" style="51"/>
    <col min="8950" max="8950" width="33" style="51" bestFit="1" customWidth="1"/>
    <col min="8951" max="8954" width="29.875" style="51" customWidth="1"/>
    <col min="8955" max="8956" width="29.875" style="51" bestFit="1" customWidth="1"/>
    <col min="8957" max="8957" width="10.875" style="51" bestFit="1" customWidth="1"/>
    <col min="8958" max="8958" width="9.5" style="51" bestFit="1" customWidth="1"/>
    <col min="8959" max="9194" width="9" style="51"/>
    <col min="9195" max="9195" width="26.875" style="51" customWidth="1"/>
    <col min="9196" max="9202" width="16.875" style="51" customWidth="1"/>
    <col min="9203" max="9203" width="13.375" style="51" customWidth="1"/>
    <col min="9204" max="9204" width="26.875" style="51" customWidth="1"/>
    <col min="9205" max="9205" width="9" style="51"/>
    <col min="9206" max="9206" width="33" style="51" bestFit="1" customWidth="1"/>
    <col min="9207" max="9210" width="29.875" style="51" customWidth="1"/>
    <col min="9211" max="9212" width="29.875" style="51" bestFit="1" customWidth="1"/>
    <col min="9213" max="9213" width="10.875" style="51" bestFit="1" customWidth="1"/>
    <col min="9214" max="9214" width="9.5" style="51" bestFit="1" customWidth="1"/>
    <col min="9215" max="9450" width="9" style="51"/>
    <col min="9451" max="9451" width="26.875" style="51" customWidth="1"/>
    <col min="9452" max="9458" width="16.875" style="51" customWidth="1"/>
    <col min="9459" max="9459" width="13.375" style="51" customWidth="1"/>
    <col min="9460" max="9460" width="26.875" style="51" customWidth="1"/>
    <col min="9461" max="9461" width="9" style="51"/>
    <col min="9462" max="9462" width="33" style="51" bestFit="1" customWidth="1"/>
    <col min="9463" max="9466" width="29.875" style="51" customWidth="1"/>
    <col min="9467" max="9468" width="29.875" style="51" bestFit="1" customWidth="1"/>
    <col min="9469" max="9469" width="10.875" style="51" bestFit="1" customWidth="1"/>
    <col min="9470" max="9470" width="9.5" style="51" bestFit="1" customWidth="1"/>
    <col min="9471" max="9706" width="9" style="51"/>
    <col min="9707" max="9707" width="26.875" style="51" customWidth="1"/>
    <col min="9708" max="9714" width="16.875" style="51" customWidth="1"/>
    <col min="9715" max="9715" width="13.375" style="51" customWidth="1"/>
    <col min="9716" max="9716" width="26.875" style="51" customWidth="1"/>
    <col min="9717" max="9717" width="9" style="51"/>
    <col min="9718" max="9718" width="33" style="51" bestFit="1" customWidth="1"/>
    <col min="9719" max="9722" width="29.875" style="51" customWidth="1"/>
    <col min="9723" max="9724" width="29.875" style="51" bestFit="1" customWidth="1"/>
    <col min="9725" max="9725" width="10.875" style="51" bestFit="1" customWidth="1"/>
    <col min="9726" max="9726" width="9.5" style="51" bestFit="1" customWidth="1"/>
    <col min="9727" max="9962" width="9" style="51"/>
    <col min="9963" max="9963" width="26.875" style="51" customWidth="1"/>
    <col min="9964" max="9970" width="16.875" style="51" customWidth="1"/>
    <col min="9971" max="9971" width="13.375" style="51" customWidth="1"/>
    <col min="9972" max="9972" width="26.875" style="51" customWidth="1"/>
    <col min="9973" max="9973" width="9" style="51"/>
    <col min="9974" max="9974" width="33" style="51" bestFit="1" customWidth="1"/>
    <col min="9975" max="9978" width="29.875" style="51" customWidth="1"/>
    <col min="9979" max="9980" width="29.875" style="51" bestFit="1" customWidth="1"/>
    <col min="9981" max="9981" width="10.875" style="51" bestFit="1" customWidth="1"/>
    <col min="9982" max="9982" width="9.5" style="51" bestFit="1" customWidth="1"/>
    <col min="9983" max="10218" width="9" style="51"/>
    <col min="10219" max="10219" width="26.875" style="51" customWidth="1"/>
    <col min="10220" max="10226" width="16.875" style="51" customWidth="1"/>
    <col min="10227" max="10227" width="13.375" style="51" customWidth="1"/>
    <col min="10228" max="10228" width="26.875" style="51" customWidth="1"/>
    <col min="10229" max="10229" width="9" style="51"/>
    <col min="10230" max="10230" width="33" style="51" bestFit="1" customWidth="1"/>
    <col min="10231" max="10234" width="29.875" style="51" customWidth="1"/>
    <col min="10235" max="10236" width="29.875" style="51" bestFit="1" customWidth="1"/>
    <col min="10237" max="10237" width="10.875" style="51" bestFit="1" customWidth="1"/>
    <col min="10238" max="10238" width="9.5" style="51" bestFit="1" customWidth="1"/>
    <col min="10239" max="10474" width="9" style="51"/>
    <col min="10475" max="10475" width="26.875" style="51" customWidth="1"/>
    <col min="10476" max="10482" width="16.875" style="51" customWidth="1"/>
    <col min="10483" max="10483" width="13.375" style="51" customWidth="1"/>
    <col min="10484" max="10484" width="26.875" style="51" customWidth="1"/>
    <col min="10485" max="10485" width="9" style="51"/>
    <col min="10486" max="10486" width="33" style="51" bestFit="1" customWidth="1"/>
    <col min="10487" max="10490" width="29.875" style="51" customWidth="1"/>
    <col min="10491" max="10492" width="29.875" style="51" bestFit="1" customWidth="1"/>
    <col min="10493" max="10493" width="10.875" style="51" bestFit="1" customWidth="1"/>
    <col min="10494" max="10494" width="9.5" style="51" bestFit="1" customWidth="1"/>
    <col min="10495" max="10730" width="9" style="51"/>
    <col min="10731" max="10731" width="26.875" style="51" customWidth="1"/>
    <col min="10732" max="10738" width="16.875" style="51" customWidth="1"/>
    <col min="10739" max="10739" width="13.375" style="51" customWidth="1"/>
    <col min="10740" max="10740" width="26.875" style="51" customWidth="1"/>
    <col min="10741" max="10741" width="9" style="51"/>
    <col min="10742" max="10742" width="33" style="51" bestFit="1" customWidth="1"/>
    <col min="10743" max="10746" width="29.875" style="51" customWidth="1"/>
    <col min="10747" max="10748" width="29.875" style="51" bestFit="1" customWidth="1"/>
    <col min="10749" max="10749" width="10.875" style="51" bestFit="1" customWidth="1"/>
    <col min="10750" max="10750" width="9.5" style="51" bestFit="1" customWidth="1"/>
    <col min="10751" max="10986" width="9" style="51"/>
    <col min="10987" max="10987" width="26.875" style="51" customWidth="1"/>
    <col min="10988" max="10994" width="16.875" style="51" customWidth="1"/>
    <col min="10995" max="10995" width="13.375" style="51" customWidth="1"/>
    <col min="10996" max="10996" width="26.875" style="51" customWidth="1"/>
    <col min="10997" max="10997" width="9" style="51"/>
    <col min="10998" max="10998" width="33" style="51" bestFit="1" customWidth="1"/>
    <col min="10999" max="11002" width="29.875" style="51" customWidth="1"/>
    <col min="11003" max="11004" width="29.875" style="51" bestFit="1" customWidth="1"/>
    <col min="11005" max="11005" width="10.875" style="51" bestFit="1" customWidth="1"/>
    <col min="11006" max="11006" width="9.5" style="51" bestFit="1" customWidth="1"/>
    <col min="11007" max="11242" width="9" style="51"/>
    <col min="11243" max="11243" width="26.875" style="51" customWidth="1"/>
    <col min="11244" max="11250" width="16.875" style="51" customWidth="1"/>
    <col min="11251" max="11251" width="13.375" style="51" customWidth="1"/>
    <col min="11252" max="11252" width="26.875" style="51" customWidth="1"/>
    <col min="11253" max="11253" width="9" style="51"/>
    <col min="11254" max="11254" width="33" style="51" bestFit="1" customWidth="1"/>
    <col min="11255" max="11258" width="29.875" style="51" customWidth="1"/>
    <col min="11259" max="11260" width="29.875" style="51" bestFit="1" customWidth="1"/>
    <col min="11261" max="11261" width="10.875" style="51" bestFit="1" customWidth="1"/>
    <col min="11262" max="11262" width="9.5" style="51" bestFit="1" customWidth="1"/>
    <col min="11263" max="11498" width="9" style="51"/>
    <col min="11499" max="11499" width="26.875" style="51" customWidth="1"/>
    <col min="11500" max="11506" width="16.875" style="51" customWidth="1"/>
    <col min="11507" max="11507" width="13.375" style="51" customWidth="1"/>
    <col min="11508" max="11508" width="26.875" style="51" customWidth="1"/>
    <col min="11509" max="11509" width="9" style="51"/>
    <col min="11510" max="11510" width="33" style="51" bestFit="1" customWidth="1"/>
    <col min="11511" max="11514" width="29.875" style="51" customWidth="1"/>
    <col min="11515" max="11516" width="29.875" style="51" bestFit="1" customWidth="1"/>
    <col min="11517" max="11517" width="10.875" style="51" bestFit="1" customWidth="1"/>
    <col min="11518" max="11518" width="9.5" style="51" bestFit="1" customWidth="1"/>
    <col min="11519" max="11754" width="9" style="51"/>
    <col min="11755" max="11755" width="26.875" style="51" customWidth="1"/>
    <col min="11756" max="11762" width="16.875" style="51" customWidth="1"/>
    <col min="11763" max="11763" width="13.375" style="51" customWidth="1"/>
    <col min="11764" max="11764" width="26.875" style="51" customWidth="1"/>
    <col min="11765" max="11765" width="9" style="51"/>
    <col min="11766" max="11766" width="33" style="51" bestFit="1" customWidth="1"/>
    <col min="11767" max="11770" width="29.875" style="51" customWidth="1"/>
    <col min="11771" max="11772" width="29.875" style="51" bestFit="1" customWidth="1"/>
    <col min="11773" max="11773" width="10.875" style="51" bestFit="1" customWidth="1"/>
    <col min="11774" max="11774" width="9.5" style="51" bestFit="1" customWidth="1"/>
    <col min="11775" max="12010" width="9" style="51"/>
    <col min="12011" max="12011" width="26.875" style="51" customWidth="1"/>
    <col min="12012" max="12018" width="16.875" style="51" customWidth="1"/>
    <col min="12019" max="12019" width="13.375" style="51" customWidth="1"/>
    <col min="12020" max="12020" width="26.875" style="51" customWidth="1"/>
    <col min="12021" max="12021" width="9" style="51"/>
    <col min="12022" max="12022" width="33" style="51" bestFit="1" customWidth="1"/>
    <col min="12023" max="12026" width="29.875" style="51" customWidth="1"/>
    <col min="12027" max="12028" width="29.875" style="51" bestFit="1" customWidth="1"/>
    <col min="12029" max="12029" width="10.875" style="51" bestFit="1" customWidth="1"/>
    <col min="12030" max="12030" width="9.5" style="51" bestFit="1" customWidth="1"/>
    <col min="12031" max="12266" width="9" style="51"/>
    <col min="12267" max="12267" width="26.875" style="51" customWidth="1"/>
    <col min="12268" max="12274" width="16.875" style="51" customWidth="1"/>
    <col min="12275" max="12275" width="13.375" style="51" customWidth="1"/>
    <col min="12276" max="12276" width="26.875" style="51" customWidth="1"/>
    <col min="12277" max="12277" width="9" style="51"/>
    <col min="12278" max="12278" width="33" style="51" bestFit="1" customWidth="1"/>
    <col min="12279" max="12282" width="29.875" style="51" customWidth="1"/>
    <col min="12283" max="12284" width="29.875" style="51" bestFit="1" customWidth="1"/>
    <col min="12285" max="12285" width="10.875" style="51" bestFit="1" customWidth="1"/>
    <col min="12286" max="12286" width="9.5" style="51" bestFit="1" customWidth="1"/>
    <col min="12287" max="12522" width="9" style="51"/>
    <col min="12523" max="12523" width="26.875" style="51" customWidth="1"/>
    <col min="12524" max="12530" width="16.875" style="51" customWidth="1"/>
    <col min="12531" max="12531" width="13.375" style="51" customWidth="1"/>
    <col min="12532" max="12532" width="26.875" style="51" customWidth="1"/>
    <col min="12533" max="12533" width="9" style="51"/>
    <col min="12534" max="12534" width="33" style="51" bestFit="1" customWidth="1"/>
    <col min="12535" max="12538" width="29.875" style="51" customWidth="1"/>
    <col min="12539" max="12540" width="29.875" style="51" bestFit="1" customWidth="1"/>
    <col min="12541" max="12541" width="10.875" style="51" bestFit="1" customWidth="1"/>
    <col min="12542" max="12542" width="9.5" style="51" bestFit="1" customWidth="1"/>
    <col min="12543" max="12778" width="9" style="51"/>
    <col min="12779" max="12779" width="26.875" style="51" customWidth="1"/>
    <col min="12780" max="12786" width="16.875" style="51" customWidth="1"/>
    <col min="12787" max="12787" width="13.375" style="51" customWidth="1"/>
    <col min="12788" max="12788" width="26.875" style="51" customWidth="1"/>
    <col min="12789" max="12789" width="9" style="51"/>
    <col min="12790" max="12790" width="33" style="51" bestFit="1" customWidth="1"/>
    <col min="12791" max="12794" width="29.875" style="51" customWidth="1"/>
    <col min="12795" max="12796" width="29.875" style="51" bestFit="1" customWidth="1"/>
    <col min="12797" max="12797" width="10.875" style="51" bestFit="1" customWidth="1"/>
    <col min="12798" max="12798" width="9.5" style="51" bestFit="1" customWidth="1"/>
    <col min="12799" max="13034" width="9" style="51"/>
    <col min="13035" max="13035" width="26.875" style="51" customWidth="1"/>
    <col min="13036" max="13042" width="16.875" style="51" customWidth="1"/>
    <col min="13043" max="13043" width="13.375" style="51" customWidth="1"/>
    <col min="13044" max="13044" width="26.875" style="51" customWidth="1"/>
    <col min="13045" max="13045" width="9" style="51"/>
    <col min="13046" max="13046" width="33" style="51" bestFit="1" customWidth="1"/>
    <col min="13047" max="13050" width="29.875" style="51" customWidth="1"/>
    <col min="13051" max="13052" width="29.875" style="51" bestFit="1" customWidth="1"/>
    <col min="13053" max="13053" width="10.875" style="51" bestFit="1" customWidth="1"/>
    <col min="13054" max="13054" width="9.5" style="51" bestFit="1" customWidth="1"/>
    <col min="13055" max="13290" width="9" style="51"/>
    <col min="13291" max="13291" width="26.875" style="51" customWidth="1"/>
    <col min="13292" max="13298" width="16.875" style="51" customWidth="1"/>
    <col min="13299" max="13299" width="13.375" style="51" customWidth="1"/>
    <col min="13300" max="13300" width="26.875" style="51" customWidth="1"/>
    <col min="13301" max="13301" width="9" style="51"/>
    <col min="13302" max="13302" width="33" style="51" bestFit="1" customWidth="1"/>
    <col min="13303" max="13306" width="29.875" style="51" customWidth="1"/>
    <col min="13307" max="13308" width="29.875" style="51" bestFit="1" customWidth="1"/>
    <col min="13309" max="13309" width="10.875" style="51" bestFit="1" customWidth="1"/>
    <col min="13310" max="13310" width="9.5" style="51" bestFit="1" customWidth="1"/>
    <col min="13311" max="13546" width="9" style="51"/>
    <col min="13547" max="13547" width="26.875" style="51" customWidth="1"/>
    <col min="13548" max="13554" width="16.875" style="51" customWidth="1"/>
    <col min="13555" max="13555" width="13.375" style="51" customWidth="1"/>
    <col min="13556" max="13556" width="26.875" style="51" customWidth="1"/>
    <col min="13557" max="13557" width="9" style="51"/>
    <col min="13558" max="13558" width="33" style="51" bestFit="1" customWidth="1"/>
    <col min="13559" max="13562" width="29.875" style="51" customWidth="1"/>
    <col min="13563" max="13564" width="29.875" style="51" bestFit="1" customWidth="1"/>
    <col min="13565" max="13565" width="10.875" style="51" bestFit="1" customWidth="1"/>
    <col min="13566" max="13566" width="9.5" style="51" bestFit="1" customWidth="1"/>
    <col min="13567" max="13802" width="9" style="51"/>
    <col min="13803" max="13803" width="26.875" style="51" customWidth="1"/>
    <col min="13804" max="13810" width="16.875" style="51" customWidth="1"/>
    <col min="13811" max="13811" width="13.375" style="51" customWidth="1"/>
    <col min="13812" max="13812" width="26.875" style="51" customWidth="1"/>
    <col min="13813" max="13813" width="9" style="51"/>
    <col min="13814" max="13814" width="33" style="51" bestFit="1" customWidth="1"/>
    <col min="13815" max="13818" width="29.875" style="51" customWidth="1"/>
    <col min="13819" max="13820" width="29.875" style="51" bestFit="1" customWidth="1"/>
    <col min="13821" max="13821" width="10.875" style="51" bestFit="1" customWidth="1"/>
    <col min="13822" max="13822" width="9.5" style="51" bestFit="1" customWidth="1"/>
    <col min="13823" max="14058" width="9" style="51"/>
    <col min="14059" max="14059" width="26.875" style="51" customWidth="1"/>
    <col min="14060" max="14066" width="16.875" style="51" customWidth="1"/>
    <col min="14067" max="14067" width="13.375" style="51" customWidth="1"/>
    <col min="14068" max="14068" width="26.875" style="51" customWidth="1"/>
    <col min="14069" max="14069" width="9" style="51"/>
    <col min="14070" max="14070" width="33" style="51" bestFit="1" customWidth="1"/>
    <col min="14071" max="14074" width="29.875" style="51" customWidth="1"/>
    <col min="14075" max="14076" width="29.875" style="51" bestFit="1" customWidth="1"/>
    <col min="14077" max="14077" width="10.875" style="51" bestFit="1" customWidth="1"/>
    <col min="14078" max="14078" width="9.5" style="51" bestFit="1" customWidth="1"/>
    <col min="14079" max="14314" width="9" style="51"/>
    <col min="14315" max="14315" width="26.875" style="51" customWidth="1"/>
    <col min="14316" max="14322" width="16.875" style="51" customWidth="1"/>
    <col min="14323" max="14323" width="13.375" style="51" customWidth="1"/>
    <col min="14324" max="14324" width="26.875" style="51" customWidth="1"/>
    <col min="14325" max="14325" width="9" style="51"/>
    <col min="14326" max="14326" width="33" style="51" bestFit="1" customWidth="1"/>
    <col min="14327" max="14330" width="29.875" style="51" customWidth="1"/>
    <col min="14331" max="14332" width="29.875" style="51" bestFit="1" customWidth="1"/>
    <col min="14333" max="14333" width="10.875" style="51" bestFit="1" customWidth="1"/>
    <col min="14334" max="14334" width="9.5" style="51" bestFit="1" customWidth="1"/>
    <col min="14335" max="14570" width="9" style="51"/>
    <col min="14571" max="14571" width="26.875" style="51" customWidth="1"/>
    <col min="14572" max="14578" width="16.875" style="51" customWidth="1"/>
    <col min="14579" max="14579" width="13.375" style="51" customWidth="1"/>
    <col min="14580" max="14580" width="26.875" style="51" customWidth="1"/>
    <col min="14581" max="14581" width="9" style="51"/>
    <col min="14582" max="14582" width="33" style="51" bestFit="1" customWidth="1"/>
    <col min="14583" max="14586" width="29.875" style="51" customWidth="1"/>
    <col min="14587" max="14588" width="29.875" style="51" bestFit="1" customWidth="1"/>
    <col min="14589" max="14589" width="10.875" style="51" bestFit="1" customWidth="1"/>
    <col min="14590" max="14590" width="9.5" style="51" bestFit="1" customWidth="1"/>
    <col min="14591" max="14826" width="9" style="51"/>
    <col min="14827" max="14827" width="26.875" style="51" customWidth="1"/>
    <col min="14828" max="14834" width="16.875" style="51" customWidth="1"/>
    <col min="14835" max="14835" width="13.375" style="51" customWidth="1"/>
    <col min="14836" max="14836" width="26.875" style="51" customWidth="1"/>
    <col min="14837" max="14837" width="9" style="51"/>
    <col min="14838" max="14838" width="33" style="51" bestFit="1" customWidth="1"/>
    <col min="14839" max="14842" width="29.875" style="51" customWidth="1"/>
    <col min="14843" max="14844" width="29.875" style="51" bestFit="1" customWidth="1"/>
    <col min="14845" max="14845" width="10.875" style="51" bestFit="1" customWidth="1"/>
    <col min="14846" max="14846" width="9.5" style="51" bestFit="1" customWidth="1"/>
    <col min="14847" max="15082" width="9" style="51"/>
    <col min="15083" max="15083" width="26.875" style="51" customWidth="1"/>
    <col min="15084" max="15090" width="16.875" style="51" customWidth="1"/>
    <col min="15091" max="15091" width="13.375" style="51" customWidth="1"/>
    <col min="15092" max="15092" width="26.875" style="51" customWidth="1"/>
    <col min="15093" max="15093" width="9" style="51"/>
    <col min="15094" max="15094" width="33" style="51" bestFit="1" customWidth="1"/>
    <col min="15095" max="15098" width="29.875" style="51" customWidth="1"/>
    <col min="15099" max="15100" width="29.875" style="51" bestFit="1" customWidth="1"/>
    <col min="15101" max="15101" width="10.875" style="51" bestFit="1" customWidth="1"/>
    <col min="15102" max="15102" width="9.5" style="51" bestFit="1" customWidth="1"/>
    <col min="15103" max="15338" width="9" style="51"/>
    <col min="15339" max="15339" width="26.875" style="51" customWidth="1"/>
    <col min="15340" max="15346" width="16.875" style="51" customWidth="1"/>
    <col min="15347" max="15347" width="13.375" style="51" customWidth="1"/>
    <col min="15348" max="15348" width="26.875" style="51" customWidth="1"/>
    <col min="15349" max="15349" width="9" style="51"/>
    <col min="15350" max="15350" width="33" style="51" bestFit="1" customWidth="1"/>
    <col min="15351" max="15354" width="29.875" style="51" customWidth="1"/>
    <col min="15355" max="15356" width="29.875" style="51" bestFit="1" customWidth="1"/>
    <col min="15357" max="15357" width="10.875" style="51" bestFit="1" customWidth="1"/>
    <col min="15358" max="15358" width="9.5" style="51" bestFit="1" customWidth="1"/>
    <col min="15359" max="15594" width="9" style="51"/>
    <col min="15595" max="15595" width="26.875" style="51" customWidth="1"/>
    <col min="15596" max="15602" width="16.875" style="51" customWidth="1"/>
    <col min="15603" max="15603" width="13.375" style="51" customWidth="1"/>
    <col min="15604" max="15604" width="26.875" style="51" customWidth="1"/>
    <col min="15605" max="15605" width="9" style="51"/>
    <col min="15606" max="15606" width="33" style="51" bestFit="1" customWidth="1"/>
    <col min="15607" max="15610" width="29.875" style="51" customWidth="1"/>
    <col min="15611" max="15612" width="29.875" style="51" bestFit="1" customWidth="1"/>
    <col min="15613" max="15613" width="10.875" style="51" bestFit="1" customWidth="1"/>
    <col min="15614" max="15614" width="9.5" style="51" bestFit="1" customWidth="1"/>
    <col min="15615" max="15850" width="9" style="51"/>
    <col min="15851" max="15851" width="26.875" style="51" customWidth="1"/>
    <col min="15852" max="15858" width="16.875" style="51" customWidth="1"/>
    <col min="15859" max="15859" width="13.375" style="51" customWidth="1"/>
    <col min="15860" max="15860" width="26.875" style="51" customWidth="1"/>
    <col min="15861" max="15861" width="9" style="51"/>
    <col min="15862" max="15862" width="33" style="51" bestFit="1" customWidth="1"/>
    <col min="15863" max="15866" width="29.875" style="51" customWidth="1"/>
    <col min="15867" max="15868" width="29.875" style="51" bestFit="1" customWidth="1"/>
    <col min="15869" max="15869" width="10.875" style="51" bestFit="1" customWidth="1"/>
    <col min="15870" max="15870" width="9.5" style="51" bestFit="1" customWidth="1"/>
    <col min="15871" max="16106" width="9" style="51"/>
    <col min="16107" max="16107" width="26.875" style="51" customWidth="1"/>
    <col min="16108" max="16114" width="16.875" style="51" customWidth="1"/>
    <col min="16115" max="16115" width="13.375" style="51" customWidth="1"/>
    <col min="16116" max="16116" width="26.875" style="51" customWidth="1"/>
    <col min="16117" max="16117" width="9" style="51"/>
    <col min="16118" max="16118" width="33" style="51" bestFit="1" customWidth="1"/>
    <col min="16119" max="16122" width="29.875" style="51" customWidth="1"/>
    <col min="16123" max="16124" width="29.875" style="51" bestFit="1" customWidth="1"/>
    <col min="16125" max="16125" width="10.875" style="51" bestFit="1" customWidth="1"/>
    <col min="16126" max="16126" width="9.5" style="51" bestFit="1" customWidth="1"/>
    <col min="16127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582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581</v>
      </c>
    </row>
    <row r="3" spans="2:13" s="32" customFormat="1" ht="28.5" customHeight="1">
      <c r="B3" s="369" t="s">
        <v>690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691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285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109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64425</v>
      </c>
      <c r="D12" s="62">
        <v>4305</v>
      </c>
      <c r="E12" s="62">
        <v>423</v>
      </c>
      <c r="F12" s="62">
        <v>25126</v>
      </c>
      <c r="G12" s="62">
        <v>3900</v>
      </c>
      <c r="H12" s="62">
        <v>909</v>
      </c>
      <c r="I12" s="62">
        <v>2051</v>
      </c>
      <c r="J12" s="62">
        <v>18965</v>
      </c>
      <c r="K12" s="62">
        <v>8746</v>
      </c>
      <c r="L12" s="399" t="s">
        <v>158</v>
      </c>
      <c r="M12" s="400"/>
    </row>
    <row r="13" spans="2:13" ht="33">
      <c r="B13" s="286" t="s">
        <v>159</v>
      </c>
      <c r="C13" s="109">
        <f t="shared" ref="C13:C14" si="0">SUM(D13:K13)</f>
        <v>19770</v>
      </c>
      <c r="D13" s="61">
        <v>1221</v>
      </c>
      <c r="E13" s="61">
        <v>0</v>
      </c>
      <c r="F13" s="61">
        <v>6637</v>
      </c>
      <c r="G13" s="61">
        <v>0</v>
      </c>
      <c r="H13" s="61">
        <v>877</v>
      </c>
      <c r="I13" s="61">
        <v>0</v>
      </c>
      <c r="J13" s="61">
        <v>10560</v>
      </c>
      <c r="K13" s="61">
        <v>475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5319</v>
      </c>
      <c r="D14" s="62">
        <v>0</v>
      </c>
      <c r="E14" s="62">
        <v>475</v>
      </c>
      <c r="F14" s="62">
        <v>2489</v>
      </c>
      <c r="G14" s="62">
        <v>972</v>
      </c>
      <c r="H14" s="62">
        <v>0</v>
      </c>
      <c r="I14" s="62">
        <v>0</v>
      </c>
      <c r="J14" s="62">
        <v>0</v>
      </c>
      <c r="K14" s="62">
        <v>1383</v>
      </c>
      <c r="L14" s="399" t="s">
        <v>163</v>
      </c>
      <c r="M14" s="400"/>
    </row>
    <row r="15" spans="2:13" ht="33">
      <c r="B15" s="108" t="s">
        <v>25</v>
      </c>
      <c r="C15" s="109"/>
      <c r="D15" s="61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 t="shared" ref="C16:C18" si="1">SUM(D16:K16)</f>
        <v>54670</v>
      </c>
      <c r="D16" s="62">
        <v>1627</v>
      </c>
      <c r="E16" s="62">
        <v>1796</v>
      </c>
      <c r="F16" s="62">
        <v>29660</v>
      </c>
      <c r="G16" s="62">
        <v>3689</v>
      </c>
      <c r="H16" s="62">
        <v>1231</v>
      </c>
      <c r="I16" s="62">
        <v>476</v>
      </c>
      <c r="J16" s="62">
        <v>10115</v>
      </c>
      <c r="K16" s="62">
        <v>6076</v>
      </c>
      <c r="L16" s="399" t="s">
        <v>158</v>
      </c>
      <c r="M16" s="400"/>
    </row>
    <row r="17" spans="2:13" ht="33">
      <c r="B17" s="286" t="s">
        <v>159</v>
      </c>
      <c r="C17" s="109">
        <f t="shared" si="1"/>
        <v>24324</v>
      </c>
      <c r="D17" s="61">
        <v>2240</v>
      </c>
      <c r="E17" s="61">
        <v>426</v>
      </c>
      <c r="F17" s="61">
        <v>11339</v>
      </c>
      <c r="G17" s="61">
        <v>401</v>
      </c>
      <c r="H17" s="61">
        <v>0</v>
      </c>
      <c r="I17" s="61">
        <v>696</v>
      </c>
      <c r="J17" s="61">
        <v>8342</v>
      </c>
      <c r="K17" s="61">
        <v>880</v>
      </c>
      <c r="L17" s="397" t="s">
        <v>160</v>
      </c>
      <c r="M17" s="398"/>
    </row>
    <row r="18" spans="2:13" ht="33">
      <c r="B18" s="110" t="s">
        <v>161</v>
      </c>
      <c r="C18" s="111">
        <f t="shared" si="1"/>
        <v>5304</v>
      </c>
      <c r="D18" s="62">
        <v>1416</v>
      </c>
      <c r="E18" s="62">
        <v>0</v>
      </c>
      <c r="F18" s="62">
        <v>2933</v>
      </c>
      <c r="G18" s="62">
        <v>0</v>
      </c>
      <c r="H18" s="62">
        <v>0</v>
      </c>
      <c r="I18" s="62">
        <v>0</v>
      </c>
      <c r="J18" s="62">
        <v>349</v>
      </c>
      <c r="K18" s="62">
        <v>606</v>
      </c>
      <c r="L18" s="399" t="s">
        <v>163</v>
      </c>
      <c r="M18" s="400"/>
    </row>
    <row r="19" spans="2:13" ht="33">
      <c r="B19" s="108" t="s">
        <v>23</v>
      </c>
      <c r="C19" s="109"/>
      <c r="D19" s="61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:C22" si="2">SUM(D20:K20)</f>
        <v>15814</v>
      </c>
      <c r="D20" s="62">
        <v>603</v>
      </c>
      <c r="E20" s="62">
        <v>0</v>
      </c>
      <c r="F20" s="62">
        <v>7773</v>
      </c>
      <c r="G20" s="62">
        <v>1012</v>
      </c>
      <c r="H20" s="62">
        <v>230</v>
      </c>
      <c r="I20" s="62">
        <v>0</v>
      </c>
      <c r="J20" s="62">
        <v>2737</v>
      </c>
      <c r="K20" s="62">
        <v>3459</v>
      </c>
      <c r="L20" s="399" t="s">
        <v>158</v>
      </c>
      <c r="M20" s="400"/>
    </row>
    <row r="21" spans="2:13" ht="33">
      <c r="B21" s="286" t="s">
        <v>159</v>
      </c>
      <c r="C21" s="109">
        <f t="shared" si="2"/>
        <v>7813</v>
      </c>
      <c r="D21" s="61">
        <v>467</v>
      </c>
      <c r="E21" s="61">
        <v>0</v>
      </c>
      <c r="F21" s="61">
        <v>3691</v>
      </c>
      <c r="G21" s="61">
        <v>0</v>
      </c>
      <c r="H21" s="61">
        <v>0</v>
      </c>
      <c r="I21" s="61">
        <v>0</v>
      </c>
      <c r="J21" s="61">
        <v>3460</v>
      </c>
      <c r="K21" s="61">
        <v>195</v>
      </c>
      <c r="L21" s="397" t="s">
        <v>160</v>
      </c>
      <c r="M21" s="398"/>
    </row>
    <row r="22" spans="2:13" ht="33">
      <c r="B22" s="110" t="s">
        <v>161</v>
      </c>
      <c r="C22" s="111">
        <f t="shared" si="2"/>
        <v>697</v>
      </c>
      <c r="D22" s="62">
        <v>0</v>
      </c>
      <c r="E22" s="62">
        <v>0</v>
      </c>
      <c r="F22" s="62">
        <v>256</v>
      </c>
      <c r="G22" s="62">
        <v>0</v>
      </c>
      <c r="H22" s="62">
        <v>441</v>
      </c>
      <c r="I22" s="62">
        <v>0</v>
      </c>
      <c r="J22" s="62">
        <v>0</v>
      </c>
      <c r="K22" s="62">
        <v>0</v>
      </c>
      <c r="L22" s="399" t="s">
        <v>163</v>
      </c>
      <c r="M22" s="400"/>
    </row>
    <row r="23" spans="2:13" ht="33">
      <c r="B23" s="108" t="s">
        <v>21</v>
      </c>
      <c r="C23" s="109"/>
      <c r="D23" s="61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:C26" si="3">SUM(D24:K24)</f>
        <v>13544</v>
      </c>
      <c r="D24" s="62">
        <v>0</v>
      </c>
      <c r="E24" s="62">
        <v>0</v>
      </c>
      <c r="F24" s="62">
        <v>6065</v>
      </c>
      <c r="G24" s="62">
        <v>856</v>
      </c>
      <c r="H24" s="62">
        <v>429</v>
      </c>
      <c r="I24" s="62">
        <v>0</v>
      </c>
      <c r="J24" s="62">
        <v>3602</v>
      </c>
      <c r="K24" s="62">
        <v>2592</v>
      </c>
      <c r="L24" s="399" t="s">
        <v>158</v>
      </c>
      <c r="M24" s="400"/>
    </row>
    <row r="25" spans="2:13" ht="33">
      <c r="B25" s="286" t="s">
        <v>159</v>
      </c>
      <c r="C25" s="109">
        <f t="shared" si="3"/>
        <v>3466</v>
      </c>
      <c r="D25" s="61">
        <v>415</v>
      </c>
      <c r="E25" s="61">
        <v>0</v>
      </c>
      <c r="F25" s="61">
        <v>1448</v>
      </c>
      <c r="G25" s="61">
        <v>204</v>
      </c>
      <c r="H25" s="61">
        <v>0</v>
      </c>
      <c r="I25" s="61">
        <v>0</v>
      </c>
      <c r="J25" s="61">
        <v>1399</v>
      </c>
      <c r="K25" s="61">
        <v>0</v>
      </c>
      <c r="L25" s="397" t="s">
        <v>160</v>
      </c>
      <c r="M25" s="398"/>
    </row>
    <row r="26" spans="2:13" ht="33">
      <c r="B26" s="110" t="s">
        <v>161</v>
      </c>
      <c r="C26" s="111">
        <f t="shared" si="3"/>
        <v>1285</v>
      </c>
      <c r="D26" s="62">
        <v>0</v>
      </c>
      <c r="E26" s="62">
        <v>0</v>
      </c>
      <c r="F26" s="62">
        <v>1114</v>
      </c>
      <c r="G26" s="62">
        <v>0</v>
      </c>
      <c r="H26" s="62">
        <v>171</v>
      </c>
      <c r="I26" s="62">
        <v>0</v>
      </c>
      <c r="J26" s="62">
        <v>0</v>
      </c>
      <c r="K26" s="62">
        <v>0</v>
      </c>
      <c r="L26" s="399" t="s">
        <v>163</v>
      </c>
      <c r="M26" s="400"/>
    </row>
    <row r="27" spans="2:13" ht="33">
      <c r="B27" s="108" t="s">
        <v>19</v>
      </c>
      <c r="C27" s="109"/>
      <c r="D27" s="61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:C30" si="4">SUM(D28:K28)</f>
        <v>30291</v>
      </c>
      <c r="D28" s="62">
        <v>930</v>
      </c>
      <c r="E28" s="62">
        <v>1122</v>
      </c>
      <c r="F28" s="62">
        <v>15410</v>
      </c>
      <c r="G28" s="62">
        <v>168</v>
      </c>
      <c r="H28" s="62">
        <v>0</v>
      </c>
      <c r="I28" s="62">
        <v>208</v>
      </c>
      <c r="J28" s="62">
        <v>8093</v>
      </c>
      <c r="K28" s="62">
        <v>4360</v>
      </c>
      <c r="L28" s="399" t="s">
        <v>158</v>
      </c>
      <c r="M28" s="400"/>
    </row>
    <row r="29" spans="2:13" ht="33">
      <c r="B29" s="286" t="s">
        <v>159</v>
      </c>
      <c r="C29" s="109">
        <f t="shared" si="4"/>
        <v>12872</v>
      </c>
      <c r="D29" s="61">
        <v>534</v>
      </c>
      <c r="E29" s="61">
        <v>0</v>
      </c>
      <c r="F29" s="61">
        <v>6290</v>
      </c>
      <c r="G29" s="61">
        <v>203</v>
      </c>
      <c r="H29" s="61">
        <v>295</v>
      </c>
      <c r="I29" s="61">
        <v>208</v>
      </c>
      <c r="J29" s="61">
        <v>5109</v>
      </c>
      <c r="K29" s="61">
        <v>233</v>
      </c>
      <c r="L29" s="397" t="s">
        <v>160</v>
      </c>
      <c r="M29" s="398"/>
    </row>
    <row r="30" spans="2:13" ht="33">
      <c r="B30" s="110" t="s">
        <v>161</v>
      </c>
      <c r="C30" s="111">
        <f t="shared" si="4"/>
        <v>5989</v>
      </c>
      <c r="D30" s="62">
        <v>2516</v>
      </c>
      <c r="E30" s="62">
        <v>0</v>
      </c>
      <c r="F30" s="62">
        <v>686</v>
      </c>
      <c r="G30" s="62">
        <v>759</v>
      </c>
      <c r="H30" s="62">
        <v>345</v>
      </c>
      <c r="I30" s="62">
        <v>434</v>
      </c>
      <c r="J30" s="62">
        <v>512</v>
      </c>
      <c r="K30" s="62">
        <v>737</v>
      </c>
      <c r="L30" s="399" t="s">
        <v>163</v>
      </c>
      <c r="M30" s="400"/>
    </row>
    <row r="31" spans="2:13" ht="33">
      <c r="B31" s="108" t="s">
        <v>17</v>
      </c>
      <c r="C31" s="109"/>
      <c r="D31" s="61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:C34" si="5">SUM(D32:K32)</f>
        <v>29085</v>
      </c>
      <c r="D32" s="62">
        <v>1371</v>
      </c>
      <c r="E32" s="62">
        <v>171</v>
      </c>
      <c r="F32" s="62">
        <v>13512</v>
      </c>
      <c r="G32" s="62">
        <v>1877</v>
      </c>
      <c r="H32" s="62">
        <v>168</v>
      </c>
      <c r="I32" s="62">
        <v>345</v>
      </c>
      <c r="J32" s="62">
        <v>6945</v>
      </c>
      <c r="K32" s="62">
        <v>4696</v>
      </c>
      <c r="L32" s="399" t="s">
        <v>158</v>
      </c>
      <c r="M32" s="400"/>
    </row>
    <row r="33" spans="2:14" ht="33">
      <c r="B33" s="286" t="s">
        <v>159</v>
      </c>
      <c r="C33" s="109">
        <f t="shared" si="5"/>
        <v>15754</v>
      </c>
      <c r="D33" s="61">
        <v>761</v>
      </c>
      <c r="E33" s="61">
        <v>0</v>
      </c>
      <c r="F33" s="61">
        <v>7764</v>
      </c>
      <c r="G33" s="61">
        <v>172</v>
      </c>
      <c r="H33" s="61">
        <v>286</v>
      </c>
      <c r="I33" s="61">
        <v>0</v>
      </c>
      <c r="J33" s="61">
        <v>6340</v>
      </c>
      <c r="K33" s="61">
        <v>431</v>
      </c>
      <c r="L33" s="397" t="s">
        <v>160</v>
      </c>
      <c r="M33" s="398"/>
    </row>
    <row r="34" spans="2:14" ht="33">
      <c r="B34" s="110" t="s">
        <v>161</v>
      </c>
      <c r="C34" s="111">
        <f t="shared" si="5"/>
        <v>2077</v>
      </c>
      <c r="D34" s="62">
        <v>413</v>
      </c>
      <c r="E34" s="62">
        <v>0</v>
      </c>
      <c r="F34" s="62">
        <v>747</v>
      </c>
      <c r="G34" s="62">
        <v>0</v>
      </c>
      <c r="H34" s="62">
        <v>0</v>
      </c>
      <c r="I34" s="62">
        <v>0</v>
      </c>
      <c r="J34" s="62">
        <v>493</v>
      </c>
      <c r="K34" s="62">
        <v>424</v>
      </c>
      <c r="L34" s="399" t="s">
        <v>163</v>
      </c>
      <c r="M34" s="400"/>
    </row>
    <row r="35" spans="2:14" ht="33">
      <c r="B35" s="108" t="s">
        <v>15</v>
      </c>
      <c r="C35" s="109"/>
      <c r="D35" s="61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4" ht="33">
      <c r="B36" s="110" t="s">
        <v>157</v>
      </c>
      <c r="C36" s="111">
        <f t="shared" ref="C36:C38" si="6">SUM(D36:K36)</f>
        <v>7826</v>
      </c>
      <c r="D36" s="62">
        <v>123</v>
      </c>
      <c r="E36" s="62">
        <v>98</v>
      </c>
      <c r="F36" s="62">
        <v>3601</v>
      </c>
      <c r="G36" s="62">
        <v>590</v>
      </c>
      <c r="H36" s="62">
        <v>221</v>
      </c>
      <c r="I36" s="62">
        <v>291</v>
      </c>
      <c r="J36" s="62">
        <v>1584</v>
      </c>
      <c r="K36" s="62">
        <v>1318</v>
      </c>
      <c r="L36" s="399" t="s">
        <v>158</v>
      </c>
      <c r="M36" s="400"/>
    </row>
    <row r="37" spans="2:14" ht="33">
      <c r="B37" s="286" t="s">
        <v>159</v>
      </c>
      <c r="C37" s="109">
        <f t="shared" si="6"/>
        <v>2073</v>
      </c>
      <c r="D37" s="61">
        <v>289</v>
      </c>
      <c r="E37" s="61">
        <v>0</v>
      </c>
      <c r="F37" s="61">
        <v>899</v>
      </c>
      <c r="G37" s="61">
        <v>0</v>
      </c>
      <c r="H37" s="61">
        <v>0</v>
      </c>
      <c r="I37" s="61">
        <v>0</v>
      </c>
      <c r="J37" s="61">
        <v>830</v>
      </c>
      <c r="K37" s="61">
        <v>55</v>
      </c>
      <c r="L37" s="397" t="s">
        <v>160</v>
      </c>
      <c r="M37" s="398"/>
    </row>
    <row r="38" spans="2:14" ht="33">
      <c r="B38" s="110" t="s">
        <v>161</v>
      </c>
      <c r="C38" s="111">
        <f t="shared" si="6"/>
        <v>868</v>
      </c>
      <c r="D38" s="62">
        <v>403</v>
      </c>
      <c r="E38" s="62">
        <v>0</v>
      </c>
      <c r="F38" s="62">
        <v>286</v>
      </c>
      <c r="G38" s="62">
        <v>0</v>
      </c>
      <c r="H38" s="62">
        <v>0</v>
      </c>
      <c r="I38" s="62">
        <v>0</v>
      </c>
      <c r="J38" s="62">
        <v>0</v>
      </c>
      <c r="K38" s="62">
        <v>179</v>
      </c>
      <c r="L38" s="399" t="s">
        <v>163</v>
      </c>
      <c r="M38" s="400"/>
    </row>
    <row r="39" spans="2:14" ht="20.100000000000001" customHeight="1">
      <c r="B39" s="422"/>
      <c r="C39" s="422"/>
      <c r="D39" s="422"/>
      <c r="E39" s="422"/>
      <c r="N39" s="113"/>
    </row>
    <row r="40" spans="2:14">
      <c r="N40" s="113"/>
    </row>
    <row r="41" spans="2:14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4" s="32" customFormat="1" ht="54.95" customHeight="1">
      <c r="B42" s="423" t="s">
        <v>584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583</v>
      </c>
    </row>
    <row r="43" spans="2:14" s="32" customFormat="1" ht="28.5" customHeight="1">
      <c r="B43" s="369" t="s">
        <v>690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</row>
    <row r="44" spans="2:14" s="32" customFormat="1" ht="28.5" customHeight="1">
      <c r="B44" s="392" t="s">
        <v>691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4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4" s="285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4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4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4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4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4" ht="33" customHeight="1">
      <c r="B51" s="108" t="s">
        <v>13</v>
      </c>
      <c r="C51" s="126"/>
      <c r="D51" s="126"/>
      <c r="E51" s="42"/>
      <c r="F51" s="42"/>
      <c r="G51" s="42"/>
      <c r="H51" s="42"/>
      <c r="I51" s="42"/>
      <c r="J51" s="42"/>
      <c r="K51" s="42"/>
      <c r="L51" s="407" t="s">
        <v>100</v>
      </c>
      <c r="M51" s="408"/>
      <c r="N51" s="113"/>
    </row>
    <row r="52" spans="2:14" ht="33" customHeight="1">
      <c r="B52" s="110" t="s">
        <v>157</v>
      </c>
      <c r="C52" s="111">
        <f t="shared" ref="C52:C54" si="7">SUM(D52:K52)</f>
        <v>7862</v>
      </c>
      <c r="D52" s="62">
        <v>269</v>
      </c>
      <c r="E52" s="62">
        <v>247</v>
      </c>
      <c r="F52" s="62">
        <v>4574</v>
      </c>
      <c r="G52" s="62">
        <v>619</v>
      </c>
      <c r="H52" s="62">
        <v>0</v>
      </c>
      <c r="I52" s="62">
        <v>0</v>
      </c>
      <c r="J52" s="62">
        <v>546</v>
      </c>
      <c r="K52" s="62">
        <v>1607</v>
      </c>
      <c r="L52" s="399" t="s">
        <v>158</v>
      </c>
      <c r="M52" s="400"/>
      <c r="N52" s="113"/>
    </row>
    <row r="53" spans="2:14" ht="33" customHeight="1">
      <c r="B53" s="286" t="s">
        <v>159</v>
      </c>
      <c r="C53" s="109">
        <f t="shared" si="7"/>
        <v>2722</v>
      </c>
      <c r="D53" s="61">
        <v>402</v>
      </c>
      <c r="E53" s="61">
        <v>0</v>
      </c>
      <c r="F53" s="61">
        <v>925</v>
      </c>
      <c r="G53" s="61">
        <v>0</v>
      </c>
      <c r="H53" s="61">
        <v>0</v>
      </c>
      <c r="I53" s="61">
        <v>0</v>
      </c>
      <c r="J53" s="61">
        <v>1154</v>
      </c>
      <c r="K53" s="61">
        <v>241</v>
      </c>
      <c r="L53" s="397" t="s">
        <v>160</v>
      </c>
      <c r="M53" s="398"/>
      <c r="N53" s="113"/>
    </row>
    <row r="54" spans="2:14" ht="33" customHeight="1">
      <c r="B54" s="110" t="s">
        <v>161</v>
      </c>
      <c r="C54" s="111">
        <f t="shared" si="7"/>
        <v>171</v>
      </c>
      <c r="D54" s="62">
        <v>71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100</v>
      </c>
      <c r="K54" s="62">
        <v>0</v>
      </c>
      <c r="L54" s="399" t="s">
        <v>163</v>
      </c>
      <c r="M54" s="400"/>
      <c r="N54" s="113"/>
    </row>
    <row r="55" spans="2:14" ht="33" customHeight="1">
      <c r="B55" s="108" t="s">
        <v>11</v>
      </c>
      <c r="C55" s="109"/>
      <c r="D55" s="61"/>
      <c r="E55" s="61"/>
      <c r="F55" s="61"/>
      <c r="G55" s="61"/>
      <c r="H55" s="61"/>
      <c r="I55" s="61"/>
      <c r="J55" s="61"/>
      <c r="K55" s="61"/>
      <c r="L55" s="407" t="s">
        <v>10</v>
      </c>
      <c r="M55" s="408"/>
      <c r="N55" s="113"/>
    </row>
    <row r="56" spans="2:14" ht="33" customHeight="1">
      <c r="B56" s="110" t="s">
        <v>157</v>
      </c>
      <c r="C56" s="111">
        <f t="shared" ref="C56:C58" si="8">SUM(D56:K56)</f>
        <v>1848</v>
      </c>
      <c r="D56" s="62">
        <v>45</v>
      </c>
      <c r="E56" s="62">
        <v>39</v>
      </c>
      <c r="F56" s="62">
        <v>992</v>
      </c>
      <c r="G56" s="62">
        <v>95</v>
      </c>
      <c r="H56" s="62">
        <v>0</v>
      </c>
      <c r="I56" s="62">
        <v>50</v>
      </c>
      <c r="J56" s="62">
        <v>272</v>
      </c>
      <c r="K56" s="62">
        <v>355</v>
      </c>
      <c r="L56" s="399" t="s">
        <v>158</v>
      </c>
      <c r="M56" s="400"/>
      <c r="N56" s="113"/>
    </row>
    <row r="57" spans="2:14" ht="33" customHeight="1">
      <c r="B57" s="286" t="s">
        <v>159</v>
      </c>
      <c r="C57" s="109">
        <f t="shared" si="8"/>
        <v>660</v>
      </c>
      <c r="D57" s="61">
        <v>0</v>
      </c>
      <c r="E57" s="61">
        <v>0</v>
      </c>
      <c r="F57" s="61">
        <v>488</v>
      </c>
      <c r="G57" s="61">
        <v>0</v>
      </c>
      <c r="H57" s="61">
        <v>0</v>
      </c>
      <c r="I57" s="61">
        <v>0</v>
      </c>
      <c r="J57" s="61">
        <v>172</v>
      </c>
      <c r="K57" s="61">
        <v>0</v>
      </c>
      <c r="L57" s="397" t="s">
        <v>160</v>
      </c>
      <c r="M57" s="398"/>
    </row>
    <row r="58" spans="2:14" ht="33" customHeight="1">
      <c r="B58" s="110" t="s">
        <v>161</v>
      </c>
      <c r="C58" s="111">
        <f t="shared" si="8"/>
        <v>221</v>
      </c>
      <c r="D58" s="62">
        <v>33</v>
      </c>
      <c r="E58" s="62">
        <v>0</v>
      </c>
      <c r="F58" s="62">
        <v>40</v>
      </c>
      <c r="G58" s="62">
        <v>0</v>
      </c>
      <c r="H58" s="62">
        <v>63</v>
      </c>
      <c r="I58" s="62">
        <v>0</v>
      </c>
      <c r="J58" s="62">
        <v>0</v>
      </c>
      <c r="K58" s="62">
        <v>85</v>
      </c>
      <c r="L58" s="399" t="s">
        <v>163</v>
      </c>
      <c r="M58" s="400"/>
    </row>
    <row r="59" spans="2:14" ht="33" customHeight="1">
      <c r="B59" s="108" t="s">
        <v>9</v>
      </c>
      <c r="C59" s="109"/>
      <c r="D59" s="61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4" ht="33" customHeight="1">
      <c r="B60" s="110" t="s">
        <v>157</v>
      </c>
      <c r="C60" s="111">
        <f t="shared" ref="C60:C62" si="9">SUM(D60:K60)</f>
        <v>15218</v>
      </c>
      <c r="D60" s="62">
        <v>220</v>
      </c>
      <c r="E60" s="62">
        <v>0</v>
      </c>
      <c r="F60" s="62">
        <v>10385</v>
      </c>
      <c r="G60" s="62">
        <v>737</v>
      </c>
      <c r="H60" s="62">
        <v>305</v>
      </c>
      <c r="I60" s="62">
        <v>0</v>
      </c>
      <c r="J60" s="62">
        <v>1390</v>
      </c>
      <c r="K60" s="62">
        <v>2181</v>
      </c>
      <c r="L60" s="399" t="s">
        <v>158</v>
      </c>
      <c r="M60" s="400"/>
    </row>
    <row r="61" spans="2:14" ht="33" customHeight="1">
      <c r="B61" s="286" t="s">
        <v>159</v>
      </c>
      <c r="C61" s="109">
        <f t="shared" si="9"/>
        <v>8136</v>
      </c>
      <c r="D61" s="61">
        <v>0</v>
      </c>
      <c r="E61" s="61">
        <v>0</v>
      </c>
      <c r="F61" s="61">
        <v>4378</v>
      </c>
      <c r="G61" s="61">
        <v>1064</v>
      </c>
      <c r="H61" s="61">
        <v>396</v>
      </c>
      <c r="I61" s="61">
        <v>0</v>
      </c>
      <c r="J61" s="61">
        <v>2298</v>
      </c>
      <c r="K61" s="61">
        <v>0</v>
      </c>
      <c r="L61" s="397" t="s">
        <v>160</v>
      </c>
      <c r="M61" s="398"/>
    </row>
    <row r="62" spans="2:14" ht="33" customHeight="1">
      <c r="B62" s="110" t="s">
        <v>161</v>
      </c>
      <c r="C62" s="111">
        <f t="shared" si="9"/>
        <v>257</v>
      </c>
      <c r="D62" s="62">
        <v>0</v>
      </c>
      <c r="E62" s="62">
        <v>0</v>
      </c>
      <c r="F62" s="62">
        <v>257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399" t="s">
        <v>163</v>
      </c>
      <c r="M62" s="400"/>
    </row>
    <row r="63" spans="2:14" ht="33" customHeight="1">
      <c r="B63" s="108" t="s">
        <v>7</v>
      </c>
      <c r="C63" s="109"/>
      <c r="D63" s="61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4" ht="33" customHeight="1">
      <c r="B64" s="110" t="s">
        <v>157</v>
      </c>
      <c r="C64" s="111">
        <f t="shared" ref="C64:C66" si="10">SUM(D64:K64)</f>
        <v>3203</v>
      </c>
      <c r="D64" s="62">
        <v>0</v>
      </c>
      <c r="E64" s="62">
        <v>0</v>
      </c>
      <c r="F64" s="62">
        <v>2865</v>
      </c>
      <c r="G64" s="62">
        <v>162</v>
      </c>
      <c r="H64" s="62">
        <v>0</v>
      </c>
      <c r="I64" s="62">
        <v>0</v>
      </c>
      <c r="J64" s="62">
        <v>0</v>
      </c>
      <c r="K64" s="62">
        <v>176</v>
      </c>
      <c r="L64" s="399" t="s">
        <v>158</v>
      </c>
      <c r="M64" s="400"/>
    </row>
    <row r="65" spans="2:14" ht="33" customHeight="1">
      <c r="B65" s="286" t="s">
        <v>159</v>
      </c>
      <c r="C65" s="109">
        <f t="shared" si="10"/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397" t="s">
        <v>160</v>
      </c>
      <c r="M65" s="398"/>
    </row>
    <row r="66" spans="2:14" ht="33" customHeight="1">
      <c r="B66" s="110" t="s">
        <v>161</v>
      </c>
      <c r="C66" s="111">
        <f t="shared" si="10"/>
        <v>176</v>
      </c>
      <c r="D66" s="62">
        <v>176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399" t="s">
        <v>163</v>
      </c>
      <c r="M66" s="400"/>
    </row>
    <row r="67" spans="2:14" ht="33" customHeight="1">
      <c r="B67" s="108" t="s">
        <v>5</v>
      </c>
      <c r="C67" s="109"/>
      <c r="D67" s="61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4" ht="33" customHeight="1">
      <c r="B68" s="110" t="s">
        <v>157</v>
      </c>
      <c r="C68" s="111">
        <f t="shared" ref="C68:C70" si="11">SUM(D68:K68)</f>
        <v>4118</v>
      </c>
      <c r="D68" s="62">
        <v>0</v>
      </c>
      <c r="E68" s="62">
        <v>0</v>
      </c>
      <c r="F68" s="62">
        <v>2114</v>
      </c>
      <c r="G68" s="62">
        <v>124</v>
      </c>
      <c r="H68" s="62">
        <v>39</v>
      </c>
      <c r="I68" s="62">
        <v>234</v>
      </c>
      <c r="J68" s="62">
        <v>596</v>
      </c>
      <c r="K68" s="62">
        <v>1011</v>
      </c>
      <c r="L68" s="399" t="s">
        <v>158</v>
      </c>
      <c r="M68" s="400"/>
    </row>
    <row r="69" spans="2:14" ht="33" customHeight="1">
      <c r="B69" s="286" t="s">
        <v>159</v>
      </c>
      <c r="C69" s="109">
        <f t="shared" si="11"/>
        <v>694</v>
      </c>
      <c r="D69" s="61">
        <v>77</v>
      </c>
      <c r="E69" s="61">
        <v>0</v>
      </c>
      <c r="F69" s="61">
        <v>181</v>
      </c>
      <c r="G69" s="61">
        <v>0</v>
      </c>
      <c r="H69" s="61">
        <v>79</v>
      </c>
      <c r="I69" s="61">
        <v>0</v>
      </c>
      <c r="J69" s="61">
        <v>357</v>
      </c>
      <c r="K69" s="61">
        <v>0</v>
      </c>
      <c r="L69" s="397" t="s">
        <v>160</v>
      </c>
      <c r="M69" s="398"/>
    </row>
    <row r="70" spans="2:14" ht="33" customHeight="1">
      <c r="B70" s="110" t="s">
        <v>161</v>
      </c>
      <c r="C70" s="111">
        <f t="shared" si="11"/>
        <v>787</v>
      </c>
      <c r="D70" s="62">
        <v>127</v>
      </c>
      <c r="E70" s="62">
        <v>0</v>
      </c>
      <c r="F70" s="62">
        <v>199</v>
      </c>
      <c r="G70" s="62">
        <v>0</v>
      </c>
      <c r="H70" s="62">
        <v>0</v>
      </c>
      <c r="I70" s="62">
        <v>0</v>
      </c>
      <c r="J70" s="62">
        <v>461</v>
      </c>
      <c r="K70" s="62">
        <v>0</v>
      </c>
      <c r="L70" s="399" t="s">
        <v>163</v>
      </c>
      <c r="M70" s="400"/>
    </row>
    <row r="71" spans="2:14" ht="33" customHeight="1">
      <c r="B71" s="108" t="s">
        <v>3</v>
      </c>
      <c r="C71" s="109"/>
      <c r="D71" s="61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4" ht="33" customHeight="1">
      <c r="B72" s="110" t="s">
        <v>157</v>
      </c>
      <c r="C72" s="111">
        <f t="shared" ref="C72:C74" si="12">SUM(D72:K72)</f>
        <v>1891</v>
      </c>
      <c r="D72" s="62">
        <v>83</v>
      </c>
      <c r="E72" s="62">
        <v>0</v>
      </c>
      <c r="F72" s="62">
        <v>1071</v>
      </c>
      <c r="G72" s="62">
        <v>92</v>
      </c>
      <c r="H72" s="62">
        <v>110</v>
      </c>
      <c r="I72" s="62">
        <v>0</v>
      </c>
      <c r="J72" s="62">
        <v>113</v>
      </c>
      <c r="K72" s="62">
        <v>422</v>
      </c>
      <c r="L72" s="399" t="s">
        <v>158</v>
      </c>
      <c r="M72" s="400"/>
    </row>
    <row r="73" spans="2:14" ht="33" customHeight="1">
      <c r="B73" s="286" t="s">
        <v>159</v>
      </c>
      <c r="C73" s="109">
        <f t="shared" si="12"/>
        <v>1406</v>
      </c>
      <c r="D73" s="61">
        <v>58</v>
      </c>
      <c r="E73" s="61">
        <v>0</v>
      </c>
      <c r="F73" s="61">
        <v>1204</v>
      </c>
      <c r="G73" s="61">
        <v>75</v>
      </c>
      <c r="H73" s="61">
        <v>0</v>
      </c>
      <c r="I73" s="61">
        <v>0</v>
      </c>
      <c r="J73" s="61">
        <v>69</v>
      </c>
      <c r="K73" s="61">
        <v>0</v>
      </c>
      <c r="L73" s="397" t="s">
        <v>160</v>
      </c>
      <c r="M73" s="398"/>
    </row>
    <row r="74" spans="2:14" ht="33" customHeight="1">
      <c r="B74" s="110" t="s">
        <v>161</v>
      </c>
      <c r="C74" s="111">
        <f t="shared" si="12"/>
        <v>121</v>
      </c>
      <c r="D74" s="62">
        <v>0</v>
      </c>
      <c r="E74" s="62">
        <v>0</v>
      </c>
      <c r="F74" s="62">
        <v>63</v>
      </c>
      <c r="G74" s="62">
        <v>58</v>
      </c>
      <c r="H74" s="62">
        <v>0</v>
      </c>
      <c r="I74" s="62">
        <v>0</v>
      </c>
      <c r="J74" s="62">
        <v>0</v>
      </c>
      <c r="K74" s="62">
        <v>0</v>
      </c>
      <c r="L74" s="399" t="s">
        <v>163</v>
      </c>
      <c r="M74" s="400"/>
    </row>
    <row r="75" spans="2:14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</row>
    <row r="76" spans="2:14" ht="30.75">
      <c r="B76" s="118" t="s">
        <v>157</v>
      </c>
      <c r="C76" s="196">
        <f t="shared" ref="C76:J78" si="13">C12+C16+C20+C24+C28+C32+C36+C52+C56+C60+C64+C68+C72</f>
        <v>249795</v>
      </c>
      <c r="D76" s="196">
        <f t="shared" si="13"/>
        <v>9576</v>
      </c>
      <c r="E76" s="196">
        <f t="shared" si="13"/>
        <v>3896</v>
      </c>
      <c r="F76" s="196">
        <f t="shared" si="13"/>
        <v>123148</v>
      </c>
      <c r="G76" s="196">
        <f t="shared" si="13"/>
        <v>13921</v>
      </c>
      <c r="H76" s="196">
        <f t="shared" si="13"/>
        <v>3642</v>
      </c>
      <c r="I76" s="196">
        <f t="shared" si="13"/>
        <v>3655</v>
      </c>
      <c r="J76" s="196">
        <f t="shared" si="13"/>
        <v>54958</v>
      </c>
      <c r="K76" s="196">
        <f>K12+K16+K20+K24+K28+K32+K36+K52+K56+K60+K64+K68+K72</f>
        <v>36999</v>
      </c>
      <c r="L76" s="120" t="s">
        <v>158</v>
      </c>
      <c r="M76" s="121"/>
    </row>
    <row r="77" spans="2:14" ht="30.75">
      <c r="B77" s="118" t="s">
        <v>159</v>
      </c>
      <c r="C77" s="119">
        <f t="shared" si="13"/>
        <v>99690</v>
      </c>
      <c r="D77" s="119">
        <f t="shared" si="13"/>
        <v>6464</v>
      </c>
      <c r="E77" s="119">
        <f t="shared" si="13"/>
        <v>426</v>
      </c>
      <c r="F77" s="119">
        <f t="shared" si="13"/>
        <v>45244</v>
      </c>
      <c r="G77" s="119">
        <f t="shared" si="13"/>
        <v>2119</v>
      </c>
      <c r="H77" s="119">
        <f t="shared" si="13"/>
        <v>1933</v>
      </c>
      <c r="I77" s="119">
        <f t="shared" si="13"/>
        <v>904</v>
      </c>
      <c r="J77" s="119">
        <f t="shared" si="13"/>
        <v>40090</v>
      </c>
      <c r="K77" s="119">
        <f>K13+K17+K21+K25+K29+K33+K37+K53+K57+K61+K65+K69+K73</f>
        <v>2510</v>
      </c>
      <c r="L77" s="120" t="s">
        <v>160</v>
      </c>
      <c r="M77" s="121"/>
    </row>
    <row r="78" spans="2:14" ht="30.75">
      <c r="B78" s="122" t="s">
        <v>161</v>
      </c>
      <c r="C78" s="119">
        <f t="shared" si="13"/>
        <v>23272</v>
      </c>
      <c r="D78" s="119">
        <f t="shared" si="13"/>
        <v>5155</v>
      </c>
      <c r="E78" s="119">
        <f t="shared" si="13"/>
        <v>475</v>
      </c>
      <c r="F78" s="119">
        <f t="shared" si="13"/>
        <v>9070</v>
      </c>
      <c r="G78" s="119">
        <f t="shared" si="13"/>
        <v>1789</v>
      </c>
      <c r="H78" s="119">
        <f t="shared" si="13"/>
        <v>1020</v>
      </c>
      <c r="I78" s="119">
        <f t="shared" si="13"/>
        <v>434</v>
      </c>
      <c r="J78" s="119">
        <f t="shared" si="13"/>
        <v>1915</v>
      </c>
      <c r="K78" s="119">
        <f>K14+K18+K22+K26+K30+K34+K38+K54+K58+K62+K66+K70+K74</f>
        <v>3414</v>
      </c>
      <c r="L78" s="123" t="s">
        <v>163</v>
      </c>
      <c r="M78" s="124"/>
    </row>
    <row r="79" spans="2:14" ht="28.5" customHeight="1">
      <c r="B79" s="387" t="s">
        <v>309</v>
      </c>
      <c r="C79" s="387"/>
      <c r="L79" s="388" t="s">
        <v>308</v>
      </c>
      <c r="M79" s="388"/>
      <c r="N79" s="65"/>
    </row>
    <row r="80" spans="2:14" ht="28.5" customHeight="1">
      <c r="B80" s="368" t="s">
        <v>510</v>
      </c>
      <c r="C80" s="368"/>
      <c r="D80" s="368"/>
      <c r="E80" s="368"/>
      <c r="F80" s="125"/>
      <c r="G80" s="125"/>
      <c r="H80" s="125"/>
      <c r="I80" s="125"/>
      <c r="J80" s="125"/>
      <c r="K80" s="367" t="s">
        <v>282</v>
      </c>
      <c r="L80" s="367"/>
      <c r="M80" s="367"/>
    </row>
    <row r="81" ht="24" customHeight="1"/>
    <row r="401" spans="2:2">
      <c r="B401" s="50" t="s">
        <v>698</v>
      </c>
    </row>
    <row r="403" spans="2:2">
      <c r="B403" s="50" t="s">
        <v>699</v>
      </c>
    </row>
  </sheetData>
  <mergeCells count="87">
    <mergeCell ref="L46:M49"/>
    <mergeCell ref="B46:B49"/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L54:M54"/>
    <mergeCell ref="C46:K46"/>
    <mergeCell ref="C47:C49"/>
    <mergeCell ref="D47:D49"/>
    <mergeCell ref="E47:E49"/>
    <mergeCell ref="F47:F49"/>
    <mergeCell ref="G47:H47"/>
    <mergeCell ref="I47:I49"/>
    <mergeCell ref="J47:K47"/>
    <mergeCell ref="G48:H48"/>
    <mergeCell ref="J48:K48"/>
    <mergeCell ref="L51:M51"/>
    <mergeCell ref="L52:M52"/>
    <mergeCell ref="L53:M53"/>
    <mergeCell ref="L66:M66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80:E80"/>
    <mergeCell ref="K80:M80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B79:C79"/>
    <mergeCell ref="L79:M79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8" orientation="landscape" horizontalDpi="300" verticalDpi="300" r:id="rId1"/>
  <headerFooter alignWithMargins="0"/>
  <rowBreaks count="1" manualBreakCount="1">
    <brk id="39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zoomScale="65" zoomScaleNormal="75" workbookViewId="0">
      <selection activeCell="B3" sqref="B3:L3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1" width="15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5.375" style="51" customWidth="1"/>
    <col min="268" max="268" width="26.875" style="51" customWidth="1"/>
    <col min="269" max="515" width="9" style="51"/>
    <col min="516" max="516" width="26.875" style="51" customWidth="1"/>
    <col min="517" max="523" width="15.375" style="51" customWidth="1"/>
    <col min="524" max="524" width="26.875" style="51" customWidth="1"/>
    <col min="525" max="771" width="9" style="51"/>
    <col min="772" max="772" width="26.875" style="51" customWidth="1"/>
    <col min="773" max="779" width="15.375" style="51" customWidth="1"/>
    <col min="780" max="780" width="26.875" style="51" customWidth="1"/>
    <col min="781" max="1027" width="9" style="51"/>
    <col min="1028" max="1028" width="26.875" style="51" customWidth="1"/>
    <col min="1029" max="1035" width="15.375" style="51" customWidth="1"/>
    <col min="1036" max="1036" width="26.875" style="51" customWidth="1"/>
    <col min="1037" max="1283" width="9" style="51"/>
    <col min="1284" max="1284" width="26.875" style="51" customWidth="1"/>
    <col min="1285" max="1291" width="15.375" style="51" customWidth="1"/>
    <col min="1292" max="1292" width="26.875" style="51" customWidth="1"/>
    <col min="1293" max="1539" width="9" style="51"/>
    <col min="1540" max="1540" width="26.875" style="51" customWidth="1"/>
    <col min="1541" max="1547" width="15.375" style="51" customWidth="1"/>
    <col min="1548" max="1548" width="26.875" style="51" customWidth="1"/>
    <col min="1549" max="1795" width="9" style="51"/>
    <col min="1796" max="1796" width="26.875" style="51" customWidth="1"/>
    <col min="1797" max="1803" width="15.375" style="51" customWidth="1"/>
    <col min="1804" max="1804" width="26.875" style="51" customWidth="1"/>
    <col min="1805" max="2051" width="9" style="51"/>
    <col min="2052" max="2052" width="26.875" style="51" customWidth="1"/>
    <col min="2053" max="2059" width="15.375" style="51" customWidth="1"/>
    <col min="2060" max="2060" width="26.875" style="51" customWidth="1"/>
    <col min="2061" max="2307" width="9" style="51"/>
    <col min="2308" max="2308" width="26.875" style="51" customWidth="1"/>
    <col min="2309" max="2315" width="15.375" style="51" customWidth="1"/>
    <col min="2316" max="2316" width="26.875" style="51" customWidth="1"/>
    <col min="2317" max="2563" width="9" style="51"/>
    <col min="2564" max="2564" width="26.875" style="51" customWidth="1"/>
    <col min="2565" max="2571" width="15.375" style="51" customWidth="1"/>
    <col min="2572" max="2572" width="26.875" style="51" customWidth="1"/>
    <col min="2573" max="2819" width="9" style="51"/>
    <col min="2820" max="2820" width="26.875" style="51" customWidth="1"/>
    <col min="2821" max="2827" width="15.375" style="51" customWidth="1"/>
    <col min="2828" max="2828" width="26.875" style="51" customWidth="1"/>
    <col min="2829" max="3075" width="9" style="51"/>
    <col min="3076" max="3076" width="26.875" style="51" customWidth="1"/>
    <col min="3077" max="3083" width="15.375" style="51" customWidth="1"/>
    <col min="3084" max="3084" width="26.875" style="51" customWidth="1"/>
    <col min="3085" max="3331" width="9" style="51"/>
    <col min="3332" max="3332" width="26.875" style="51" customWidth="1"/>
    <col min="3333" max="3339" width="15.375" style="51" customWidth="1"/>
    <col min="3340" max="3340" width="26.875" style="51" customWidth="1"/>
    <col min="3341" max="3587" width="9" style="51"/>
    <col min="3588" max="3588" width="26.875" style="51" customWidth="1"/>
    <col min="3589" max="3595" width="15.375" style="51" customWidth="1"/>
    <col min="3596" max="3596" width="26.875" style="51" customWidth="1"/>
    <col min="3597" max="3843" width="9" style="51"/>
    <col min="3844" max="3844" width="26.875" style="51" customWidth="1"/>
    <col min="3845" max="3851" width="15.375" style="51" customWidth="1"/>
    <col min="3852" max="3852" width="26.875" style="51" customWidth="1"/>
    <col min="3853" max="4099" width="9" style="51"/>
    <col min="4100" max="4100" width="26.875" style="51" customWidth="1"/>
    <col min="4101" max="4107" width="15.375" style="51" customWidth="1"/>
    <col min="4108" max="4108" width="26.875" style="51" customWidth="1"/>
    <col min="4109" max="4355" width="9" style="51"/>
    <col min="4356" max="4356" width="26.875" style="51" customWidth="1"/>
    <col min="4357" max="4363" width="15.375" style="51" customWidth="1"/>
    <col min="4364" max="4364" width="26.875" style="51" customWidth="1"/>
    <col min="4365" max="4611" width="9" style="51"/>
    <col min="4612" max="4612" width="26.875" style="51" customWidth="1"/>
    <col min="4613" max="4619" width="15.375" style="51" customWidth="1"/>
    <col min="4620" max="4620" width="26.875" style="51" customWidth="1"/>
    <col min="4621" max="4867" width="9" style="51"/>
    <col min="4868" max="4868" width="26.875" style="51" customWidth="1"/>
    <col min="4869" max="4875" width="15.375" style="51" customWidth="1"/>
    <col min="4876" max="4876" width="26.875" style="51" customWidth="1"/>
    <col min="4877" max="5123" width="9" style="51"/>
    <col min="5124" max="5124" width="26.875" style="51" customWidth="1"/>
    <col min="5125" max="5131" width="15.375" style="51" customWidth="1"/>
    <col min="5132" max="5132" width="26.875" style="51" customWidth="1"/>
    <col min="5133" max="5379" width="9" style="51"/>
    <col min="5380" max="5380" width="26.875" style="51" customWidth="1"/>
    <col min="5381" max="5387" width="15.375" style="51" customWidth="1"/>
    <col min="5388" max="5388" width="26.875" style="51" customWidth="1"/>
    <col min="5389" max="5635" width="9" style="51"/>
    <col min="5636" max="5636" width="26.875" style="51" customWidth="1"/>
    <col min="5637" max="5643" width="15.375" style="51" customWidth="1"/>
    <col min="5644" max="5644" width="26.875" style="51" customWidth="1"/>
    <col min="5645" max="5891" width="9" style="51"/>
    <col min="5892" max="5892" width="26.875" style="51" customWidth="1"/>
    <col min="5893" max="5899" width="15.375" style="51" customWidth="1"/>
    <col min="5900" max="5900" width="26.875" style="51" customWidth="1"/>
    <col min="5901" max="6147" width="9" style="51"/>
    <col min="6148" max="6148" width="26.875" style="51" customWidth="1"/>
    <col min="6149" max="6155" width="15.375" style="51" customWidth="1"/>
    <col min="6156" max="6156" width="26.875" style="51" customWidth="1"/>
    <col min="6157" max="6403" width="9" style="51"/>
    <col min="6404" max="6404" width="26.875" style="51" customWidth="1"/>
    <col min="6405" max="6411" width="15.375" style="51" customWidth="1"/>
    <col min="6412" max="6412" width="26.875" style="51" customWidth="1"/>
    <col min="6413" max="6659" width="9" style="51"/>
    <col min="6660" max="6660" width="26.875" style="51" customWidth="1"/>
    <col min="6661" max="6667" width="15.375" style="51" customWidth="1"/>
    <col min="6668" max="6668" width="26.875" style="51" customWidth="1"/>
    <col min="6669" max="6915" width="9" style="51"/>
    <col min="6916" max="6916" width="26.875" style="51" customWidth="1"/>
    <col min="6917" max="6923" width="15.375" style="51" customWidth="1"/>
    <col min="6924" max="6924" width="26.875" style="51" customWidth="1"/>
    <col min="6925" max="7171" width="9" style="51"/>
    <col min="7172" max="7172" width="26.875" style="51" customWidth="1"/>
    <col min="7173" max="7179" width="15.375" style="51" customWidth="1"/>
    <col min="7180" max="7180" width="26.875" style="51" customWidth="1"/>
    <col min="7181" max="7427" width="9" style="51"/>
    <col min="7428" max="7428" width="26.875" style="51" customWidth="1"/>
    <col min="7429" max="7435" width="15.375" style="51" customWidth="1"/>
    <col min="7436" max="7436" width="26.875" style="51" customWidth="1"/>
    <col min="7437" max="7683" width="9" style="51"/>
    <col min="7684" max="7684" width="26.875" style="51" customWidth="1"/>
    <col min="7685" max="7691" width="15.375" style="51" customWidth="1"/>
    <col min="7692" max="7692" width="26.875" style="51" customWidth="1"/>
    <col min="7693" max="7939" width="9" style="51"/>
    <col min="7940" max="7940" width="26.875" style="51" customWidth="1"/>
    <col min="7941" max="7947" width="15.375" style="51" customWidth="1"/>
    <col min="7948" max="7948" width="26.875" style="51" customWidth="1"/>
    <col min="7949" max="8195" width="9" style="51"/>
    <col min="8196" max="8196" width="26.875" style="51" customWidth="1"/>
    <col min="8197" max="8203" width="15.375" style="51" customWidth="1"/>
    <col min="8204" max="8204" width="26.875" style="51" customWidth="1"/>
    <col min="8205" max="8451" width="9" style="51"/>
    <col min="8452" max="8452" width="26.875" style="51" customWidth="1"/>
    <col min="8453" max="8459" width="15.375" style="51" customWidth="1"/>
    <col min="8460" max="8460" width="26.875" style="51" customWidth="1"/>
    <col min="8461" max="8707" width="9" style="51"/>
    <col min="8708" max="8708" width="26.875" style="51" customWidth="1"/>
    <col min="8709" max="8715" width="15.375" style="51" customWidth="1"/>
    <col min="8716" max="8716" width="26.875" style="51" customWidth="1"/>
    <col min="8717" max="8963" width="9" style="51"/>
    <col min="8964" max="8964" width="26.875" style="51" customWidth="1"/>
    <col min="8965" max="8971" width="15.375" style="51" customWidth="1"/>
    <col min="8972" max="8972" width="26.875" style="51" customWidth="1"/>
    <col min="8973" max="9219" width="9" style="51"/>
    <col min="9220" max="9220" width="26.875" style="51" customWidth="1"/>
    <col min="9221" max="9227" width="15.375" style="51" customWidth="1"/>
    <col min="9228" max="9228" width="26.875" style="51" customWidth="1"/>
    <col min="9229" max="9475" width="9" style="51"/>
    <col min="9476" max="9476" width="26.875" style="51" customWidth="1"/>
    <col min="9477" max="9483" width="15.375" style="51" customWidth="1"/>
    <col min="9484" max="9484" width="26.875" style="51" customWidth="1"/>
    <col min="9485" max="9731" width="9" style="51"/>
    <col min="9732" max="9732" width="26.875" style="51" customWidth="1"/>
    <col min="9733" max="9739" width="15.375" style="51" customWidth="1"/>
    <col min="9740" max="9740" width="26.875" style="51" customWidth="1"/>
    <col min="9741" max="9987" width="9" style="51"/>
    <col min="9988" max="9988" width="26.875" style="51" customWidth="1"/>
    <col min="9989" max="9995" width="15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5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5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5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5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5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5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5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5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5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5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5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5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5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5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5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5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5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5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5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5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5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5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5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5.375" style="51" customWidth="1"/>
    <col min="16140" max="16140" width="26.875" style="51" customWidth="1"/>
    <col min="16141" max="16384" width="9" style="51"/>
  </cols>
  <sheetData>
    <row r="1" spans="2:14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77" t="s">
        <v>188</v>
      </c>
      <c r="L1" s="31"/>
    </row>
    <row r="2" spans="2:14" s="32" customFormat="1" ht="54.95" customHeight="1">
      <c r="B2" s="29" t="s">
        <v>301</v>
      </c>
      <c r="C2" s="30"/>
      <c r="D2" s="30"/>
      <c r="E2" s="30"/>
      <c r="F2" s="30"/>
      <c r="G2" s="30"/>
      <c r="H2" s="30"/>
      <c r="I2" s="30"/>
      <c r="J2" s="30"/>
      <c r="K2" s="77"/>
      <c r="L2" s="31" t="s">
        <v>303</v>
      </c>
    </row>
    <row r="3" spans="2:14" s="32" customFormat="1" ht="28.5" customHeight="1">
      <c r="B3" s="369" t="s">
        <v>729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4" s="32" customFormat="1" ht="28.5" customHeight="1">
      <c r="B4" s="369" t="s">
        <v>418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4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4" s="39" customFormat="1" ht="45" customHeight="1">
      <c r="B6" s="370" t="s">
        <v>81</v>
      </c>
      <c r="C6" s="372" t="s">
        <v>415</v>
      </c>
      <c r="D6" s="380"/>
      <c r="E6" s="380"/>
      <c r="F6" s="380"/>
      <c r="G6" s="380"/>
      <c r="H6" s="380"/>
      <c r="I6" s="380"/>
      <c r="J6" s="380"/>
      <c r="K6" s="380"/>
      <c r="L6" s="362" t="s">
        <v>196</v>
      </c>
    </row>
    <row r="7" spans="2:14" s="39" customFormat="1" ht="45" customHeight="1">
      <c r="B7" s="370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3"/>
    </row>
    <row r="8" spans="2:14" s="39" customFormat="1" ht="45" customHeight="1">
      <c r="B8" s="370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3"/>
    </row>
    <row r="9" spans="2:14" s="43" customFormat="1" ht="45" customHeight="1">
      <c r="B9" s="370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3"/>
    </row>
    <row r="10" spans="2:14" s="43" customFormat="1" ht="130.5">
      <c r="B10" s="37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3"/>
    </row>
    <row r="11" spans="2:14" s="48" customFormat="1" ht="47.25" customHeight="1">
      <c r="B11" s="42" t="s">
        <v>82</v>
      </c>
      <c r="C11" s="42">
        <f>SUM(D11:K11)</f>
        <v>160292</v>
      </c>
      <c r="D11" s="42">
        <f>'14-1'!D11+'14-2'!D11</f>
        <v>3887</v>
      </c>
      <c r="E11" s="42">
        <f>'14-1'!E11+'14-2'!E11</f>
        <v>3911</v>
      </c>
      <c r="F11" s="42">
        <f>'14-1'!F11+'14-2'!F11</f>
        <v>107085</v>
      </c>
      <c r="G11" s="42">
        <f>'14-1'!G11+'14-2'!G11</f>
        <v>8706</v>
      </c>
      <c r="H11" s="42">
        <f>'14-1'!H11+'14-2'!H11</f>
        <v>1405</v>
      </c>
      <c r="I11" s="42">
        <f>'14-1'!I11+'14-2'!I11</f>
        <v>618</v>
      </c>
      <c r="J11" s="42">
        <f>'14-1'!J11+'14-2'!J11</f>
        <v>10331</v>
      </c>
      <c r="K11" s="42">
        <f>'14-1'!K11+'14-2'!K11</f>
        <v>24349</v>
      </c>
      <c r="L11" s="42" t="s">
        <v>197</v>
      </c>
      <c r="N11" s="223"/>
    </row>
    <row r="12" spans="2:14" s="48" customFormat="1" ht="47.25" customHeight="1">
      <c r="B12" s="44" t="s">
        <v>84</v>
      </c>
      <c r="C12" s="44">
        <f t="shared" ref="C12:C17" si="0">SUM(D12:K12)</f>
        <v>78593</v>
      </c>
      <c r="D12" s="44">
        <f>'14-1'!D12+'14-2'!D12</f>
        <v>3133</v>
      </c>
      <c r="E12" s="44">
        <f>'14-1'!E12+'14-2'!E12</f>
        <v>1464</v>
      </c>
      <c r="F12" s="44">
        <f>'14-1'!F12+'14-2'!F12</f>
        <v>42204</v>
      </c>
      <c r="G12" s="44">
        <f>'14-1'!G12+'14-2'!G12</f>
        <v>4810</v>
      </c>
      <c r="H12" s="44">
        <f>'14-1'!H12+'14-2'!H12</f>
        <v>2581</v>
      </c>
      <c r="I12" s="44">
        <f>'14-1'!I12+'14-2'!I12</f>
        <v>432</v>
      </c>
      <c r="J12" s="44">
        <f>'14-1'!J12+'14-2'!J12</f>
        <v>14927</v>
      </c>
      <c r="K12" s="44">
        <f>'14-1'!K12+'14-2'!K12</f>
        <v>9042</v>
      </c>
      <c r="L12" s="44" t="s">
        <v>198</v>
      </c>
      <c r="N12" s="223"/>
    </row>
    <row r="13" spans="2:14" s="48" customFormat="1" ht="47.25" customHeight="1">
      <c r="B13" s="42" t="s">
        <v>86</v>
      </c>
      <c r="C13" s="42">
        <f t="shared" si="0"/>
        <v>120219</v>
      </c>
      <c r="D13" s="42">
        <f>'14-1'!D13+'14-2'!D13</f>
        <v>6952</v>
      </c>
      <c r="E13" s="42">
        <f>'14-1'!E13+'14-2'!E13</f>
        <v>3376</v>
      </c>
      <c r="F13" s="42">
        <f>'14-1'!F13+'14-2'!F13</f>
        <v>40272</v>
      </c>
      <c r="G13" s="42">
        <f>'14-1'!G13+'14-2'!G13</f>
        <v>8011</v>
      </c>
      <c r="H13" s="42">
        <f>'14-1'!H13+'14-2'!H13</f>
        <v>4101</v>
      </c>
      <c r="I13" s="42">
        <f>'14-1'!I13+'14-2'!I13</f>
        <v>877</v>
      </c>
      <c r="J13" s="42">
        <f>'14-1'!J13+'14-2'!J13</f>
        <v>38285</v>
      </c>
      <c r="K13" s="42">
        <f>'14-1'!K13+'14-2'!K13</f>
        <v>18345</v>
      </c>
      <c r="L13" s="42" t="s">
        <v>87</v>
      </c>
      <c r="N13" s="223"/>
    </row>
    <row r="14" spans="2:14" s="48" customFormat="1" ht="47.25" customHeight="1">
      <c r="B14" s="44" t="s">
        <v>88</v>
      </c>
      <c r="C14" s="44">
        <f t="shared" si="0"/>
        <v>85916</v>
      </c>
      <c r="D14" s="44">
        <f>'14-1'!D14+'14-2'!D14</f>
        <v>6307</v>
      </c>
      <c r="E14" s="44">
        <f>'14-1'!E14+'14-2'!E14</f>
        <v>2654</v>
      </c>
      <c r="F14" s="44">
        <f>'14-1'!F14+'14-2'!F14</f>
        <v>26502</v>
      </c>
      <c r="G14" s="44">
        <f>'14-1'!G14+'14-2'!G14</f>
        <v>3151</v>
      </c>
      <c r="H14" s="44">
        <f>'14-1'!H14+'14-2'!H14</f>
        <v>1001</v>
      </c>
      <c r="I14" s="44">
        <f>'14-1'!I14+'14-2'!I14</f>
        <v>1275</v>
      </c>
      <c r="J14" s="44">
        <f>'14-1'!J14+'14-2'!J14</f>
        <v>31454</v>
      </c>
      <c r="K14" s="44">
        <f>'14-1'!K14+'14-2'!K14</f>
        <v>13572</v>
      </c>
      <c r="L14" s="44" t="s">
        <v>89</v>
      </c>
      <c r="N14" s="223"/>
    </row>
    <row r="15" spans="2:14" s="48" customFormat="1" ht="47.25" customHeight="1">
      <c r="B15" s="42" t="s">
        <v>90</v>
      </c>
      <c r="C15" s="42">
        <f t="shared" si="0"/>
        <v>153056</v>
      </c>
      <c r="D15" s="42">
        <f>'14-1'!D15+'14-2'!D15</f>
        <v>9558</v>
      </c>
      <c r="E15" s="42">
        <f>'14-1'!E15+'14-2'!E15</f>
        <v>4730</v>
      </c>
      <c r="F15" s="42">
        <f>'14-1'!F15+'14-2'!F15</f>
        <v>40776</v>
      </c>
      <c r="G15" s="42">
        <f>'14-1'!G15+'14-2'!G15</f>
        <v>6475</v>
      </c>
      <c r="H15" s="42">
        <f>'14-1'!H15+'14-2'!H15</f>
        <v>2755</v>
      </c>
      <c r="I15" s="42">
        <f>'14-1'!I15+'14-2'!I15</f>
        <v>2484</v>
      </c>
      <c r="J15" s="42">
        <f>'14-1'!J15+'14-2'!J15</f>
        <v>63190</v>
      </c>
      <c r="K15" s="42">
        <f>'14-1'!K15+'14-2'!K15</f>
        <v>23088</v>
      </c>
      <c r="L15" s="42" t="s">
        <v>199</v>
      </c>
      <c r="N15" s="223"/>
    </row>
    <row r="16" spans="2:14" s="48" customFormat="1" ht="47.25" customHeight="1">
      <c r="B16" s="44" t="s">
        <v>92</v>
      </c>
      <c r="C16" s="44">
        <f t="shared" si="0"/>
        <v>41422</v>
      </c>
      <c r="D16" s="44">
        <f>'14-1'!D16+'14-2'!D16</f>
        <v>1913</v>
      </c>
      <c r="E16" s="44">
        <f>'14-1'!E16+'14-2'!E16</f>
        <v>544</v>
      </c>
      <c r="F16" s="44">
        <f>'14-1'!F16+'14-2'!F16</f>
        <v>11414</v>
      </c>
      <c r="G16" s="44">
        <f>'14-1'!G16+'14-2'!G16</f>
        <v>2775</v>
      </c>
      <c r="H16" s="44">
        <f>'14-1'!H16+'14-2'!H16</f>
        <v>927</v>
      </c>
      <c r="I16" s="44">
        <f>'14-1'!I16+'14-2'!I16</f>
        <v>379</v>
      </c>
      <c r="J16" s="44">
        <f>'14-1'!J16+'14-2'!J16</f>
        <v>19035</v>
      </c>
      <c r="K16" s="44">
        <f>'14-1'!K16+'14-2'!K16</f>
        <v>4435</v>
      </c>
      <c r="L16" s="44" t="s">
        <v>200</v>
      </c>
      <c r="N16" s="223"/>
    </row>
    <row r="17" spans="2:14" ht="47.25" customHeight="1">
      <c r="B17" s="42" t="s">
        <v>307</v>
      </c>
      <c r="C17" s="42">
        <f t="shared" si="0"/>
        <v>130669</v>
      </c>
      <c r="D17" s="42">
        <f>'14-1'!D17+'14-2'!D17</f>
        <v>5673</v>
      </c>
      <c r="E17" s="42">
        <f>'14-1'!E17+'14-2'!E17</f>
        <v>3150</v>
      </c>
      <c r="F17" s="42">
        <f>'14-1'!F17+'14-2'!F17</f>
        <v>28194</v>
      </c>
      <c r="G17" s="42">
        <f>'14-1'!G17+'14-2'!G17</f>
        <v>5820</v>
      </c>
      <c r="H17" s="42">
        <f>'14-1'!H17+'14-2'!H17</f>
        <v>2392</v>
      </c>
      <c r="I17" s="42">
        <f>'14-1'!I17+'14-2'!I17</f>
        <v>1786</v>
      </c>
      <c r="J17" s="42">
        <f>'14-1'!J17+'14-2'!J17</f>
        <v>60876</v>
      </c>
      <c r="K17" s="42">
        <f>'14-1'!K17+'14-2'!K17</f>
        <v>22778</v>
      </c>
      <c r="L17" s="42" t="s">
        <v>306</v>
      </c>
      <c r="N17" s="223"/>
    </row>
    <row r="18" spans="2:14" ht="47.25" customHeight="1">
      <c r="B18" s="25" t="s">
        <v>1</v>
      </c>
      <c r="C18" s="47">
        <f t="shared" ref="C18:K18" si="1">SUM(C11:C17)</f>
        <v>770167</v>
      </c>
      <c r="D18" s="47">
        <f t="shared" si="1"/>
        <v>37423</v>
      </c>
      <c r="E18" s="47">
        <f t="shared" si="1"/>
        <v>19829</v>
      </c>
      <c r="F18" s="47">
        <f t="shared" si="1"/>
        <v>296447</v>
      </c>
      <c r="G18" s="47">
        <f t="shared" si="1"/>
        <v>39748</v>
      </c>
      <c r="H18" s="47">
        <f t="shared" si="1"/>
        <v>15162</v>
      </c>
      <c r="I18" s="47">
        <f t="shared" si="1"/>
        <v>7851</v>
      </c>
      <c r="J18" s="47">
        <f t="shared" si="1"/>
        <v>238098</v>
      </c>
      <c r="K18" s="47">
        <f t="shared" si="1"/>
        <v>115609</v>
      </c>
      <c r="L18" s="47" t="s">
        <v>75</v>
      </c>
      <c r="N18" s="223"/>
    </row>
    <row r="19" spans="2:14" ht="39.950000000000003" customHeight="1">
      <c r="B19" s="368" t="s">
        <v>309</v>
      </c>
      <c r="C19" s="368"/>
      <c r="D19" s="368"/>
      <c r="E19" s="368"/>
      <c r="F19" s="48"/>
      <c r="G19" s="48"/>
      <c r="H19" s="48"/>
      <c r="I19" s="48"/>
      <c r="J19" s="48"/>
      <c r="K19" s="367" t="s">
        <v>308</v>
      </c>
      <c r="L19" s="367"/>
    </row>
    <row r="20" spans="2:14">
      <c r="B20" s="431" t="s">
        <v>510</v>
      </c>
      <c r="C20" s="431"/>
      <c r="D20" s="431"/>
      <c r="K20" s="432" t="s">
        <v>282</v>
      </c>
      <c r="L20" s="432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G8:H8"/>
    <mergeCell ref="J8:K8"/>
    <mergeCell ref="K19:L19"/>
    <mergeCell ref="B20:D20"/>
    <mergeCell ref="K20:L20"/>
    <mergeCell ref="B19:E19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</mergeCells>
  <printOptions horizontalCentered="1" verticalCentered="1"/>
  <pageMargins left="0.19685039370078741" right="0.19685039370078741" top="0.59055118110236227" bottom="0.59055118110236227" header="0.19685039370078741" footer="0.19685039370078741"/>
  <pageSetup paperSize="9" scale="55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03"/>
  <sheetViews>
    <sheetView showGridLines="0" view="pageBreakPreview" zoomScale="65" zoomScaleNormal="75" workbookViewId="0">
      <selection activeCell="B3" sqref="B3:L3"/>
    </sheetView>
  </sheetViews>
  <sheetFormatPr defaultRowHeight="18"/>
  <cols>
    <col min="1" max="1" width="8.625" style="51" customWidth="1"/>
    <col min="2" max="2" width="32.125" style="50" customWidth="1"/>
    <col min="3" max="3" width="20.625" style="51" customWidth="1"/>
    <col min="4" max="11" width="15.625" style="51" customWidth="1"/>
    <col min="12" max="12" width="32.125" style="51" customWidth="1"/>
    <col min="13" max="13" width="8.625" style="51" customWidth="1"/>
    <col min="14" max="14" width="25.875" style="51" bestFit="1" customWidth="1"/>
    <col min="15" max="15" width="9" style="51"/>
    <col min="16" max="16" width="5.5" style="51" customWidth="1"/>
    <col min="17" max="17" width="20.125" style="51" customWidth="1"/>
    <col min="18" max="18" width="26.625" style="51" customWidth="1"/>
    <col min="19" max="19" width="11.125" style="51" customWidth="1"/>
    <col min="20" max="20" width="11.5" style="51" customWidth="1"/>
    <col min="21" max="21" width="30.875" style="51" customWidth="1"/>
    <col min="22" max="22" width="11.125" style="51" customWidth="1"/>
    <col min="23" max="23" width="9.875" style="51" customWidth="1"/>
    <col min="24" max="24" width="17.375" style="51" bestFit="1" customWidth="1"/>
    <col min="25" max="25" width="29.75" style="51" bestFit="1" customWidth="1"/>
    <col min="26" max="26" width="32.625" style="51" bestFit="1" customWidth="1"/>
    <col min="27" max="27" width="44.875" style="51" bestFit="1" customWidth="1"/>
    <col min="28" max="28" width="13.75" style="51" bestFit="1" customWidth="1"/>
    <col min="29" max="29" width="25.875" style="51" bestFit="1" customWidth="1"/>
    <col min="30" max="259" width="9" style="51"/>
    <col min="260" max="260" width="26.875" style="51" customWidth="1"/>
    <col min="261" max="267" width="16.375" style="51" customWidth="1"/>
    <col min="268" max="268" width="26.875" style="51" customWidth="1"/>
    <col min="269" max="515" width="9" style="51"/>
    <col min="516" max="516" width="26.875" style="51" customWidth="1"/>
    <col min="517" max="523" width="16.375" style="51" customWidth="1"/>
    <col min="524" max="524" width="26.875" style="51" customWidth="1"/>
    <col min="525" max="771" width="9" style="51"/>
    <col min="772" max="772" width="26.875" style="51" customWidth="1"/>
    <col min="773" max="779" width="16.375" style="51" customWidth="1"/>
    <col min="780" max="780" width="26.875" style="51" customWidth="1"/>
    <col min="781" max="1027" width="9" style="51"/>
    <col min="1028" max="1028" width="26.875" style="51" customWidth="1"/>
    <col min="1029" max="1035" width="16.375" style="51" customWidth="1"/>
    <col min="1036" max="1036" width="26.875" style="51" customWidth="1"/>
    <col min="1037" max="1283" width="9" style="51"/>
    <col min="1284" max="1284" width="26.875" style="51" customWidth="1"/>
    <col min="1285" max="1291" width="16.375" style="51" customWidth="1"/>
    <col min="1292" max="1292" width="26.875" style="51" customWidth="1"/>
    <col min="1293" max="1539" width="9" style="51"/>
    <col min="1540" max="1540" width="26.875" style="51" customWidth="1"/>
    <col min="1541" max="1547" width="16.375" style="51" customWidth="1"/>
    <col min="1548" max="1548" width="26.875" style="51" customWidth="1"/>
    <col min="1549" max="1795" width="9" style="51"/>
    <col min="1796" max="1796" width="26.875" style="51" customWidth="1"/>
    <col min="1797" max="1803" width="16.375" style="51" customWidth="1"/>
    <col min="1804" max="1804" width="26.875" style="51" customWidth="1"/>
    <col min="1805" max="2051" width="9" style="51"/>
    <col min="2052" max="2052" width="26.875" style="51" customWidth="1"/>
    <col min="2053" max="2059" width="16.375" style="51" customWidth="1"/>
    <col min="2060" max="2060" width="26.875" style="51" customWidth="1"/>
    <col min="2061" max="2307" width="9" style="51"/>
    <col min="2308" max="2308" width="26.875" style="51" customWidth="1"/>
    <col min="2309" max="2315" width="16.375" style="51" customWidth="1"/>
    <col min="2316" max="2316" width="26.875" style="51" customWidth="1"/>
    <col min="2317" max="2563" width="9" style="51"/>
    <col min="2564" max="2564" width="26.875" style="51" customWidth="1"/>
    <col min="2565" max="2571" width="16.375" style="51" customWidth="1"/>
    <col min="2572" max="2572" width="26.875" style="51" customWidth="1"/>
    <col min="2573" max="2819" width="9" style="51"/>
    <col min="2820" max="2820" width="26.875" style="51" customWidth="1"/>
    <col min="2821" max="2827" width="16.375" style="51" customWidth="1"/>
    <col min="2828" max="2828" width="26.875" style="51" customWidth="1"/>
    <col min="2829" max="3075" width="9" style="51"/>
    <col min="3076" max="3076" width="26.875" style="51" customWidth="1"/>
    <col min="3077" max="3083" width="16.375" style="51" customWidth="1"/>
    <col min="3084" max="3084" width="26.875" style="51" customWidth="1"/>
    <col min="3085" max="3331" width="9" style="51"/>
    <col min="3332" max="3332" width="26.875" style="51" customWidth="1"/>
    <col min="3333" max="3339" width="16.375" style="51" customWidth="1"/>
    <col min="3340" max="3340" width="26.875" style="51" customWidth="1"/>
    <col min="3341" max="3587" width="9" style="51"/>
    <col min="3588" max="3588" width="26.875" style="51" customWidth="1"/>
    <col min="3589" max="3595" width="16.375" style="51" customWidth="1"/>
    <col min="3596" max="3596" width="26.875" style="51" customWidth="1"/>
    <col min="3597" max="3843" width="9" style="51"/>
    <col min="3844" max="3844" width="26.875" style="51" customWidth="1"/>
    <col min="3845" max="3851" width="16.375" style="51" customWidth="1"/>
    <col min="3852" max="3852" width="26.875" style="51" customWidth="1"/>
    <col min="3853" max="4099" width="9" style="51"/>
    <col min="4100" max="4100" width="26.875" style="51" customWidth="1"/>
    <col min="4101" max="4107" width="16.375" style="51" customWidth="1"/>
    <col min="4108" max="4108" width="26.875" style="51" customWidth="1"/>
    <col min="4109" max="4355" width="9" style="51"/>
    <col min="4356" max="4356" width="26.875" style="51" customWidth="1"/>
    <col min="4357" max="4363" width="16.375" style="51" customWidth="1"/>
    <col min="4364" max="4364" width="26.875" style="51" customWidth="1"/>
    <col min="4365" max="4611" width="9" style="51"/>
    <col min="4612" max="4612" width="26.875" style="51" customWidth="1"/>
    <col min="4613" max="4619" width="16.375" style="51" customWidth="1"/>
    <col min="4620" max="4620" width="26.875" style="51" customWidth="1"/>
    <col min="4621" max="4867" width="9" style="51"/>
    <col min="4868" max="4868" width="26.875" style="51" customWidth="1"/>
    <col min="4869" max="4875" width="16.375" style="51" customWidth="1"/>
    <col min="4876" max="4876" width="26.875" style="51" customWidth="1"/>
    <col min="4877" max="5123" width="9" style="51"/>
    <col min="5124" max="5124" width="26.875" style="51" customWidth="1"/>
    <col min="5125" max="5131" width="16.375" style="51" customWidth="1"/>
    <col min="5132" max="5132" width="26.875" style="51" customWidth="1"/>
    <col min="5133" max="5379" width="9" style="51"/>
    <col min="5380" max="5380" width="26.875" style="51" customWidth="1"/>
    <col min="5381" max="5387" width="16.375" style="51" customWidth="1"/>
    <col min="5388" max="5388" width="26.875" style="51" customWidth="1"/>
    <col min="5389" max="5635" width="9" style="51"/>
    <col min="5636" max="5636" width="26.875" style="51" customWidth="1"/>
    <col min="5637" max="5643" width="16.375" style="51" customWidth="1"/>
    <col min="5644" max="5644" width="26.875" style="51" customWidth="1"/>
    <col min="5645" max="5891" width="9" style="51"/>
    <col min="5892" max="5892" width="26.875" style="51" customWidth="1"/>
    <col min="5893" max="5899" width="16.375" style="51" customWidth="1"/>
    <col min="5900" max="5900" width="26.875" style="51" customWidth="1"/>
    <col min="5901" max="6147" width="9" style="51"/>
    <col min="6148" max="6148" width="26.875" style="51" customWidth="1"/>
    <col min="6149" max="6155" width="16.375" style="51" customWidth="1"/>
    <col min="6156" max="6156" width="26.875" style="51" customWidth="1"/>
    <col min="6157" max="6403" width="9" style="51"/>
    <col min="6404" max="6404" width="26.875" style="51" customWidth="1"/>
    <col min="6405" max="6411" width="16.375" style="51" customWidth="1"/>
    <col min="6412" max="6412" width="26.875" style="51" customWidth="1"/>
    <col min="6413" max="6659" width="9" style="51"/>
    <col min="6660" max="6660" width="26.875" style="51" customWidth="1"/>
    <col min="6661" max="6667" width="16.375" style="51" customWidth="1"/>
    <col min="6668" max="6668" width="26.875" style="51" customWidth="1"/>
    <col min="6669" max="6915" width="9" style="51"/>
    <col min="6916" max="6916" width="26.875" style="51" customWidth="1"/>
    <col min="6917" max="6923" width="16.375" style="51" customWidth="1"/>
    <col min="6924" max="6924" width="26.875" style="51" customWidth="1"/>
    <col min="6925" max="7171" width="9" style="51"/>
    <col min="7172" max="7172" width="26.875" style="51" customWidth="1"/>
    <col min="7173" max="7179" width="16.375" style="51" customWidth="1"/>
    <col min="7180" max="7180" width="26.875" style="51" customWidth="1"/>
    <col min="7181" max="7427" width="9" style="51"/>
    <col min="7428" max="7428" width="26.875" style="51" customWidth="1"/>
    <col min="7429" max="7435" width="16.375" style="51" customWidth="1"/>
    <col min="7436" max="7436" width="26.875" style="51" customWidth="1"/>
    <col min="7437" max="7683" width="9" style="51"/>
    <col min="7684" max="7684" width="26.875" style="51" customWidth="1"/>
    <col min="7685" max="7691" width="16.375" style="51" customWidth="1"/>
    <col min="7692" max="7692" width="26.875" style="51" customWidth="1"/>
    <col min="7693" max="7939" width="9" style="51"/>
    <col min="7940" max="7940" width="26.875" style="51" customWidth="1"/>
    <col min="7941" max="7947" width="16.375" style="51" customWidth="1"/>
    <col min="7948" max="7948" width="26.875" style="51" customWidth="1"/>
    <col min="7949" max="8195" width="9" style="51"/>
    <col min="8196" max="8196" width="26.875" style="51" customWidth="1"/>
    <col min="8197" max="8203" width="16.375" style="51" customWidth="1"/>
    <col min="8204" max="8204" width="26.875" style="51" customWidth="1"/>
    <col min="8205" max="8451" width="9" style="51"/>
    <col min="8452" max="8452" width="26.875" style="51" customWidth="1"/>
    <col min="8453" max="8459" width="16.375" style="51" customWidth="1"/>
    <col min="8460" max="8460" width="26.875" style="51" customWidth="1"/>
    <col min="8461" max="8707" width="9" style="51"/>
    <col min="8708" max="8708" width="26.875" style="51" customWidth="1"/>
    <col min="8709" max="8715" width="16.375" style="51" customWidth="1"/>
    <col min="8716" max="8716" width="26.875" style="51" customWidth="1"/>
    <col min="8717" max="8963" width="9" style="51"/>
    <col min="8964" max="8964" width="26.875" style="51" customWidth="1"/>
    <col min="8965" max="8971" width="16.375" style="51" customWidth="1"/>
    <col min="8972" max="8972" width="26.875" style="51" customWidth="1"/>
    <col min="8973" max="9219" width="9" style="51"/>
    <col min="9220" max="9220" width="26.875" style="51" customWidth="1"/>
    <col min="9221" max="9227" width="16.375" style="51" customWidth="1"/>
    <col min="9228" max="9228" width="26.875" style="51" customWidth="1"/>
    <col min="9229" max="9475" width="9" style="51"/>
    <col min="9476" max="9476" width="26.875" style="51" customWidth="1"/>
    <col min="9477" max="9483" width="16.375" style="51" customWidth="1"/>
    <col min="9484" max="9484" width="26.875" style="51" customWidth="1"/>
    <col min="9485" max="9731" width="9" style="51"/>
    <col min="9732" max="9732" width="26.875" style="51" customWidth="1"/>
    <col min="9733" max="9739" width="16.375" style="51" customWidth="1"/>
    <col min="9740" max="9740" width="26.875" style="51" customWidth="1"/>
    <col min="9741" max="9987" width="9" style="51"/>
    <col min="9988" max="9988" width="26.875" style="51" customWidth="1"/>
    <col min="9989" max="9995" width="16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6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6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6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6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6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6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6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6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6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6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6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6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6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6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6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6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6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6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6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6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6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6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6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6.375" style="51" customWidth="1"/>
    <col min="16140" max="16140" width="26.875" style="51" customWidth="1"/>
    <col min="16141" max="16384" width="9" style="51"/>
  </cols>
  <sheetData>
    <row r="1" spans="2:29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77" t="s">
        <v>188</v>
      </c>
      <c r="L1" s="31"/>
    </row>
    <row r="2" spans="2:29" s="32" customFormat="1" ht="54.95" customHeight="1">
      <c r="B2" s="29" t="s">
        <v>300</v>
      </c>
      <c r="C2" s="30"/>
      <c r="D2" s="30"/>
      <c r="E2" s="30"/>
      <c r="F2" s="30"/>
      <c r="G2" s="30"/>
      <c r="H2" s="30"/>
      <c r="I2" s="30"/>
      <c r="J2" s="30"/>
      <c r="K2" s="77"/>
      <c r="L2" s="31" t="s">
        <v>460</v>
      </c>
    </row>
    <row r="3" spans="2:29" s="32" customFormat="1" ht="28.5" customHeight="1">
      <c r="B3" s="369" t="s">
        <v>730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9" s="32" customFormat="1" ht="28.5" customHeight="1">
      <c r="B4" s="369" t="s">
        <v>419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29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9" s="39" customFormat="1" ht="45" customHeight="1">
      <c r="B6" s="370" t="s">
        <v>81</v>
      </c>
      <c r="C6" s="372" t="s">
        <v>415</v>
      </c>
      <c r="D6" s="380"/>
      <c r="E6" s="380"/>
      <c r="F6" s="380"/>
      <c r="G6" s="380"/>
      <c r="H6" s="380"/>
      <c r="I6" s="380"/>
      <c r="J6" s="380"/>
      <c r="K6" s="380"/>
      <c r="L6" s="362" t="s">
        <v>196</v>
      </c>
    </row>
    <row r="7" spans="2:29" s="39" customFormat="1" ht="45" customHeight="1">
      <c r="B7" s="370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3"/>
      <c r="O7" s="43"/>
      <c r="P7" s="43"/>
      <c r="Q7" s="43"/>
      <c r="R7" s="43"/>
      <c r="S7" s="43"/>
      <c r="T7" s="43"/>
      <c r="U7" s="43"/>
      <c r="V7" s="43"/>
      <c r="W7" s="43"/>
    </row>
    <row r="8" spans="2:29" s="39" customFormat="1" ht="45" customHeight="1">
      <c r="B8" s="370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3"/>
      <c r="O8" s="43"/>
      <c r="P8" s="43"/>
      <c r="Q8" s="15"/>
      <c r="R8" s="15"/>
      <c r="S8" s="43"/>
      <c r="T8" s="43"/>
      <c r="U8" s="43"/>
      <c r="V8" s="43"/>
      <c r="W8" s="43"/>
    </row>
    <row r="9" spans="2:29" s="43" customFormat="1" ht="45" customHeight="1">
      <c r="B9" s="370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3"/>
    </row>
    <row r="10" spans="2:29" s="43" customFormat="1" ht="130.5">
      <c r="B10" s="37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3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2:29" s="48" customFormat="1" ht="47.25" customHeight="1">
      <c r="B11" s="42" t="s">
        <v>82</v>
      </c>
      <c r="C11" s="42">
        <f>SUM(D11:K11)</f>
        <v>35069</v>
      </c>
      <c r="D11" s="42">
        <v>1543</v>
      </c>
      <c r="E11" s="42">
        <v>1614</v>
      </c>
      <c r="F11" s="42">
        <v>15442</v>
      </c>
      <c r="G11" s="42">
        <v>2236</v>
      </c>
      <c r="H11" s="42">
        <v>476</v>
      </c>
      <c r="I11" s="42">
        <v>531</v>
      </c>
      <c r="J11" s="42">
        <v>2774</v>
      </c>
      <c r="K11" s="42">
        <v>10453</v>
      </c>
      <c r="L11" s="42" t="s">
        <v>197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2:29" s="48" customFormat="1" ht="47.25" customHeight="1">
      <c r="B12" s="44" t="s">
        <v>84</v>
      </c>
      <c r="C12" s="44">
        <f t="shared" ref="C12:C17" si="0">SUM(D12:K12)</f>
        <v>34436</v>
      </c>
      <c r="D12" s="44">
        <v>1316</v>
      </c>
      <c r="E12" s="44">
        <v>1361</v>
      </c>
      <c r="F12" s="44">
        <v>15796</v>
      </c>
      <c r="G12" s="44">
        <v>2048</v>
      </c>
      <c r="H12" s="44">
        <v>1951</v>
      </c>
      <c r="I12" s="44">
        <v>432</v>
      </c>
      <c r="J12" s="44">
        <v>6558</v>
      </c>
      <c r="K12" s="44">
        <v>4974</v>
      </c>
      <c r="L12" s="44" t="s">
        <v>198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2:29" s="48" customFormat="1" ht="47.25" customHeight="1">
      <c r="B13" s="42" t="s">
        <v>86</v>
      </c>
      <c r="C13" s="42">
        <f t="shared" si="0"/>
        <v>76240</v>
      </c>
      <c r="D13" s="42">
        <v>3940</v>
      </c>
      <c r="E13" s="42">
        <v>2989</v>
      </c>
      <c r="F13" s="42">
        <v>21849</v>
      </c>
      <c r="G13" s="42">
        <v>4829</v>
      </c>
      <c r="H13" s="42">
        <v>2746</v>
      </c>
      <c r="I13" s="42">
        <v>153</v>
      </c>
      <c r="J13" s="42">
        <v>26743</v>
      </c>
      <c r="K13" s="42">
        <v>12991</v>
      </c>
      <c r="L13" s="42" t="s">
        <v>87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2:29" s="48" customFormat="1" ht="47.25" customHeight="1">
      <c r="B14" s="44" t="s">
        <v>88</v>
      </c>
      <c r="C14" s="44">
        <f t="shared" si="0"/>
        <v>49220</v>
      </c>
      <c r="D14" s="44">
        <v>2350</v>
      </c>
      <c r="E14" s="44">
        <v>2034</v>
      </c>
      <c r="F14" s="44">
        <v>13342</v>
      </c>
      <c r="G14" s="44">
        <v>2353</v>
      </c>
      <c r="H14" s="44">
        <v>800</v>
      </c>
      <c r="I14" s="44">
        <v>325</v>
      </c>
      <c r="J14" s="44">
        <v>17552</v>
      </c>
      <c r="K14" s="44">
        <v>10464</v>
      </c>
      <c r="L14" s="44" t="s">
        <v>89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2:29" s="48" customFormat="1" ht="47.25" customHeight="1">
      <c r="B15" s="42" t="s">
        <v>90</v>
      </c>
      <c r="C15" s="42">
        <f t="shared" si="0"/>
        <v>100768</v>
      </c>
      <c r="D15" s="42">
        <v>4577</v>
      </c>
      <c r="E15" s="42">
        <v>3975</v>
      </c>
      <c r="F15" s="42">
        <v>26139</v>
      </c>
      <c r="G15" s="42">
        <v>4078</v>
      </c>
      <c r="H15" s="42">
        <v>1785</v>
      </c>
      <c r="I15" s="42">
        <v>1364</v>
      </c>
      <c r="J15" s="42">
        <v>40369</v>
      </c>
      <c r="K15" s="42">
        <v>18481</v>
      </c>
      <c r="L15" s="42" t="s">
        <v>199</v>
      </c>
      <c r="Q15" s="19"/>
      <c r="R15" s="20"/>
      <c r="S15" s="20"/>
      <c r="T15" s="20"/>
      <c r="U15" s="20"/>
      <c r="V15" s="20"/>
      <c r="W15" s="20"/>
      <c r="X15" s="15"/>
      <c r="Y15" s="15"/>
      <c r="Z15" s="15"/>
      <c r="AA15" s="15"/>
      <c r="AB15" s="15"/>
      <c r="AC15" s="15"/>
    </row>
    <row r="16" spans="2:29" s="48" customFormat="1" ht="47.25" customHeight="1">
      <c r="B16" s="44" t="s">
        <v>92</v>
      </c>
      <c r="C16" s="44">
        <f t="shared" si="0"/>
        <v>34296</v>
      </c>
      <c r="D16" s="44">
        <v>1421</v>
      </c>
      <c r="E16" s="44">
        <v>544</v>
      </c>
      <c r="F16" s="44">
        <v>9533</v>
      </c>
      <c r="G16" s="44">
        <v>2775</v>
      </c>
      <c r="H16" s="44">
        <v>927</v>
      </c>
      <c r="I16" s="44">
        <v>329</v>
      </c>
      <c r="J16" s="44">
        <v>15841</v>
      </c>
      <c r="K16" s="44">
        <v>2926</v>
      </c>
      <c r="L16" s="44" t="s">
        <v>200</v>
      </c>
      <c r="Q16" s="19"/>
      <c r="R16" s="20"/>
      <c r="S16" s="20"/>
      <c r="T16" s="20"/>
      <c r="U16" s="20"/>
      <c r="V16" s="20"/>
      <c r="W16" s="20"/>
      <c r="X16" s="15"/>
      <c r="Y16" s="15"/>
      <c r="Z16" s="15"/>
      <c r="AA16" s="15"/>
      <c r="AB16" s="15"/>
      <c r="AC16" s="15"/>
    </row>
    <row r="17" spans="2:29" ht="47.25" customHeight="1">
      <c r="B17" s="42" t="s">
        <v>307</v>
      </c>
      <c r="C17" s="42">
        <f t="shared" si="0"/>
        <v>85647</v>
      </c>
      <c r="D17" s="42">
        <v>1851</v>
      </c>
      <c r="E17" s="42">
        <v>2938</v>
      </c>
      <c r="F17" s="42">
        <v>21151</v>
      </c>
      <c r="G17" s="42">
        <v>4136</v>
      </c>
      <c r="H17" s="42">
        <v>1282</v>
      </c>
      <c r="I17" s="42">
        <v>1412</v>
      </c>
      <c r="J17" s="42">
        <v>37992</v>
      </c>
      <c r="K17" s="42">
        <v>14885</v>
      </c>
      <c r="L17" s="42" t="s">
        <v>306</v>
      </c>
      <c r="O17" s="48"/>
      <c r="P17" s="48"/>
      <c r="Q17" s="19"/>
      <c r="R17" s="20"/>
      <c r="S17" s="20"/>
      <c r="T17" s="20"/>
      <c r="U17" s="20"/>
      <c r="V17" s="20"/>
      <c r="W17" s="20"/>
      <c r="X17" s="15"/>
      <c r="Y17" s="15"/>
      <c r="Z17" s="15"/>
      <c r="AA17" s="15"/>
      <c r="AB17" s="15"/>
      <c r="AC17" s="15"/>
    </row>
    <row r="18" spans="2:29" ht="47.25" customHeight="1">
      <c r="B18" s="25" t="s">
        <v>1</v>
      </c>
      <c r="C18" s="47">
        <f t="shared" ref="C18:K18" si="1">SUM(C11:C17)</f>
        <v>415676</v>
      </c>
      <c r="D18" s="47">
        <f t="shared" si="1"/>
        <v>16998</v>
      </c>
      <c r="E18" s="47">
        <f t="shared" si="1"/>
        <v>15455</v>
      </c>
      <c r="F18" s="47">
        <f t="shared" si="1"/>
        <v>123252</v>
      </c>
      <c r="G18" s="47">
        <f t="shared" si="1"/>
        <v>22455</v>
      </c>
      <c r="H18" s="47">
        <f t="shared" si="1"/>
        <v>9967</v>
      </c>
      <c r="I18" s="47">
        <f t="shared" si="1"/>
        <v>4546</v>
      </c>
      <c r="J18" s="47">
        <f t="shared" si="1"/>
        <v>147829</v>
      </c>
      <c r="K18" s="47">
        <f t="shared" si="1"/>
        <v>75174</v>
      </c>
      <c r="L18" s="47" t="s">
        <v>75</v>
      </c>
      <c r="O18" s="48"/>
      <c r="Q18" s="19"/>
      <c r="R18" s="20"/>
      <c r="S18" s="20"/>
      <c r="T18" s="20"/>
      <c r="U18" s="20"/>
      <c r="V18" s="20"/>
      <c r="W18" s="20"/>
      <c r="X18" s="15"/>
      <c r="Y18" s="15"/>
      <c r="Z18" s="15"/>
      <c r="AA18" s="15"/>
      <c r="AB18" s="15"/>
      <c r="AC18" s="15"/>
    </row>
    <row r="19" spans="2:29" ht="39.950000000000003" customHeight="1">
      <c r="B19" s="368" t="s">
        <v>309</v>
      </c>
      <c r="C19" s="368"/>
      <c r="D19" s="368"/>
      <c r="E19" s="368"/>
      <c r="F19" s="48"/>
      <c r="G19" s="48"/>
      <c r="H19" s="48"/>
      <c r="I19" s="48"/>
      <c r="J19" s="48"/>
      <c r="K19" s="367" t="s">
        <v>308</v>
      </c>
      <c r="L19" s="367"/>
      <c r="O19" s="48"/>
      <c r="Q19" s="19"/>
      <c r="R19" s="20"/>
      <c r="S19" s="20"/>
      <c r="T19" s="20"/>
      <c r="U19" s="20"/>
      <c r="V19" s="20"/>
      <c r="W19" s="20"/>
      <c r="X19" s="15"/>
      <c r="Y19" s="15"/>
      <c r="Z19" s="15"/>
      <c r="AA19" s="15"/>
      <c r="AB19" s="15"/>
      <c r="AC19" s="15"/>
    </row>
    <row r="20" spans="2:29" ht="19.5">
      <c r="B20" s="431" t="s">
        <v>510</v>
      </c>
      <c r="C20" s="431"/>
      <c r="D20" s="431"/>
      <c r="K20" s="432" t="s">
        <v>282</v>
      </c>
      <c r="L20" s="432"/>
      <c r="Q20" s="19"/>
      <c r="R20" s="20"/>
      <c r="S20" s="20"/>
      <c r="T20" s="20"/>
      <c r="U20" s="20"/>
      <c r="V20" s="20"/>
      <c r="W20" s="20"/>
      <c r="X20" s="15"/>
      <c r="Y20" s="15"/>
      <c r="Z20" s="15"/>
      <c r="AA20" s="15"/>
      <c r="AB20" s="15"/>
      <c r="AC20" s="15"/>
    </row>
    <row r="21" spans="2:29" ht="19.5">
      <c r="Q21" s="19"/>
      <c r="R21" s="20"/>
      <c r="S21" s="20"/>
      <c r="T21" s="20"/>
      <c r="U21" s="20"/>
      <c r="V21" s="20"/>
      <c r="W21" s="20"/>
      <c r="X21" s="15"/>
      <c r="Y21" s="15"/>
      <c r="Z21" s="15"/>
      <c r="AA21" s="15"/>
      <c r="AB21" s="15"/>
      <c r="AC21" s="15"/>
    </row>
    <row r="22" spans="2:29" ht="19.5">
      <c r="B22" s="15"/>
      <c r="Q22" s="19"/>
      <c r="R22" s="20"/>
      <c r="S22" s="45"/>
      <c r="T22" s="20"/>
      <c r="U22" s="20"/>
      <c r="V22" s="20"/>
      <c r="W22" s="20"/>
      <c r="X22" s="15"/>
      <c r="Y22" s="15"/>
      <c r="Z22" s="15"/>
      <c r="AA22" s="15"/>
      <c r="AB22" s="15"/>
      <c r="AC22" s="15"/>
    </row>
    <row r="23" spans="2:29" ht="19.5">
      <c r="B23" s="15"/>
      <c r="C23" s="15"/>
      <c r="Q23" s="19"/>
      <c r="R23" s="20"/>
      <c r="S23" s="20"/>
      <c r="T23" s="20"/>
      <c r="U23" s="20"/>
      <c r="V23" s="20"/>
      <c r="W23" s="20"/>
    </row>
    <row r="24" spans="2:29" ht="19.5">
      <c r="N24" s="97"/>
      <c r="O24" s="97"/>
      <c r="P24" s="15"/>
      <c r="Q24" s="15"/>
      <c r="R24" s="15"/>
      <c r="S24" s="15"/>
      <c r="T24" s="15"/>
      <c r="U24" s="15"/>
      <c r="V24" s="15"/>
      <c r="W24" s="15"/>
    </row>
    <row r="25" spans="2:29" ht="19.5">
      <c r="B25" s="15"/>
      <c r="C25" s="15"/>
      <c r="D25" s="15"/>
      <c r="E25" s="15"/>
      <c r="F25" s="15"/>
      <c r="G25" s="15"/>
      <c r="H25" s="15"/>
      <c r="I25" s="15"/>
      <c r="P25" s="15"/>
      <c r="Q25" s="15"/>
      <c r="R25" s="15"/>
      <c r="S25" s="15"/>
      <c r="T25" s="15"/>
      <c r="U25" s="15"/>
      <c r="V25" s="15"/>
      <c r="W25" s="15"/>
    </row>
    <row r="26" spans="2:29" ht="19.5">
      <c r="B26" s="15"/>
      <c r="C26" s="15"/>
      <c r="D26" s="15"/>
      <c r="E26" s="15"/>
      <c r="F26" s="15"/>
      <c r="G26" s="15"/>
      <c r="H26" s="15"/>
      <c r="I26" s="15"/>
      <c r="P26" s="15"/>
      <c r="Q26" s="15"/>
      <c r="R26" s="15"/>
      <c r="S26" s="15"/>
      <c r="T26" s="15"/>
      <c r="U26" s="15"/>
      <c r="V26" s="15"/>
      <c r="W26" s="15"/>
    </row>
    <row r="27" spans="2:29" ht="19.5">
      <c r="B27" s="15"/>
      <c r="C27" s="15"/>
      <c r="D27" s="15"/>
      <c r="E27" s="15"/>
      <c r="F27" s="15"/>
      <c r="G27" s="15"/>
      <c r="H27" s="15"/>
      <c r="I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2:29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2:29" ht="19.5">
      <c r="B29" s="19"/>
      <c r="C29" s="20"/>
      <c r="D29" s="20"/>
      <c r="E29" s="20"/>
      <c r="F29" s="20"/>
      <c r="G29" s="20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2:29" ht="19.5">
      <c r="B30" s="19"/>
      <c r="C30" s="20"/>
      <c r="D30" s="20"/>
      <c r="E30" s="20"/>
      <c r="F30" s="20"/>
      <c r="G30" s="20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2:29" ht="19.5">
      <c r="B31" s="19"/>
      <c r="C31" s="20"/>
      <c r="D31" s="20"/>
      <c r="E31" s="20"/>
      <c r="F31" s="20"/>
      <c r="G31" s="20"/>
      <c r="H31" s="15"/>
      <c r="I31" s="15"/>
      <c r="J31" s="15"/>
      <c r="K31" s="15"/>
      <c r="L31" s="15"/>
      <c r="M31" s="15"/>
      <c r="N31" s="15"/>
      <c r="O31" s="15"/>
      <c r="P31" s="15"/>
      <c r="Q31" s="19"/>
      <c r="R31" s="20"/>
      <c r="S31" s="20"/>
      <c r="T31" s="20"/>
      <c r="U31" s="20"/>
      <c r="V31" s="20"/>
      <c r="W31" s="15"/>
    </row>
    <row r="32" spans="2:29" ht="19.5">
      <c r="B32" s="19"/>
      <c r="C32" s="20"/>
      <c r="D32" s="20"/>
      <c r="E32" s="20"/>
      <c r="F32" s="20"/>
      <c r="G32" s="20"/>
      <c r="H32" s="15"/>
      <c r="I32" s="15"/>
      <c r="J32" s="15"/>
      <c r="K32" s="15"/>
      <c r="L32" s="15"/>
      <c r="M32" s="15"/>
      <c r="N32" s="15"/>
      <c r="O32" s="15"/>
      <c r="P32" s="15"/>
      <c r="Q32" s="19"/>
      <c r="R32" s="20"/>
      <c r="S32" s="20"/>
      <c r="T32" s="20"/>
      <c r="U32" s="20"/>
      <c r="V32" s="20"/>
      <c r="W32" s="15"/>
    </row>
    <row r="33" spans="2:23" ht="19.5">
      <c r="B33" s="19"/>
      <c r="C33" s="20"/>
      <c r="D33" s="20"/>
      <c r="E33" s="20"/>
      <c r="F33" s="20"/>
      <c r="G33" s="20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2:23" ht="19.5">
      <c r="B34" s="19"/>
      <c r="C34" s="20"/>
      <c r="D34" s="20"/>
      <c r="E34" s="20"/>
      <c r="F34" s="20"/>
      <c r="G34" s="20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2:23" ht="19.5">
      <c r="B35" s="19"/>
      <c r="C35" s="20"/>
      <c r="D35" s="20"/>
      <c r="E35" s="20"/>
      <c r="F35" s="20"/>
      <c r="G35" s="20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2:23" ht="19.5">
      <c r="B36" s="19"/>
      <c r="C36" s="20"/>
      <c r="D36" s="20"/>
      <c r="E36" s="20"/>
      <c r="F36" s="20"/>
      <c r="G36" s="20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2:23" ht="19.5">
      <c r="B37" s="19"/>
      <c r="C37" s="20"/>
      <c r="D37" s="20"/>
      <c r="E37" s="20"/>
      <c r="F37" s="20"/>
      <c r="G37" s="20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2:23" ht="19.5">
      <c r="B38" s="19"/>
      <c r="C38" s="20"/>
      <c r="D38" s="20"/>
      <c r="E38" s="20"/>
      <c r="F38" s="20"/>
      <c r="G38" s="20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2:23" ht="19.5">
      <c r="B39" s="19"/>
      <c r="C39" s="20"/>
      <c r="D39" s="20"/>
      <c r="E39" s="20"/>
      <c r="F39" s="20"/>
      <c r="G39" s="20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2:23" ht="19.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2:23" ht="19.5">
      <c r="B41" s="15"/>
      <c r="C41" s="15"/>
      <c r="D41" s="15"/>
      <c r="E41" s="15"/>
      <c r="F41" s="15"/>
      <c r="G41" s="15"/>
      <c r="H41" s="4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2:23" ht="19.5">
      <c r="B42" s="15"/>
      <c r="C42" s="15"/>
      <c r="D42" s="15"/>
      <c r="E42" s="15"/>
      <c r="F42" s="15"/>
      <c r="G42" s="15"/>
      <c r="H42" s="4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2:23" ht="19.5">
      <c r="B43" s="15"/>
      <c r="C43" s="15"/>
      <c r="D43" s="15"/>
      <c r="E43" s="15"/>
      <c r="F43" s="15"/>
      <c r="G43" s="15"/>
      <c r="H43" s="45"/>
      <c r="I43" s="15"/>
      <c r="J43" s="15"/>
      <c r="K43" s="15"/>
      <c r="L43" s="15"/>
      <c r="M43" s="15"/>
      <c r="N43" s="15"/>
      <c r="P43" s="15"/>
      <c r="Q43" s="15"/>
      <c r="R43" s="15"/>
      <c r="S43" s="15"/>
      <c r="T43" s="15"/>
      <c r="U43" s="15"/>
      <c r="V43" s="15"/>
      <c r="W43" s="15"/>
    </row>
    <row r="44" spans="2:23" ht="19.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P44" s="15"/>
      <c r="Q44" s="15"/>
      <c r="R44" s="15"/>
      <c r="S44" s="15"/>
      <c r="T44" s="15"/>
      <c r="U44" s="15"/>
      <c r="V44" s="15"/>
      <c r="W44" s="15"/>
    </row>
    <row r="45" spans="2:23" ht="19.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P45" s="15"/>
      <c r="Q45" s="15"/>
      <c r="R45" s="15"/>
      <c r="S45" s="15"/>
      <c r="T45" s="15"/>
      <c r="U45" s="15"/>
      <c r="V45" s="15"/>
      <c r="W45" s="15"/>
    </row>
    <row r="46" spans="2:23" ht="19.5">
      <c r="B46" s="15"/>
      <c r="C46" s="15"/>
      <c r="D46" s="15"/>
      <c r="E46" s="15"/>
      <c r="F46" s="15"/>
      <c r="G46" s="15"/>
      <c r="H46" s="15"/>
      <c r="P46" s="15"/>
      <c r="Q46" s="15"/>
      <c r="R46" s="15"/>
      <c r="S46" s="15"/>
      <c r="T46" s="15"/>
      <c r="U46" s="15"/>
      <c r="V46" s="15"/>
      <c r="W46" s="15"/>
    </row>
    <row r="47" spans="2:23" ht="19.5">
      <c r="B47" s="15"/>
      <c r="C47" s="15"/>
      <c r="D47" s="15"/>
      <c r="E47" s="15"/>
      <c r="F47" s="15"/>
      <c r="G47" s="15"/>
      <c r="H47" s="15"/>
      <c r="P47" s="15"/>
      <c r="Q47" s="15"/>
      <c r="R47" s="15"/>
      <c r="S47" s="15"/>
      <c r="T47" s="15"/>
      <c r="U47" s="15"/>
      <c r="V47" s="15"/>
      <c r="W47" s="15"/>
    </row>
    <row r="48" spans="2:23" ht="19.5">
      <c r="B48" s="15"/>
      <c r="C48" s="15"/>
      <c r="D48" s="15"/>
      <c r="E48" s="15"/>
      <c r="F48" s="15"/>
      <c r="G48" s="15"/>
      <c r="H48" s="15"/>
      <c r="P48" s="15"/>
      <c r="Q48" s="15"/>
      <c r="R48" s="15"/>
      <c r="S48" s="15"/>
      <c r="T48" s="15"/>
      <c r="U48" s="15"/>
      <c r="V48" s="15"/>
      <c r="W48" s="15"/>
    </row>
    <row r="49" spans="2:23" ht="19.5">
      <c r="B49" s="15"/>
      <c r="C49" s="15"/>
      <c r="D49" s="15"/>
      <c r="E49" s="15"/>
      <c r="F49" s="15"/>
      <c r="G49" s="15"/>
      <c r="H49" s="15"/>
      <c r="P49" s="15"/>
      <c r="Q49" s="15"/>
      <c r="R49" s="15"/>
      <c r="S49" s="15"/>
      <c r="T49" s="15"/>
      <c r="U49" s="15"/>
      <c r="V49" s="15"/>
      <c r="W49" s="15"/>
    </row>
    <row r="50" spans="2:23" ht="19.5">
      <c r="B50" s="15"/>
      <c r="C50" s="15"/>
      <c r="D50" s="15"/>
      <c r="E50" s="15"/>
      <c r="F50" s="15"/>
      <c r="G50" s="15"/>
      <c r="H50" s="15"/>
      <c r="P50" s="15"/>
      <c r="Q50" s="15"/>
      <c r="R50" s="15"/>
      <c r="S50" s="15"/>
      <c r="T50" s="15"/>
      <c r="U50" s="15"/>
      <c r="V50" s="15"/>
      <c r="W50" s="15"/>
    </row>
    <row r="51" spans="2:23" ht="19.5">
      <c r="B51" s="15"/>
      <c r="C51" s="15"/>
      <c r="D51" s="15"/>
      <c r="E51" s="15"/>
      <c r="F51" s="15"/>
      <c r="G51" s="15"/>
      <c r="H51" s="15"/>
      <c r="P51" s="15"/>
      <c r="Q51" s="15"/>
      <c r="R51" s="15"/>
      <c r="S51" s="15"/>
      <c r="T51" s="15"/>
      <c r="U51" s="15"/>
      <c r="V51" s="15"/>
      <c r="W51" s="15"/>
    </row>
    <row r="52" spans="2:23" ht="19.5">
      <c r="B52" s="15"/>
      <c r="C52" s="15"/>
      <c r="D52" s="15"/>
      <c r="E52" s="15"/>
      <c r="F52" s="15"/>
      <c r="G52" s="15"/>
      <c r="H52" s="15"/>
      <c r="P52" s="15"/>
      <c r="Q52" s="15"/>
      <c r="R52" s="15"/>
      <c r="S52" s="15"/>
      <c r="T52" s="15"/>
      <c r="U52" s="15"/>
      <c r="V52" s="15"/>
      <c r="W52" s="15"/>
    </row>
    <row r="53" spans="2:23" ht="19.5">
      <c r="B53" s="15"/>
      <c r="C53" s="15"/>
      <c r="D53" s="15"/>
      <c r="E53" s="15"/>
      <c r="F53" s="15"/>
      <c r="G53" s="15"/>
      <c r="H53" s="15"/>
      <c r="P53" s="15"/>
      <c r="Q53" s="15"/>
      <c r="R53" s="15"/>
      <c r="S53" s="15"/>
      <c r="T53" s="15"/>
      <c r="U53" s="15"/>
    </row>
    <row r="54" spans="2:23" ht="19.5">
      <c r="B54" s="15"/>
      <c r="C54" s="15"/>
      <c r="D54" s="15"/>
      <c r="E54" s="15"/>
      <c r="F54" s="15"/>
      <c r="G54" s="15"/>
      <c r="H54" s="15"/>
      <c r="P54" s="15"/>
      <c r="Q54" s="15"/>
      <c r="R54" s="15"/>
      <c r="S54" s="15"/>
      <c r="T54" s="15"/>
      <c r="U54" s="15"/>
    </row>
    <row r="55" spans="2:23" ht="19.5">
      <c r="B55" s="15"/>
      <c r="C55" s="15"/>
      <c r="D55" s="15"/>
      <c r="E55" s="15"/>
      <c r="F55" s="15"/>
      <c r="G55" s="15"/>
      <c r="H55" s="15"/>
      <c r="P55" s="15"/>
      <c r="Q55" s="15"/>
      <c r="R55" s="15"/>
      <c r="S55" s="15"/>
      <c r="T55" s="15"/>
      <c r="U55" s="15"/>
    </row>
    <row r="56" spans="2:23" ht="19.5">
      <c r="B56" s="15"/>
      <c r="C56" s="15"/>
      <c r="D56" s="15"/>
      <c r="E56" s="15"/>
      <c r="F56" s="15"/>
      <c r="G56" s="15"/>
      <c r="H56" s="15"/>
    </row>
    <row r="57" spans="2:23" ht="19.5">
      <c r="B57" s="15"/>
      <c r="C57" s="15"/>
      <c r="D57" s="15"/>
      <c r="E57" s="15"/>
      <c r="F57" s="15"/>
      <c r="G57" s="15"/>
      <c r="H57" s="15"/>
    </row>
    <row r="58" spans="2:23" ht="19.5">
      <c r="B58" s="15"/>
      <c r="C58" s="15"/>
      <c r="D58" s="15"/>
      <c r="E58" s="15"/>
      <c r="F58" s="15"/>
      <c r="G58" s="15"/>
      <c r="H58" s="15"/>
    </row>
    <row r="59" spans="2:23" ht="19.5">
      <c r="B59" s="15"/>
      <c r="C59" s="15"/>
      <c r="D59" s="15"/>
      <c r="E59" s="15"/>
      <c r="F59" s="15"/>
      <c r="G59" s="15"/>
      <c r="H59" s="15"/>
    </row>
    <row r="60" spans="2:23" ht="19.5">
      <c r="B60" s="15"/>
      <c r="C60" s="15"/>
      <c r="D60" s="15"/>
      <c r="E60" s="15"/>
      <c r="F60" s="15"/>
      <c r="G60" s="15"/>
      <c r="H60" s="15"/>
    </row>
    <row r="61" spans="2:23" ht="19.5">
      <c r="B61" s="15"/>
      <c r="C61" s="15"/>
      <c r="D61" s="15"/>
      <c r="E61" s="15"/>
      <c r="F61" s="15"/>
      <c r="G61" s="15"/>
      <c r="H61" s="15"/>
    </row>
    <row r="62" spans="2:23" ht="19.5">
      <c r="B62" s="15"/>
      <c r="C62" s="15"/>
      <c r="D62" s="15"/>
      <c r="E62" s="15"/>
      <c r="F62" s="15"/>
      <c r="G62" s="15"/>
      <c r="H62" s="15"/>
    </row>
    <row r="63" spans="2:23" ht="19.5">
      <c r="B63" s="15"/>
      <c r="C63" s="15"/>
      <c r="D63" s="15"/>
      <c r="E63" s="15"/>
      <c r="F63" s="15"/>
      <c r="G63" s="15"/>
      <c r="H63" s="15"/>
    </row>
    <row r="64" spans="2:23" ht="19.5">
      <c r="B64" s="15"/>
      <c r="C64" s="15"/>
      <c r="D64" s="15"/>
      <c r="E64" s="15"/>
      <c r="F64" s="15"/>
      <c r="G64" s="15"/>
      <c r="H64" s="15"/>
    </row>
    <row r="65" spans="2:8" ht="19.5">
      <c r="B65" s="15"/>
      <c r="C65" s="15"/>
      <c r="D65" s="15"/>
      <c r="E65" s="15"/>
      <c r="F65" s="15"/>
      <c r="G65" s="15"/>
      <c r="H65" s="15"/>
    </row>
    <row r="66" spans="2:8" ht="19.5">
      <c r="B66" s="15"/>
      <c r="C66" s="15"/>
      <c r="D66" s="15"/>
      <c r="E66" s="15"/>
      <c r="F66" s="15"/>
      <c r="G66" s="15"/>
      <c r="H66" s="15"/>
    </row>
    <row r="67" spans="2:8" ht="19.5">
      <c r="B67" s="15"/>
      <c r="C67" s="15"/>
      <c r="D67" s="15"/>
      <c r="E67" s="15"/>
      <c r="F67" s="15"/>
      <c r="G67" s="15"/>
      <c r="H67" s="15"/>
    </row>
    <row r="68" spans="2:8" ht="19.5">
      <c r="B68" s="15"/>
      <c r="C68" s="15"/>
      <c r="D68" s="15"/>
      <c r="E68" s="15"/>
      <c r="F68" s="15"/>
      <c r="G68" s="15"/>
      <c r="H68" s="15"/>
    </row>
    <row r="69" spans="2:8" ht="19.5">
      <c r="B69" s="15"/>
      <c r="C69" s="15"/>
      <c r="D69" s="15"/>
      <c r="E69" s="15"/>
      <c r="F69" s="15"/>
      <c r="G69" s="15"/>
      <c r="H69" s="15"/>
    </row>
    <row r="70" spans="2:8" ht="19.5">
      <c r="B70" s="15"/>
      <c r="C70" s="15"/>
      <c r="D70" s="15"/>
      <c r="E70" s="15"/>
      <c r="F70" s="15"/>
      <c r="G70" s="15"/>
    </row>
    <row r="71" spans="2:8" ht="19.5">
      <c r="B71" s="15"/>
      <c r="C71" s="15"/>
      <c r="D71" s="15"/>
      <c r="E71" s="15"/>
      <c r="F71" s="15"/>
      <c r="G71" s="15"/>
    </row>
    <row r="72" spans="2:8" ht="19.5">
      <c r="B72" s="15"/>
      <c r="C72" s="15"/>
      <c r="D72" s="15"/>
      <c r="E72" s="15"/>
      <c r="F72" s="15"/>
      <c r="G72" s="15"/>
    </row>
    <row r="73" spans="2:8" ht="19.5">
      <c r="B73" s="15"/>
      <c r="C73" s="15"/>
      <c r="D73" s="15"/>
      <c r="E73" s="15"/>
      <c r="F73" s="15"/>
      <c r="G73" s="15"/>
    </row>
    <row r="74" spans="2:8" ht="19.5">
      <c r="B74" s="15"/>
      <c r="C74" s="15"/>
      <c r="D74" s="15"/>
      <c r="E74" s="15"/>
      <c r="F74" s="15"/>
      <c r="G74" s="15"/>
    </row>
    <row r="75" spans="2:8" ht="19.5">
      <c r="B75" s="15"/>
      <c r="C75" s="15"/>
      <c r="D75" s="15"/>
      <c r="E75" s="15"/>
      <c r="F75" s="15"/>
      <c r="G75" s="15"/>
    </row>
    <row r="76" spans="2:8" ht="19.5">
      <c r="B76" s="15"/>
      <c r="C76" s="15"/>
      <c r="D76" s="15"/>
      <c r="E76" s="15"/>
      <c r="F76" s="15"/>
      <c r="G76" s="15"/>
    </row>
    <row r="77" spans="2:8" ht="19.5">
      <c r="B77" s="15"/>
      <c r="C77" s="15"/>
      <c r="D77" s="15"/>
    </row>
    <row r="78" spans="2:8" ht="19.5">
      <c r="B78" s="15"/>
      <c r="C78" s="15"/>
      <c r="D78" s="15"/>
    </row>
    <row r="79" spans="2:8" ht="19.5">
      <c r="B79" s="15"/>
      <c r="C79" s="15"/>
    </row>
    <row r="80" spans="2:8" ht="19.5">
      <c r="B80" s="15"/>
      <c r="C80" s="15"/>
    </row>
    <row r="81" spans="2:3" ht="19.5">
      <c r="B81" s="15"/>
      <c r="C81" s="15"/>
    </row>
    <row r="82" spans="2:3" ht="19.5">
      <c r="B82" s="15"/>
      <c r="C82" s="15"/>
    </row>
    <row r="83" spans="2:3" ht="19.5">
      <c r="B83" s="15"/>
      <c r="C83" s="15"/>
    </row>
    <row r="84" spans="2:3" ht="19.5">
      <c r="B84" s="15"/>
      <c r="C84" s="15"/>
    </row>
    <row r="85" spans="2:3" ht="19.5">
      <c r="B85" s="15"/>
      <c r="C85" s="15"/>
    </row>
    <row r="86" spans="2:3" ht="19.5">
      <c r="B86" s="15"/>
      <c r="C86" s="15"/>
    </row>
    <row r="87" spans="2:3" ht="19.5">
      <c r="B87" s="15"/>
      <c r="C87" s="15"/>
    </row>
    <row r="88" spans="2:3" ht="19.5">
      <c r="B88" s="15"/>
      <c r="C88" s="15"/>
    </row>
    <row r="89" spans="2:3" ht="19.5">
      <c r="B89" s="15"/>
      <c r="C89" s="15"/>
    </row>
    <row r="90" spans="2:3" ht="19.5">
      <c r="B90" s="15"/>
      <c r="C90" s="15"/>
    </row>
    <row r="91" spans="2:3" ht="19.5">
      <c r="B91" s="15"/>
      <c r="C91" s="15"/>
    </row>
    <row r="92" spans="2:3" ht="19.5">
      <c r="B92" s="15"/>
      <c r="C92" s="15"/>
    </row>
    <row r="93" spans="2:3" ht="19.5">
      <c r="B93" s="15"/>
      <c r="C93" s="15"/>
    </row>
    <row r="94" spans="2:3" ht="19.5">
      <c r="B94" s="15"/>
      <c r="C94" s="15"/>
    </row>
    <row r="95" spans="2:3" ht="19.5">
      <c r="B95" s="15"/>
      <c r="C95" s="15"/>
    </row>
    <row r="96" spans="2:3" ht="19.5">
      <c r="B96" s="15"/>
      <c r="C96" s="15"/>
    </row>
    <row r="97" spans="2:3" ht="19.5">
      <c r="B97" s="15"/>
      <c r="C97" s="15"/>
    </row>
    <row r="98" spans="2:3" ht="19.5">
      <c r="B98" s="15"/>
      <c r="C98" s="15"/>
    </row>
    <row r="99" spans="2:3" ht="19.5">
      <c r="B99" s="15"/>
      <c r="C99" s="15"/>
    </row>
    <row r="100" spans="2:3" ht="19.5">
      <c r="B100" s="15"/>
      <c r="C100" s="15"/>
    </row>
    <row r="101" spans="2:3" ht="19.5">
      <c r="B101" s="15"/>
      <c r="C101" s="15"/>
    </row>
    <row r="102" spans="2:3" ht="19.5">
      <c r="B102" s="15"/>
      <c r="C102" s="15"/>
    </row>
    <row r="103" spans="2:3" ht="19.5">
      <c r="B103" s="15"/>
      <c r="C103" s="15"/>
    </row>
    <row r="104" spans="2:3" ht="19.5">
      <c r="B104" s="15"/>
      <c r="C104" s="15"/>
    </row>
    <row r="105" spans="2:3" ht="19.5">
      <c r="B105" s="15"/>
      <c r="C105" s="15"/>
    </row>
    <row r="106" spans="2:3" ht="19.5">
      <c r="B106" s="15"/>
      <c r="C106" s="15"/>
    </row>
    <row r="107" spans="2:3" ht="19.5">
      <c r="B107" s="15"/>
      <c r="C107" s="15"/>
    </row>
    <row r="108" spans="2:3" ht="19.5">
      <c r="B108" s="15"/>
      <c r="C108" s="15"/>
    </row>
    <row r="109" spans="2:3" ht="19.5">
      <c r="B109" s="15"/>
      <c r="C109" s="15"/>
    </row>
    <row r="110" spans="2:3" ht="19.5">
      <c r="B110" s="15"/>
      <c r="C110" s="15"/>
    </row>
    <row r="111" spans="2:3" ht="19.5">
      <c r="B111" s="15"/>
      <c r="C111" s="15"/>
    </row>
    <row r="112" spans="2:3" ht="19.5">
      <c r="B112" s="15"/>
      <c r="C112" s="15"/>
    </row>
    <row r="113" spans="2:3" ht="19.5">
      <c r="B113" s="15"/>
      <c r="C113" s="15"/>
    </row>
    <row r="114" spans="2:3" ht="19.5">
      <c r="B114" s="15"/>
      <c r="C114" s="15"/>
    </row>
    <row r="115" spans="2:3" ht="19.5">
      <c r="B115" s="15"/>
      <c r="C115" s="15"/>
    </row>
    <row r="116" spans="2:3" ht="19.5">
      <c r="B116" s="15"/>
      <c r="C116" s="15"/>
    </row>
    <row r="117" spans="2:3" ht="19.5">
      <c r="B117" s="15"/>
      <c r="C117" s="15"/>
    </row>
    <row r="118" spans="2:3" ht="19.5">
      <c r="B118" s="15"/>
      <c r="C118" s="15"/>
    </row>
    <row r="119" spans="2:3" ht="19.5">
      <c r="B119" s="15"/>
      <c r="C119" s="15"/>
    </row>
    <row r="120" spans="2:3" ht="19.5">
      <c r="B120" s="15"/>
      <c r="C120" s="15"/>
    </row>
    <row r="121" spans="2:3" ht="19.5">
      <c r="B121" s="15"/>
      <c r="C121" s="15"/>
    </row>
    <row r="122" spans="2:3" ht="19.5">
      <c r="B122" s="15"/>
      <c r="C122" s="15"/>
    </row>
    <row r="123" spans="2:3" ht="19.5">
      <c r="B123" s="15"/>
      <c r="C123" s="15"/>
    </row>
    <row r="124" spans="2:3" ht="19.5">
      <c r="B124" s="15"/>
      <c r="C124" s="15"/>
    </row>
    <row r="125" spans="2:3" ht="19.5">
      <c r="B125" s="15"/>
      <c r="C125" s="15"/>
    </row>
    <row r="126" spans="2:3" ht="19.5">
      <c r="B126" s="15"/>
      <c r="C126" s="15"/>
    </row>
    <row r="127" spans="2:3" ht="19.5">
      <c r="B127" s="15"/>
      <c r="C127" s="15"/>
    </row>
    <row r="128" spans="2:3" ht="19.5">
      <c r="B128" s="15"/>
      <c r="C128" s="15"/>
    </row>
    <row r="129" spans="2:3" ht="19.5">
      <c r="B129" s="15"/>
      <c r="C129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B20:D20"/>
    <mergeCell ref="K20:L20"/>
    <mergeCell ref="B19:E19"/>
    <mergeCell ref="I7:I9"/>
    <mergeCell ref="J7:K7"/>
    <mergeCell ref="G8:H8"/>
    <mergeCell ref="J8:K8"/>
    <mergeCell ref="K19:L19"/>
  </mergeCells>
  <printOptions horizontalCentered="1" verticalCentered="1"/>
  <pageMargins left="0.19685039370078741" right="0.19685039370078741" top="0.59055118110236227" bottom="0.59055118110236227" header="0.19685039370078741" footer="0.19685039370078741"/>
  <pageSetup paperSize="9" scale="54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3"/>
  <sheetViews>
    <sheetView showGridLines="0" view="pageBreakPreview" zoomScale="65" zoomScaleNormal="75" workbookViewId="0">
      <selection activeCell="B3" sqref="B3:L3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1" width="15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5.75" style="51" customWidth="1"/>
    <col min="268" max="268" width="26.875" style="51" customWidth="1"/>
    <col min="269" max="515" width="9" style="51"/>
    <col min="516" max="516" width="26.875" style="51" customWidth="1"/>
    <col min="517" max="523" width="15.75" style="51" customWidth="1"/>
    <col min="524" max="524" width="26.875" style="51" customWidth="1"/>
    <col min="525" max="771" width="9" style="51"/>
    <col min="772" max="772" width="26.875" style="51" customWidth="1"/>
    <col min="773" max="779" width="15.75" style="51" customWidth="1"/>
    <col min="780" max="780" width="26.875" style="51" customWidth="1"/>
    <col min="781" max="1027" width="9" style="51"/>
    <col min="1028" max="1028" width="26.875" style="51" customWidth="1"/>
    <col min="1029" max="1035" width="15.75" style="51" customWidth="1"/>
    <col min="1036" max="1036" width="26.875" style="51" customWidth="1"/>
    <col min="1037" max="1283" width="9" style="51"/>
    <col min="1284" max="1284" width="26.875" style="51" customWidth="1"/>
    <col min="1285" max="1291" width="15.75" style="51" customWidth="1"/>
    <col min="1292" max="1292" width="26.875" style="51" customWidth="1"/>
    <col min="1293" max="1539" width="9" style="51"/>
    <col min="1540" max="1540" width="26.875" style="51" customWidth="1"/>
    <col min="1541" max="1547" width="15.75" style="51" customWidth="1"/>
    <col min="1548" max="1548" width="26.875" style="51" customWidth="1"/>
    <col min="1549" max="1795" width="9" style="51"/>
    <col min="1796" max="1796" width="26.875" style="51" customWidth="1"/>
    <col min="1797" max="1803" width="15.75" style="51" customWidth="1"/>
    <col min="1804" max="1804" width="26.875" style="51" customWidth="1"/>
    <col min="1805" max="2051" width="9" style="51"/>
    <col min="2052" max="2052" width="26.875" style="51" customWidth="1"/>
    <col min="2053" max="2059" width="15.75" style="51" customWidth="1"/>
    <col min="2060" max="2060" width="26.875" style="51" customWidth="1"/>
    <col min="2061" max="2307" width="9" style="51"/>
    <col min="2308" max="2308" width="26.875" style="51" customWidth="1"/>
    <col min="2309" max="2315" width="15.75" style="51" customWidth="1"/>
    <col min="2316" max="2316" width="26.875" style="51" customWidth="1"/>
    <col min="2317" max="2563" width="9" style="51"/>
    <col min="2564" max="2564" width="26.875" style="51" customWidth="1"/>
    <col min="2565" max="2571" width="15.75" style="51" customWidth="1"/>
    <col min="2572" max="2572" width="26.875" style="51" customWidth="1"/>
    <col min="2573" max="2819" width="9" style="51"/>
    <col min="2820" max="2820" width="26.875" style="51" customWidth="1"/>
    <col min="2821" max="2827" width="15.75" style="51" customWidth="1"/>
    <col min="2828" max="2828" width="26.875" style="51" customWidth="1"/>
    <col min="2829" max="3075" width="9" style="51"/>
    <col min="3076" max="3076" width="26.875" style="51" customWidth="1"/>
    <col min="3077" max="3083" width="15.75" style="51" customWidth="1"/>
    <col min="3084" max="3084" width="26.875" style="51" customWidth="1"/>
    <col min="3085" max="3331" width="9" style="51"/>
    <col min="3332" max="3332" width="26.875" style="51" customWidth="1"/>
    <col min="3333" max="3339" width="15.75" style="51" customWidth="1"/>
    <col min="3340" max="3340" width="26.875" style="51" customWidth="1"/>
    <col min="3341" max="3587" width="9" style="51"/>
    <col min="3588" max="3588" width="26.875" style="51" customWidth="1"/>
    <col min="3589" max="3595" width="15.75" style="51" customWidth="1"/>
    <col min="3596" max="3596" width="26.875" style="51" customWidth="1"/>
    <col min="3597" max="3843" width="9" style="51"/>
    <col min="3844" max="3844" width="26.875" style="51" customWidth="1"/>
    <col min="3845" max="3851" width="15.75" style="51" customWidth="1"/>
    <col min="3852" max="3852" width="26.875" style="51" customWidth="1"/>
    <col min="3853" max="4099" width="9" style="51"/>
    <col min="4100" max="4100" width="26.875" style="51" customWidth="1"/>
    <col min="4101" max="4107" width="15.75" style="51" customWidth="1"/>
    <col min="4108" max="4108" width="26.875" style="51" customWidth="1"/>
    <col min="4109" max="4355" width="9" style="51"/>
    <col min="4356" max="4356" width="26.875" style="51" customWidth="1"/>
    <col min="4357" max="4363" width="15.75" style="51" customWidth="1"/>
    <col min="4364" max="4364" width="26.875" style="51" customWidth="1"/>
    <col min="4365" max="4611" width="9" style="51"/>
    <col min="4612" max="4612" width="26.875" style="51" customWidth="1"/>
    <col min="4613" max="4619" width="15.75" style="51" customWidth="1"/>
    <col min="4620" max="4620" width="26.875" style="51" customWidth="1"/>
    <col min="4621" max="4867" width="9" style="51"/>
    <col min="4868" max="4868" width="26.875" style="51" customWidth="1"/>
    <col min="4869" max="4875" width="15.75" style="51" customWidth="1"/>
    <col min="4876" max="4876" width="26.875" style="51" customWidth="1"/>
    <col min="4877" max="5123" width="9" style="51"/>
    <col min="5124" max="5124" width="26.875" style="51" customWidth="1"/>
    <col min="5125" max="5131" width="15.75" style="51" customWidth="1"/>
    <col min="5132" max="5132" width="26.875" style="51" customWidth="1"/>
    <col min="5133" max="5379" width="9" style="51"/>
    <col min="5380" max="5380" width="26.875" style="51" customWidth="1"/>
    <col min="5381" max="5387" width="15.75" style="51" customWidth="1"/>
    <col min="5388" max="5388" width="26.875" style="51" customWidth="1"/>
    <col min="5389" max="5635" width="9" style="51"/>
    <col min="5636" max="5636" width="26.875" style="51" customWidth="1"/>
    <col min="5637" max="5643" width="15.75" style="51" customWidth="1"/>
    <col min="5644" max="5644" width="26.875" style="51" customWidth="1"/>
    <col min="5645" max="5891" width="9" style="51"/>
    <col min="5892" max="5892" width="26.875" style="51" customWidth="1"/>
    <col min="5893" max="5899" width="15.75" style="51" customWidth="1"/>
    <col min="5900" max="5900" width="26.875" style="51" customWidth="1"/>
    <col min="5901" max="6147" width="9" style="51"/>
    <col min="6148" max="6148" width="26.875" style="51" customWidth="1"/>
    <col min="6149" max="6155" width="15.75" style="51" customWidth="1"/>
    <col min="6156" max="6156" width="26.875" style="51" customWidth="1"/>
    <col min="6157" max="6403" width="9" style="51"/>
    <col min="6404" max="6404" width="26.875" style="51" customWidth="1"/>
    <col min="6405" max="6411" width="15.75" style="51" customWidth="1"/>
    <col min="6412" max="6412" width="26.875" style="51" customWidth="1"/>
    <col min="6413" max="6659" width="9" style="51"/>
    <col min="6660" max="6660" width="26.875" style="51" customWidth="1"/>
    <col min="6661" max="6667" width="15.75" style="51" customWidth="1"/>
    <col min="6668" max="6668" width="26.875" style="51" customWidth="1"/>
    <col min="6669" max="6915" width="9" style="51"/>
    <col min="6916" max="6916" width="26.875" style="51" customWidth="1"/>
    <col min="6917" max="6923" width="15.75" style="51" customWidth="1"/>
    <col min="6924" max="6924" width="26.875" style="51" customWidth="1"/>
    <col min="6925" max="7171" width="9" style="51"/>
    <col min="7172" max="7172" width="26.875" style="51" customWidth="1"/>
    <col min="7173" max="7179" width="15.75" style="51" customWidth="1"/>
    <col min="7180" max="7180" width="26.875" style="51" customWidth="1"/>
    <col min="7181" max="7427" width="9" style="51"/>
    <col min="7428" max="7428" width="26.875" style="51" customWidth="1"/>
    <col min="7429" max="7435" width="15.75" style="51" customWidth="1"/>
    <col min="7436" max="7436" width="26.875" style="51" customWidth="1"/>
    <col min="7437" max="7683" width="9" style="51"/>
    <col min="7684" max="7684" width="26.875" style="51" customWidth="1"/>
    <col min="7685" max="7691" width="15.75" style="51" customWidth="1"/>
    <col min="7692" max="7692" width="26.875" style="51" customWidth="1"/>
    <col min="7693" max="7939" width="9" style="51"/>
    <col min="7940" max="7940" width="26.875" style="51" customWidth="1"/>
    <col min="7941" max="7947" width="15.75" style="51" customWidth="1"/>
    <col min="7948" max="7948" width="26.875" style="51" customWidth="1"/>
    <col min="7949" max="8195" width="9" style="51"/>
    <col min="8196" max="8196" width="26.875" style="51" customWidth="1"/>
    <col min="8197" max="8203" width="15.75" style="51" customWidth="1"/>
    <col min="8204" max="8204" width="26.875" style="51" customWidth="1"/>
    <col min="8205" max="8451" width="9" style="51"/>
    <col min="8452" max="8452" width="26.875" style="51" customWidth="1"/>
    <col min="8453" max="8459" width="15.75" style="51" customWidth="1"/>
    <col min="8460" max="8460" width="26.875" style="51" customWidth="1"/>
    <col min="8461" max="8707" width="9" style="51"/>
    <col min="8708" max="8708" width="26.875" style="51" customWidth="1"/>
    <col min="8709" max="8715" width="15.75" style="51" customWidth="1"/>
    <col min="8716" max="8716" width="26.875" style="51" customWidth="1"/>
    <col min="8717" max="8963" width="9" style="51"/>
    <col min="8964" max="8964" width="26.875" style="51" customWidth="1"/>
    <col min="8965" max="8971" width="15.75" style="51" customWidth="1"/>
    <col min="8972" max="8972" width="26.875" style="51" customWidth="1"/>
    <col min="8973" max="9219" width="9" style="51"/>
    <col min="9220" max="9220" width="26.875" style="51" customWidth="1"/>
    <col min="9221" max="9227" width="15.75" style="51" customWidth="1"/>
    <col min="9228" max="9228" width="26.875" style="51" customWidth="1"/>
    <col min="9229" max="9475" width="9" style="51"/>
    <col min="9476" max="9476" width="26.875" style="51" customWidth="1"/>
    <col min="9477" max="9483" width="15.75" style="51" customWidth="1"/>
    <col min="9484" max="9484" width="26.875" style="51" customWidth="1"/>
    <col min="9485" max="9731" width="9" style="51"/>
    <col min="9732" max="9732" width="26.875" style="51" customWidth="1"/>
    <col min="9733" max="9739" width="15.75" style="51" customWidth="1"/>
    <col min="9740" max="9740" width="26.875" style="51" customWidth="1"/>
    <col min="9741" max="9987" width="9" style="51"/>
    <col min="9988" max="9988" width="26.875" style="51" customWidth="1"/>
    <col min="9989" max="9995" width="15.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5.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5.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5.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5.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5.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5.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5.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5.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5.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5.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5.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5.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5.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5.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5.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5.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5.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5.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5.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5.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5.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5.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5.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5.75" style="51" customWidth="1"/>
    <col min="16140" max="16140" width="26.875" style="51" customWidth="1"/>
    <col min="16141" max="16384" width="9" style="51"/>
  </cols>
  <sheetData>
    <row r="1" spans="2:1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77" t="s">
        <v>188</v>
      </c>
      <c r="L1" s="31"/>
    </row>
    <row r="2" spans="2:12" s="32" customFormat="1" ht="54.95" customHeight="1">
      <c r="B2" s="29" t="s">
        <v>299</v>
      </c>
      <c r="C2" s="30"/>
      <c r="D2" s="30"/>
      <c r="E2" s="30"/>
      <c r="F2" s="30"/>
      <c r="G2" s="30"/>
      <c r="H2" s="30"/>
      <c r="I2" s="30"/>
      <c r="J2" s="30"/>
      <c r="K2" s="77"/>
      <c r="L2" s="31" t="s">
        <v>298</v>
      </c>
    </row>
    <row r="3" spans="2:12" s="32" customFormat="1" ht="28.5" customHeight="1">
      <c r="B3" s="369" t="s">
        <v>731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s="32" customFormat="1" ht="28.5" customHeight="1">
      <c r="B4" s="392" t="s">
        <v>420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</row>
    <row r="5" spans="2:1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s="39" customFormat="1" ht="45" customHeight="1">
      <c r="B6" s="370" t="s">
        <v>81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362" t="s">
        <v>196</v>
      </c>
    </row>
    <row r="7" spans="2:12" s="39" customFormat="1" ht="45" customHeight="1">
      <c r="B7" s="370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3"/>
    </row>
    <row r="8" spans="2:12" s="39" customFormat="1" ht="45" customHeight="1">
      <c r="B8" s="370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3"/>
    </row>
    <row r="9" spans="2:12" s="43" customFormat="1" ht="45" customHeight="1">
      <c r="B9" s="370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3"/>
    </row>
    <row r="10" spans="2:12" s="43" customFormat="1" ht="130.5">
      <c r="B10" s="37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3"/>
    </row>
    <row r="11" spans="2:12" s="48" customFormat="1" ht="47.25" customHeight="1">
      <c r="B11" s="42" t="s">
        <v>82</v>
      </c>
      <c r="C11" s="42">
        <f>SUM(D11:K11)</f>
        <v>125223</v>
      </c>
      <c r="D11" s="42">
        <v>2344</v>
      </c>
      <c r="E11" s="42">
        <v>2297</v>
      </c>
      <c r="F11" s="42">
        <v>91643</v>
      </c>
      <c r="G11" s="42">
        <v>6470</v>
      </c>
      <c r="H11" s="42">
        <v>929</v>
      </c>
      <c r="I11" s="42">
        <v>87</v>
      </c>
      <c r="J11" s="42">
        <v>7557</v>
      </c>
      <c r="K11" s="42">
        <v>13896</v>
      </c>
      <c r="L11" s="42" t="s">
        <v>197</v>
      </c>
    </row>
    <row r="12" spans="2:12" s="48" customFormat="1" ht="47.25" customHeight="1">
      <c r="B12" s="44" t="s">
        <v>84</v>
      </c>
      <c r="C12" s="44">
        <f t="shared" ref="C12:C17" si="0">SUM(D12:K12)</f>
        <v>44157</v>
      </c>
      <c r="D12" s="44">
        <v>1817</v>
      </c>
      <c r="E12" s="44">
        <v>103</v>
      </c>
      <c r="F12" s="44">
        <v>26408</v>
      </c>
      <c r="G12" s="44">
        <v>2762</v>
      </c>
      <c r="H12" s="44">
        <v>630</v>
      </c>
      <c r="I12" s="44">
        <v>0</v>
      </c>
      <c r="J12" s="44">
        <v>8369</v>
      </c>
      <c r="K12" s="44">
        <v>4068</v>
      </c>
      <c r="L12" s="44" t="s">
        <v>198</v>
      </c>
    </row>
    <row r="13" spans="2:12" s="48" customFormat="1" ht="47.25" customHeight="1">
      <c r="B13" s="42" t="s">
        <v>86</v>
      </c>
      <c r="C13" s="42">
        <f t="shared" si="0"/>
        <v>43979</v>
      </c>
      <c r="D13" s="42">
        <v>3012</v>
      </c>
      <c r="E13" s="42">
        <v>387</v>
      </c>
      <c r="F13" s="42">
        <v>18423</v>
      </c>
      <c r="G13" s="42">
        <v>3182</v>
      </c>
      <c r="H13" s="42">
        <v>1355</v>
      </c>
      <c r="I13" s="42">
        <v>724</v>
      </c>
      <c r="J13" s="42">
        <v>11542</v>
      </c>
      <c r="K13" s="42">
        <v>5354</v>
      </c>
      <c r="L13" s="42" t="s">
        <v>87</v>
      </c>
    </row>
    <row r="14" spans="2:12" s="48" customFormat="1" ht="47.25" customHeight="1">
      <c r="B14" s="44" t="s">
        <v>88</v>
      </c>
      <c r="C14" s="44">
        <f t="shared" si="0"/>
        <v>36696</v>
      </c>
      <c r="D14" s="44">
        <v>3957</v>
      </c>
      <c r="E14" s="44">
        <v>620</v>
      </c>
      <c r="F14" s="44">
        <v>13160</v>
      </c>
      <c r="G14" s="44">
        <v>798</v>
      </c>
      <c r="H14" s="44">
        <v>201</v>
      </c>
      <c r="I14" s="44">
        <v>950</v>
      </c>
      <c r="J14" s="44">
        <v>13902</v>
      </c>
      <c r="K14" s="44">
        <v>3108</v>
      </c>
      <c r="L14" s="44" t="s">
        <v>89</v>
      </c>
    </row>
    <row r="15" spans="2:12" s="48" customFormat="1" ht="47.25" customHeight="1">
      <c r="B15" s="42" t="s">
        <v>90</v>
      </c>
      <c r="C15" s="42">
        <f t="shared" si="0"/>
        <v>52288</v>
      </c>
      <c r="D15" s="42">
        <v>4981</v>
      </c>
      <c r="E15" s="42">
        <v>755</v>
      </c>
      <c r="F15" s="42">
        <v>14637</v>
      </c>
      <c r="G15" s="42">
        <v>2397</v>
      </c>
      <c r="H15" s="42">
        <v>970</v>
      </c>
      <c r="I15" s="42">
        <v>1120</v>
      </c>
      <c r="J15" s="42">
        <v>22821</v>
      </c>
      <c r="K15" s="42">
        <v>4607</v>
      </c>
      <c r="L15" s="42" t="s">
        <v>199</v>
      </c>
    </row>
    <row r="16" spans="2:12" s="48" customFormat="1" ht="47.25" customHeight="1">
      <c r="B16" s="44" t="s">
        <v>92</v>
      </c>
      <c r="C16" s="44">
        <f t="shared" si="0"/>
        <v>7126</v>
      </c>
      <c r="D16" s="44">
        <v>492</v>
      </c>
      <c r="E16" s="44">
        <v>0</v>
      </c>
      <c r="F16" s="44">
        <v>1881</v>
      </c>
      <c r="G16" s="44">
        <v>0</v>
      </c>
      <c r="H16" s="44">
        <v>0</v>
      </c>
      <c r="I16" s="44">
        <v>50</v>
      </c>
      <c r="J16" s="44">
        <v>3194</v>
      </c>
      <c r="K16" s="44">
        <v>1509</v>
      </c>
      <c r="L16" s="44" t="s">
        <v>200</v>
      </c>
    </row>
    <row r="17" spans="2:12" ht="47.25" customHeight="1">
      <c r="B17" s="42" t="s">
        <v>307</v>
      </c>
      <c r="C17" s="42">
        <f t="shared" si="0"/>
        <v>45022</v>
      </c>
      <c r="D17" s="42">
        <v>3822</v>
      </c>
      <c r="E17" s="42">
        <v>212</v>
      </c>
      <c r="F17" s="42">
        <v>7043</v>
      </c>
      <c r="G17" s="42">
        <v>1684</v>
      </c>
      <c r="H17" s="42">
        <v>1110</v>
      </c>
      <c r="I17" s="42">
        <v>374</v>
      </c>
      <c r="J17" s="42">
        <v>22884</v>
      </c>
      <c r="K17" s="42">
        <v>7893</v>
      </c>
      <c r="L17" s="42" t="s">
        <v>306</v>
      </c>
    </row>
    <row r="18" spans="2:12" ht="47.25" customHeight="1">
      <c r="B18" s="25" t="s">
        <v>1</v>
      </c>
      <c r="C18" s="47">
        <f t="shared" ref="C18:K18" si="1">SUM(C11:C17)</f>
        <v>354491</v>
      </c>
      <c r="D18" s="47">
        <f t="shared" si="1"/>
        <v>20425</v>
      </c>
      <c r="E18" s="47">
        <f t="shared" si="1"/>
        <v>4374</v>
      </c>
      <c r="F18" s="47">
        <f t="shared" si="1"/>
        <v>173195</v>
      </c>
      <c r="G18" s="47">
        <f t="shared" si="1"/>
        <v>17293</v>
      </c>
      <c r="H18" s="47">
        <f t="shared" si="1"/>
        <v>5195</v>
      </c>
      <c r="I18" s="47">
        <f t="shared" si="1"/>
        <v>3305</v>
      </c>
      <c r="J18" s="47">
        <f t="shared" si="1"/>
        <v>90269</v>
      </c>
      <c r="K18" s="47">
        <f t="shared" si="1"/>
        <v>40435</v>
      </c>
      <c r="L18" s="47" t="s">
        <v>75</v>
      </c>
    </row>
    <row r="19" spans="2:12" ht="39.950000000000003" customHeight="1">
      <c r="B19" s="368" t="s">
        <v>309</v>
      </c>
      <c r="C19" s="368"/>
      <c r="D19" s="368"/>
      <c r="E19" s="368"/>
      <c r="F19" s="48"/>
      <c r="G19" s="48"/>
      <c r="H19" s="48"/>
      <c r="I19" s="48"/>
      <c r="J19" s="48"/>
      <c r="K19" s="367" t="s">
        <v>308</v>
      </c>
      <c r="L19" s="367"/>
    </row>
    <row r="20" spans="2:12">
      <c r="B20" s="431" t="s">
        <v>510</v>
      </c>
      <c r="C20" s="431"/>
      <c r="D20" s="431"/>
      <c r="K20" s="432" t="s">
        <v>282</v>
      </c>
      <c r="L20" s="432"/>
    </row>
    <row r="22" spans="2:12" ht="19.5">
      <c r="B22" s="15"/>
    </row>
    <row r="23" spans="2:12" ht="19.5">
      <c r="B23" s="15"/>
      <c r="C23" s="15"/>
      <c r="D23" s="15"/>
      <c r="E23" s="15"/>
      <c r="F23" s="15"/>
      <c r="G23" s="15"/>
    </row>
    <row r="24" spans="2:12" ht="19.5">
      <c r="B24" s="15"/>
      <c r="C24" s="15"/>
      <c r="D24" s="15"/>
      <c r="E24" s="15"/>
      <c r="F24" s="15"/>
      <c r="G24" s="15"/>
    </row>
    <row r="25" spans="2:12" ht="19.5">
      <c r="B25" s="15"/>
      <c r="C25" s="15"/>
      <c r="D25" s="15"/>
      <c r="E25" s="15"/>
      <c r="F25" s="15"/>
      <c r="G25" s="15"/>
    </row>
    <row r="26" spans="2:12" ht="19.5">
      <c r="B26" s="15"/>
      <c r="C26" s="15"/>
      <c r="D26" s="15"/>
      <c r="E26" s="15"/>
      <c r="F26" s="15"/>
      <c r="G26" s="15"/>
    </row>
    <row r="27" spans="2:12" ht="19.5">
      <c r="B27" s="15"/>
      <c r="C27" s="15"/>
      <c r="D27" s="15"/>
      <c r="E27" s="15"/>
      <c r="F27" s="15"/>
      <c r="G27" s="15"/>
    </row>
    <row r="28" spans="2:12" ht="19.5">
      <c r="B28" s="15"/>
      <c r="C28" s="15"/>
      <c r="D28" s="15"/>
      <c r="E28" s="15"/>
      <c r="F28" s="15"/>
      <c r="G28" s="15"/>
    </row>
    <row r="29" spans="2:12" ht="19.5">
      <c r="B29" s="15"/>
      <c r="C29" s="15"/>
      <c r="D29" s="15"/>
      <c r="E29" s="15"/>
      <c r="F29" s="15"/>
      <c r="G29" s="15"/>
    </row>
    <row r="30" spans="2:12" ht="19.5">
      <c r="B30" s="15"/>
      <c r="C30" s="15"/>
      <c r="D30" s="15"/>
      <c r="E30" s="15"/>
      <c r="F30" s="15"/>
      <c r="G30" s="15"/>
    </row>
    <row r="31" spans="2:12" ht="19.5">
      <c r="B31" s="15"/>
      <c r="C31" s="15"/>
      <c r="D31" s="15"/>
      <c r="E31" s="15"/>
      <c r="F31" s="15"/>
      <c r="G31" s="15"/>
    </row>
    <row r="32" spans="2:12" ht="19.5">
      <c r="B32" s="15"/>
      <c r="C32" s="15"/>
      <c r="D32" s="15"/>
      <c r="E32" s="15"/>
      <c r="F32" s="15"/>
      <c r="G32" s="15"/>
    </row>
    <row r="33" spans="2:7" ht="19.5">
      <c r="B33" s="15"/>
      <c r="C33" s="15"/>
      <c r="D33" s="15"/>
      <c r="E33" s="15"/>
      <c r="F33" s="15"/>
      <c r="G33" s="15"/>
    </row>
    <row r="34" spans="2:7" ht="19.5">
      <c r="B34" s="15"/>
      <c r="C34" s="15"/>
      <c r="D34" s="15"/>
      <c r="E34" s="15"/>
      <c r="F34" s="15"/>
      <c r="G34" s="15"/>
    </row>
    <row r="35" spans="2:7" ht="19.5">
      <c r="B35" s="15"/>
      <c r="C35" s="15"/>
      <c r="D35" s="15"/>
      <c r="E35" s="15"/>
      <c r="F35" s="15"/>
      <c r="G35" s="15"/>
    </row>
    <row r="36" spans="2:7" ht="19.5">
      <c r="B36" s="15"/>
      <c r="C36" s="15"/>
      <c r="D36" s="15"/>
      <c r="E36" s="15"/>
      <c r="F36" s="15"/>
      <c r="G36" s="15"/>
    </row>
    <row r="37" spans="2:7" ht="19.5">
      <c r="B37" s="15"/>
      <c r="C37" s="15"/>
      <c r="D37" s="15"/>
      <c r="E37" s="15"/>
      <c r="F37" s="15"/>
      <c r="G37" s="15"/>
    </row>
    <row r="38" spans="2:7" ht="19.5">
      <c r="B38" s="15"/>
      <c r="C38" s="15"/>
      <c r="D38" s="15"/>
      <c r="E38" s="15"/>
      <c r="F38" s="15"/>
      <c r="G38" s="15"/>
    </row>
    <row r="39" spans="2:7" ht="19.5">
      <c r="B39" s="15"/>
      <c r="C39" s="15"/>
      <c r="D39" s="15"/>
      <c r="E39" s="15"/>
      <c r="F39" s="15"/>
    </row>
    <row r="40" spans="2:7" ht="19.5">
      <c r="B40" s="15"/>
      <c r="C40" s="15"/>
      <c r="D40" s="15"/>
      <c r="E40" s="15"/>
      <c r="F40" s="15"/>
    </row>
    <row r="41" spans="2:7" ht="19.5">
      <c r="B41" s="15"/>
      <c r="C41" s="15"/>
      <c r="D41" s="15"/>
      <c r="E41" s="15"/>
      <c r="F41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B20:D20"/>
    <mergeCell ref="K20:L20"/>
    <mergeCell ref="B19:E19"/>
    <mergeCell ref="I7:I9"/>
    <mergeCell ref="J7:K7"/>
    <mergeCell ref="G8:H8"/>
    <mergeCell ref="J8:K8"/>
    <mergeCell ref="K19:L19"/>
  </mergeCells>
  <printOptions horizontalCentered="1" verticalCentered="1"/>
  <pageMargins left="0.19685039370078741" right="0.19685039370078741" top="0.59055118110236227" bottom="0.59055118110236227" header="0.19685039370078741" footer="0.19685039370078741"/>
  <pageSetup paperSize="9" scale="54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3"/>
  <sheetViews>
    <sheetView showGridLines="0" view="pageBreakPreview" zoomScale="54" zoomScaleNormal="75" zoomScaleSheetLayoutView="54" workbookViewId="0">
      <selection activeCell="L2" sqref="B2:L17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1" width="15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8.625" style="51" customWidth="1"/>
    <col min="268" max="268" width="26.875" style="51" customWidth="1"/>
    <col min="269" max="515" width="9" style="51"/>
    <col min="516" max="516" width="26.875" style="51" customWidth="1"/>
    <col min="517" max="523" width="18.625" style="51" customWidth="1"/>
    <col min="524" max="524" width="26.875" style="51" customWidth="1"/>
    <col min="525" max="771" width="9" style="51"/>
    <col min="772" max="772" width="26.875" style="51" customWidth="1"/>
    <col min="773" max="779" width="18.625" style="51" customWidth="1"/>
    <col min="780" max="780" width="26.875" style="51" customWidth="1"/>
    <col min="781" max="1027" width="9" style="51"/>
    <col min="1028" max="1028" width="26.875" style="51" customWidth="1"/>
    <col min="1029" max="1035" width="18.625" style="51" customWidth="1"/>
    <col min="1036" max="1036" width="26.875" style="51" customWidth="1"/>
    <col min="1037" max="1283" width="9" style="51"/>
    <col min="1284" max="1284" width="26.875" style="51" customWidth="1"/>
    <col min="1285" max="1291" width="18.625" style="51" customWidth="1"/>
    <col min="1292" max="1292" width="26.875" style="51" customWidth="1"/>
    <col min="1293" max="1539" width="9" style="51"/>
    <col min="1540" max="1540" width="26.875" style="51" customWidth="1"/>
    <col min="1541" max="1547" width="18.625" style="51" customWidth="1"/>
    <col min="1548" max="1548" width="26.875" style="51" customWidth="1"/>
    <col min="1549" max="1795" width="9" style="51"/>
    <col min="1796" max="1796" width="26.875" style="51" customWidth="1"/>
    <col min="1797" max="1803" width="18.625" style="51" customWidth="1"/>
    <col min="1804" max="1804" width="26.875" style="51" customWidth="1"/>
    <col min="1805" max="2051" width="9" style="51"/>
    <col min="2052" max="2052" width="26.875" style="51" customWidth="1"/>
    <col min="2053" max="2059" width="18.625" style="51" customWidth="1"/>
    <col min="2060" max="2060" width="26.875" style="51" customWidth="1"/>
    <col min="2061" max="2307" width="9" style="51"/>
    <col min="2308" max="2308" width="26.875" style="51" customWidth="1"/>
    <col min="2309" max="2315" width="18.625" style="51" customWidth="1"/>
    <col min="2316" max="2316" width="26.875" style="51" customWidth="1"/>
    <col min="2317" max="2563" width="9" style="51"/>
    <col min="2564" max="2564" width="26.875" style="51" customWidth="1"/>
    <col min="2565" max="2571" width="18.625" style="51" customWidth="1"/>
    <col min="2572" max="2572" width="26.875" style="51" customWidth="1"/>
    <col min="2573" max="2819" width="9" style="51"/>
    <col min="2820" max="2820" width="26.875" style="51" customWidth="1"/>
    <col min="2821" max="2827" width="18.625" style="51" customWidth="1"/>
    <col min="2828" max="2828" width="26.875" style="51" customWidth="1"/>
    <col min="2829" max="3075" width="9" style="51"/>
    <col min="3076" max="3076" width="26.875" style="51" customWidth="1"/>
    <col min="3077" max="3083" width="18.625" style="51" customWidth="1"/>
    <col min="3084" max="3084" width="26.875" style="51" customWidth="1"/>
    <col min="3085" max="3331" width="9" style="51"/>
    <col min="3332" max="3332" width="26.875" style="51" customWidth="1"/>
    <col min="3333" max="3339" width="18.625" style="51" customWidth="1"/>
    <col min="3340" max="3340" width="26.875" style="51" customWidth="1"/>
    <col min="3341" max="3587" width="9" style="51"/>
    <col min="3588" max="3588" width="26.875" style="51" customWidth="1"/>
    <col min="3589" max="3595" width="18.625" style="51" customWidth="1"/>
    <col min="3596" max="3596" width="26.875" style="51" customWidth="1"/>
    <col min="3597" max="3843" width="9" style="51"/>
    <col min="3844" max="3844" width="26.875" style="51" customWidth="1"/>
    <col min="3845" max="3851" width="18.625" style="51" customWidth="1"/>
    <col min="3852" max="3852" width="26.875" style="51" customWidth="1"/>
    <col min="3853" max="4099" width="9" style="51"/>
    <col min="4100" max="4100" width="26.875" style="51" customWidth="1"/>
    <col min="4101" max="4107" width="18.625" style="51" customWidth="1"/>
    <col min="4108" max="4108" width="26.875" style="51" customWidth="1"/>
    <col min="4109" max="4355" width="9" style="51"/>
    <col min="4356" max="4356" width="26.875" style="51" customWidth="1"/>
    <col min="4357" max="4363" width="18.625" style="51" customWidth="1"/>
    <col min="4364" max="4364" width="26.875" style="51" customWidth="1"/>
    <col min="4365" max="4611" width="9" style="51"/>
    <col min="4612" max="4612" width="26.875" style="51" customWidth="1"/>
    <col min="4613" max="4619" width="18.625" style="51" customWidth="1"/>
    <col min="4620" max="4620" width="26.875" style="51" customWidth="1"/>
    <col min="4621" max="4867" width="9" style="51"/>
    <col min="4868" max="4868" width="26.875" style="51" customWidth="1"/>
    <col min="4869" max="4875" width="18.625" style="51" customWidth="1"/>
    <col min="4876" max="4876" width="26.875" style="51" customWidth="1"/>
    <col min="4877" max="5123" width="9" style="51"/>
    <col min="5124" max="5124" width="26.875" style="51" customWidth="1"/>
    <col min="5125" max="5131" width="18.625" style="51" customWidth="1"/>
    <col min="5132" max="5132" width="26.875" style="51" customWidth="1"/>
    <col min="5133" max="5379" width="9" style="51"/>
    <col min="5380" max="5380" width="26.875" style="51" customWidth="1"/>
    <col min="5381" max="5387" width="18.625" style="51" customWidth="1"/>
    <col min="5388" max="5388" width="26.875" style="51" customWidth="1"/>
    <col min="5389" max="5635" width="9" style="51"/>
    <col min="5636" max="5636" width="26.875" style="51" customWidth="1"/>
    <col min="5637" max="5643" width="18.625" style="51" customWidth="1"/>
    <col min="5644" max="5644" width="26.875" style="51" customWidth="1"/>
    <col min="5645" max="5891" width="9" style="51"/>
    <col min="5892" max="5892" width="26.875" style="51" customWidth="1"/>
    <col min="5893" max="5899" width="18.625" style="51" customWidth="1"/>
    <col min="5900" max="5900" width="26.875" style="51" customWidth="1"/>
    <col min="5901" max="6147" width="9" style="51"/>
    <col min="6148" max="6148" width="26.875" style="51" customWidth="1"/>
    <col min="6149" max="6155" width="18.625" style="51" customWidth="1"/>
    <col min="6156" max="6156" width="26.875" style="51" customWidth="1"/>
    <col min="6157" max="6403" width="9" style="51"/>
    <col min="6404" max="6404" width="26.875" style="51" customWidth="1"/>
    <col min="6405" max="6411" width="18.625" style="51" customWidth="1"/>
    <col min="6412" max="6412" width="26.875" style="51" customWidth="1"/>
    <col min="6413" max="6659" width="9" style="51"/>
    <col min="6660" max="6660" width="26.875" style="51" customWidth="1"/>
    <col min="6661" max="6667" width="18.625" style="51" customWidth="1"/>
    <col min="6668" max="6668" width="26.875" style="51" customWidth="1"/>
    <col min="6669" max="6915" width="9" style="51"/>
    <col min="6916" max="6916" width="26.875" style="51" customWidth="1"/>
    <col min="6917" max="6923" width="18.625" style="51" customWidth="1"/>
    <col min="6924" max="6924" width="26.875" style="51" customWidth="1"/>
    <col min="6925" max="7171" width="9" style="51"/>
    <col min="7172" max="7172" width="26.875" style="51" customWidth="1"/>
    <col min="7173" max="7179" width="18.625" style="51" customWidth="1"/>
    <col min="7180" max="7180" width="26.875" style="51" customWidth="1"/>
    <col min="7181" max="7427" width="9" style="51"/>
    <col min="7428" max="7428" width="26.875" style="51" customWidth="1"/>
    <col min="7429" max="7435" width="18.625" style="51" customWidth="1"/>
    <col min="7436" max="7436" width="26.875" style="51" customWidth="1"/>
    <col min="7437" max="7683" width="9" style="51"/>
    <col min="7684" max="7684" width="26.875" style="51" customWidth="1"/>
    <col min="7685" max="7691" width="18.625" style="51" customWidth="1"/>
    <col min="7692" max="7692" width="26.875" style="51" customWidth="1"/>
    <col min="7693" max="7939" width="9" style="51"/>
    <col min="7940" max="7940" width="26.875" style="51" customWidth="1"/>
    <col min="7941" max="7947" width="18.625" style="51" customWidth="1"/>
    <col min="7948" max="7948" width="26.875" style="51" customWidth="1"/>
    <col min="7949" max="8195" width="9" style="51"/>
    <col min="8196" max="8196" width="26.875" style="51" customWidth="1"/>
    <col min="8197" max="8203" width="18.625" style="51" customWidth="1"/>
    <col min="8204" max="8204" width="26.875" style="51" customWidth="1"/>
    <col min="8205" max="8451" width="9" style="51"/>
    <col min="8452" max="8452" width="26.875" style="51" customWidth="1"/>
    <col min="8453" max="8459" width="18.625" style="51" customWidth="1"/>
    <col min="8460" max="8460" width="26.875" style="51" customWidth="1"/>
    <col min="8461" max="8707" width="9" style="51"/>
    <col min="8708" max="8708" width="26.875" style="51" customWidth="1"/>
    <col min="8709" max="8715" width="18.625" style="51" customWidth="1"/>
    <col min="8716" max="8716" width="26.875" style="51" customWidth="1"/>
    <col min="8717" max="8963" width="9" style="51"/>
    <col min="8964" max="8964" width="26.875" style="51" customWidth="1"/>
    <col min="8965" max="8971" width="18.625" style="51" customWidth="1"/>
    <col min="8972" max="8972" width="26.875" style="51" customWidth="1"/>
    <col min="8973" max="9219" width="9" style="51"/>
    <col min="9220" max="9220" width="26.875" style="51" customWidth="1"/>
    <col min="9221" max="9227" width="18.625" style="51" customWidth="1"/>
    <col min="9228" max="9228" width="26.875" style="51" customWidth="1"/>
    <col min="9229" max="9475" width="9" style="51"/>
    <col min="9476" max="9476" width="26.875" style="51" customWidth="1"/>
    <col min="9477" max="9483" width="18.625" style="51" customWidth="1"/>
    <col min="9484" max="9484" width="26.875" style="51" customWidth="1"/>
    <col min="9485" max="9731" width="9" style="51"/>
    <col min="9732" max="9732" width="26.875" style="51" customWidth="1"/>
    <col min="9733" max="9739" width="18.625" style="51" customWidth="1"/>
    <col min="9740" max="9740" width="26.875" style="51" customWidth="1"/>
    <col min="9741" max="9987" width="9" style="51"/>
    <col min="9988" max="9988" width="26.875" style="51" customWidth="1"/>
    <col min="9989" max="9995" width="18.62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8.62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8.62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8.62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8.62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8.62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8.62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8.62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8.62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8.62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8.62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8.62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8.62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8.62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8.62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8.62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8.62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8.62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8.62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8.62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8.62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8.62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8.62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8.62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8.625" style="51" customWidth="1"/>
    <col min="16140" max="16140" width="26.875" style="51" customWidth="1"/>
    <col min="16141" max="16384" width="9" style="51"/>
  </cols>
  <sheetData>
    <row r="1" spans="2:1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77" t="s">
        <v>188</v>
      </c>
      <c r="L1" s="31"/>
    </row>
    <row r="2" spans="2:12" s="32" customFormat="1" ht="54.95" customHeight="1">
      <c r="B2" s="29" t="s">
        <v>297</v>
      </c>
      <c r="C2" s="30"/>
      <c r="D2" s="30"/>
      <c r="E2" s="30"/>
      <c r="F2" s="30"/>
      <c r="G2" s="30"/>
      <c r="H2" s="30"/>
      <c r="I2" s="30"/>
      <c r="J2" s="30"/>
      <c r="K2" s="77"/>
      <c r="L2" s="31" t="s">
        <v>280</v>
      </c>
    </row>
    <row r="3" spans="2:12" s="32" customFormat="1" ht="28.5" customHeight="1">
      <c r="B3" s="369" t="s">
        <v>315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s="32" customFormat="1" ht="28.5" customHeight="1">
      <c r="B4" s="369" t="s">
        <v>421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s="39" customFormat="1" ht="45" customHeight="1">
      <c r="B6" s="411" t="s">
        <v>201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202</v>
      </c>
    </row>
    <row r="7" spans="2:1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</row>
    <row r="8" spans="2:1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</row>
    <row r="9" spans="2:1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</row>
    <row r="10" spans="2:12" s="43" customFormat="1" ht="13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70" t="s">
        <v>154</v>
      </c>
      <c r="J10" s="79" t="s">
        <v>155</v>
      </c>
      <c r="K10" s="79" t="s">
        <v>156</v>
      </c>
      <c r="L10" s="438"/>
    </row>
    <row r="11" spans="2:12" s="48" customFormat="1" ht="45" customHeight="1">
      <c r="B11" s="61" t="s">
        <v>203</v>
      </c>
      <c r="C11" s="61">
        <f>SUM(D11:K11)</f>
        <v>134101</v>
      </c>
      <c r="D11" s="61">
        <f>'15-1'!D11+'15-2'!D11</f>
        <v>15494</v>
      </c>
      <c r="E11" s="61">
        <f>'15-1'!E11+'15-2'!E11</f>
        <v>8005</v>
      </c>
      <c r="F11" s="61">
        <f>'15-1'!F11+'15-2'!F11</f>
        <v>21346</v>
      </c>
      <c r="G11" s="61">
        <f>'15-1'!G11+'15-2'!G11</f>
        <v>7324</v>
      </c>
      <c r="H11" s="61">
        <f>'15-1'!H11+'15-2'!H11</f>
        <v>2622</v>
      </c>
      <c r="I11" s="61">
        <f>'15-1'!I11+'15-2'!I11</f>
        <v>1814</v>
      </c>
      <c r="J11" s="61">
        <f>'15-1'!J11+'15-2'!J11</f>
        <v>58538</v>
      </c>
      <c r="K11" s="61">
        <f>'15-1'!K11+'15-2'!K11</f>
        <v>18958</v>
      </c>
      <c r="L11" s="61" t="s">
        <v>204</v>
      </c>
    </row>
    <row r="12" spans="2:12" s="48" customFormat="1" ht="45" customHeight="1">
      <c r="B12" s="62" t="s">
        <v>205</v>
      </c>
      <c r="C12" s="62">
        <f t="shared" ref="C12:C14" si="0">SUM(D12:K12)</f>
        <v>498013</v>
      </c>
      <c r="D12" s="62">
        <f>'15-1'!D12+'15-2'!D12</f>
        <v>16210</v>
      </c>
      <c r="E12" s="62">
        <f>'15-1'!E12+'15-2'!E12</f>
        <v>9168</v>
      </c>
      <c r="F12" s="62">
        <f>'15-1'!F12+'15-2'!F12</f>
        <v>207147</v>
      </c>
      <c r="G12" s="62">
        <f>'15-1'!G12+'15-2'!G12</f>
        <v>25095</v>
      </c>
      <c r="H12" s="62">
        <f>'15-1'!H12+'15-2'!H12</f>
        <v>7985</v>
      </c>
      <c r="I12" s="62">
        <f>'15-1'!I12+'15-2'!I12</f>
        <v>4825</v>
      </c>
      <c r="J12" s="62">
        <f>'15-1'!J12+'15-2'!J12</f>
        <v>149830</v>
      </c>
      <c r="K12" s="62">
        <f>'15-1'!K12+'15-2'!K12</f>
        <v>77753</v>
      </c>
      <c r="L12" s="62" t="s">
        <v>206</v>
      </c>
    </row>
    <row r="13" spans="2:12" s="48" customFormat="1" ht="45" customHeight="1">
      <c r="B13" s="61" t="s">
        <v>207</v>
      </c>
      <c r="C13" s="61">
        <f t="shared" si="0"/>
        <v>21506</v>
      </c>
      <c r="D13" s="61">
        <f>'15-1'!D13+'15-2'!D13</f>
        <v>1258</v>
      </c>
      <c r="E13" s="61">
        <f>'15-1'!E13+'15-2'!E13</f>
        <v>1087</v>
      </c>
      <c r="F13" s="61">
        <f>'15-1'!F13+'15-2'!F13</f>
        <v>8536</v>
      </c>
      <c r="G13" s="61">
        <f>'15-1'!G13+'15-2'!G13</f>
        <v>1031</v>
      </c>
      <c r="H13" s="61">
        <f>'15-1'!H13+'15-2'!H13</f>
        <v>817</v>
      </c>
      <c r="I13" s="61">
        <f>'15-1'!I13+'15-2'!I13</f>
        <v>796</v>
      </c>
      <c r="J13" s="61">
        <f>'15-1'!J13+'15-2'!J13</f>
        <v>3693</v>
      </c>
      <c r="K13" s="61">
        <f>'15-1'!K13+'15-2'!K13</f>
        <v>4288</v>
      </c>
      <c r="L13" s="61" t="s">
        <v>208</v>
      </c>
    </row>
    <row r="14" spans="2:12" s="48" customFormat="1" ht="45" customHeight="1">
      <c r="B14" s="62" t="s">
        <v>209</v>
      </c>
      <c r="C14" s="62">
        <f t="shared" si="0"/>
        <v>73253</v>
      </c>
      <c r="D14" s="62">
        <f>'15-1'!D14+'15-2'!D14</f>
        <v>77</v>
      </c>
      <c r="E14" s="62">
        <f>'15-1'!E14+'15-2'!E14</f>
        <v>814</v>
      </c>
      <c r="F14" s="62">
        <f>'15-1'!F14+'15-2'!F14</f>
        <v>53817</v>
      </c>
      <c r="G14" s="62">
        <f>'15-1'!G14+'15-2'!G14</f>
        <v>2044</v>
      </c>
      <c r="H14" s="62">
        <f>'15-1'!H14+'15-2'!H14</f>
        <v>400</v>
      </c>
      <c r="I14" s="62">
        <f>'15-1'!I14+'15-2'!I14</f>
        <v>0</v>
      </c>
      <c r="J14" s="62">
        <f>'15-1'!J14+'15-2'!J14</f>
        <v>6869</v>
      </c>
      <c r="K14" s="62">
        <f>'15-1'!K14+'15-2'!K14</f>
        <v>9232</v>
      </c>
      <c r="L14" s="62" t="s">
        <v>210</v>
      </c>
    </row>
    <row r="15" spans="2:12" s="48" customFormat="1" ht="45" customHeight="1">
      <c r="B15" s="63" t="s">
        <v>1</v>
      </c>
      <c r="C15" s="64">
        <f t="shared" ref="C15:J15" si="1">SUM(C11:C14)</f>
        <v>726873</v>
      </c>
      <c r="D15" s="64">
        <f t="shared" si="1"/>
        <v>33039</v>
      </c>
      <c r="E15" s="64">
        <f t="shared" si="1"/>
        <v>19074</v>
      </c>
      <c r="F15" s="64">
        <f t="shared" si="1"/>
        <v>290846</v>
      </c>
      <c r="G15" s="64">
        <f t="shared" si="1"/>
        <v>35494</v>
      </c>
      <c r="H15" s="64">
        <f t="shared" si="1"/>
        <v>11824</v>
      </c>
      <c r="I15" s="64">
        <f t="shared" si="1"/>
        <v>7435</v>
      </c>
      <c r="J15" s="64">
        <f t="shared" si="1"/>
        <v>218930</v>
      </c>
      <c r="K15" s="64">
        <f>SUM(K11:K14)</f>
        <v>110231</v>
      </c>
      <c r="L15" s="64" t="s">
        <v>75</v>
      </c>
    </row>
    <row r="16" spans="2:12" s="48" customFormat="1" ht="29.25" customHeight="1">
      <c r="B16" s="368" t="s">
        <v>309</v>
      </c>
      <c r="C16" s="368"/>
      <c r="D16" s="368"/>
      <c r="E16" s="368"/>
      <c r="K16" s="367" t="s">
        <v>308</v>
      </c>
      <c r="L16" s="367"/>
    </row>
    <row r="17" spans="2:12">
      <c r="B17" s="431" t="s">
        <v>510</v>
      </c>
      <c r="C17" s="431"/>
      <c r="D17" s="431"/>
      <c r="K17" s="432" t="s">
        <v>282</v>
      </c>
      <c r="L17" s="432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K16:L16"/>
    <mergeCell ref="B17:D17"/>
    <mergeCell ref="K17:L17"/>
    <mergeCell ref="B16:E16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  <mergeCell ref="G8:H8"/>
    <mergeCell ref="J8:K8"/>
  </mergeCells>
  <printOptions horizontalCentered="1" verticalCentered="1"/>
  <pageMargins left="0.19685039370078741" right="0.19685039370078741" top="0.59055118110236227" bottom="0.59055118110236227" header="0.19685039370078741" footer="0.19685039370078741"/>
  <pageSetup paperSize="9" scale="55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03"/>
  <sheetViews>
    <sheetView showGridLines="0" view="pageBreakPreview" zoomScale="60" zoomScaleNormal="75" workbookViewId="0">
      <selection activeCell="L2" sqref="B2:L17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8" width="15.625" style="51" customWidth="1"/>
    <col min="9" max="9" width="17.125" style="51" customWidth="1"/>
    <col min="10" max="11" width="15.625" style="51" customWidth="1"/>
    <col min="12" max="12" width="30.625" style="51" customWidth="1"/>
    <col min="13" max="13" width="8.625" style="51" customWidth="1"/>
    <col min="14" max="14" width="10" style="51" bestFit="1" customWidth="1"/>
    <col min="15" max="15" width="9" style="51"/>
    <col min="16" max="16" width="5.5" style="51" customWidth="1"/>
    <col min="17" max="17" width="17.875" style="51" customWidth="1"/>
    <col min="18" max="18" width="25.625" style="51" customWidth="1"/>
    <col min="19" max="19" width="10.375" style="51" customWidth="1"/>
    <col min="20" max="20" width="11.375" style="51" customWidth="1"/>
    <col min="21" max="21" width="15.5" style="51" customWidth="1"/>
    <col min="22" max="22" width="30.125" style="51" customWidth="1"/>
    <col min="23" max="23" width="10.375" style="51" customWidth="1"/>
    <col min="24" max="24" width="17.375" style="51" bestFit="1" customWidth="1"/>
    <col min="25" max="25" width="27.375" style="51" bestFit="1" customWidth="1"/>
    <col min="26" max="26" width="32.25" style="51" bestFit="1" customWidth="1"/>
    <col min="27" max="27" width="42" style="51" bestFit="1" customWidth="1"/>
    <col min="28" max="28" width="14.125" style="51" bestFit="1" customWidth="1"/>
    <col min="29" max="29" width="23.875" style="51" bestFit="1" customWidth="1"/>
    <col min="30" max="259" width="9" style="51"/>
    <col min="260" max="260" width="26.875" style="51" customWidth="1"/>
    <col min="261" max="267" width="20.625" style="51" customWidth="1"/>
    <col min="268" max="268" width="26.875" style="51" customWidth="1"/>
    <col min="269" max="515" width="9" style="51"/>
    <col min="516" max="516" width="26.875" style="51" customWidth="1"/>
    <col min="517" max="523" width="20.625" style="51" customWidth="1"/>
    <col min="524" max="524" width="26.875" style="51" customWidth="1"/>
    <col min="525" max="771" width="9" style="51"/>
    <col min="772" max="772" width="26.875" style="51" customWidth="1"/>
    <col min="773" max="779" width="20.625" style="51" customWidth="1"/>
    <col min="780" max="780" width="26.875" style="51" customWidth="1"/>
    <col min="781" max="1027" width="9" style="51"/>
    <col min="1028" max="1028" width="26.875" style="51" customWidth="1"/>
    <col min="1029" max="1035" width="20.625" style="51" customWidth="1"/>
    <col min="1036" max="1036" width="26.875" style="51" customWidth="1"/>
    <col min="1037" max="1283" width="9" style="51"/>
    <col min="1284" max="1284" width="26.875" style="51" customWidth="1"/>
    <col min="1285" max="1291" width="20.625" style="51" customWidth="1"/>
    <col min="1292" max="1292" width="26.875" style="51" customWidth="1"/>
    <col min="1293" max="1539" width="9" style="51"/>
    <col min="1540" max="1540" width="26.875" style="51" customWidth="1"/>
    <col min="1541" max="1547" width="20.625" style="51" customWidth="1"/>
    <col min="1548" max="1548" width="26.875" style="51" customWidth="1"/>
    <col min="1549" max="1795" width="9" style="51"/>
    <col min="1796" max="1796" width="26.875" style="51" customWidth="1"/>
    <col min="1797" max="1803" width="20.625" style="51" customWidth="1"/>
    <col min="1804" max="1804" width="26.875" style="51" customWidth="1"/>
    <col min="1805" max="2051" width="9" style="51"/>
    <col min="2052" max="2052" width="26.875" style="51" customWidth="1"/>
    <col min="2053" max="2059" width="20.625" style="51" customWidth="1"/>
    <col min="2060" max="2060" width="26.875" style="51" customWidth="1"/>
    <col min="2061" max="2307" width="9" style="51"/>
    <col min="2308" max="2308" width="26.875" style="51" customWidth="1"/>
    <col min="2309" max="2315" width="20.625" style="51" customWidth="1"/>
    <col min="2316" max="2316" width="26.875" style="51" customWidth="1"/>
    <col min="2317" max="2563" width="9" style="51"/>
    <col min="2564" max="2564" width="26.875" style="51" customWidth="1"/>
    <col min="2565" max="2571" width="20.625" style="51" customWidth="1"/>
    <col min="2572" max="2572" width="26.875" style="51" customWidth="1"/>
    <col min="2573" max="2819" width="9" style="51"/>
    <col min="2820" max="2820" width="26.875" style="51" customWidth="1"/>
    <col min="2821" max="2827" width="20.625" style="51" customWidth="1"/>
    <col min="2828" max="2828" width="26.875" style="51" customWidth="1"/>
    <col min="2829" max="3075" width="9" style="51"/>
    <col min="3076" max="3076" width="26.875" style="51" customWidth="1"/>
    <col min="3077" max="3083" width="20.625" style="51" customWidth="1"/>
    <col min="3084" max="3084" width="26.875" style="51" customWidth="1"/>
    <col min="3085" max="3331" width="9" style="51"/>
    <col min="3332" max="3332" width="26.875" style="51" customWidth="1"/>
    <col min="3333" max="3339" width="20.625" style="51" customWidth="1"/>
    <col min="3340" max="3340" width="26.875" style="51" customWidth="1"/>
    <col min="3341" max="3587" width="9" style="51"/>
    <col min="3588" max="3588" width="26.875" style="51" customWidth="1"/>
    <col min="3589" max="3595" width="20.625" style="51" customWidth="1"/>
    <col min="3596" max="3596" width="26.875" style="51" customWidth="1"/>
    <col min="3597" max="3843" width="9" style="51"/>
    <col min="3844" max="3844" width="26.875" style="51" customWidth="1"/>
    <col min="3845" max="3851" width="20.625" style="51" customWidth="1"/>
    <col min="3852" max="3852" width="26.875" style="51" customWidth="1"/>
    <col min="3853" max="4099" width="9" style="51"/>
    <col min="4100" max="4100" width="26.875" style="51" customWidth="1"/>
    <col min="4101" max="4107" width="20.625" style="51" customWidth="1"/>
    <col min="4108" max="4108" width="26.875" style="51" customWidth="1"/>
    <col min="4109" max="4355" width="9" style="51"/>
    <col min="4356" max="4356" width="26.875" style="51" customWidth="1"/>
    <col min="4357" max="4363" width="20.625" style="51" customWidth="1"/>
    <col min="4364" max="4364" width="26.875" style="51" customWidth="1"/>
    <col min="4365" max="4611" width="9" style="51"/>
    <col min="4612" max="4612" width="26.875" style="51" customWidth="1"/>
    <col min="4613" max="4619" width="20.625" style="51" customWidth="1"/>
    <col min="4620" max="4620" width="26.875" style="51" customWidth="1"/>
    <col min="4621" max="4867" width="9" style="51"/>
    <col min="4868" max="4868" width="26.875" style="51" customWidth="1"/>
    <col min="4869" max="4875" width="20.625" style="51" customWidth="1"/>
    <col min="4876" max="4876" width="26.875" style="51" customWidth="1"/>
    <col min="4877" max="5123" width="9" style="51"/>
    <col min="5124" max="5124" width="26.875" style="51" customWidth="1"/>
    <col min="5125" max="5131" width="20.625" style="51" customWidth="1"/>
    <col min="5132" max="5132" width="26.875" style="51" customWidth="1"/>
    <col min="5133" max="5379" width="9" style="51"/>
    <col min="5380" max="5380" width="26.875" style="51" customWidth="1"/>
    <col min="5381" max="5387" width="20.625" style="51" customWidth="1"/>
    <col min="5388" max="5388" width="26.875" style="51" customWidth="1"/>
    <col min="5389" max="5635" width="9" style="51"/>
    <col min="5636" max="5636" width="26.875" style="51" customWidth="1"/>
    <col min="5637" max="5643" width="20.625" style="51" customWidth="1"/>
    <col min="5644" max="5644" width="26.875" style="51" customWidth="1"/>
    <col min="5645" max="5891" width="9" style="51"/>
    <col min="5892" max="5892" width="26.875" style="51" customWidth="1"/>
    <col min="5893" max="5899" width="20.625" style="51" customWidth="1"/>
    <col min="5900" max="5900" width="26.875" style="51" customWidth="1"/>
    <col min="5901" max="6147" width="9" style="51"/>
    <col min="6148" max="6148" width="26.875" style="51" customWidth="1"/>
    <col min="6149" max="6155" width="20.625" style="51" customWidth="1"/>
    <col min="6156" max="6156" width="26.875" style="51" customWidth="1"/>
    <col min="6157" max="6403" width="9" style="51"/>
    <col min="6404" max="6404" width="26.875" style="51" customWidth="1"/>
    <col min="6405" max="6411" width="20.625" style="51" customWidth="1"/>
    <col min="6412" max="6412" width="26.875" style="51" customWidth="1"/>
    <col min="6413" max="6659" width="9" style="51"/>
    <col min="6660" max="6660" width="26.875" style="51" customWidth="1"/>
    <col min="6661" max="6667" width="20.625" style="51" customWidth="1"/>
    <col min="6668" max="6668" width="26.875" style="51" customWidth="1"/>
    <col min="6669" max="6915" width="9" style="51"/>
    <col min="6916" max="6916" width="26.875" style="51" customWidth="1"/>
    <col min="6917" max="6923" width="20.625" style="51" customWidth="1"/>
    <col min="6924" max="6924" width="26.875" style="51" customWidth="1"/>
    <col min="6925" max="7171" width="9" style="51"/>
    <col min="7172" max="7172" width="26.875" style="51" customWidth="1"/>
    <col min="7173" max="7179" width="20.625" style="51" customWidth="1"/>
    <col min="7180" max="7180" width="26.875" style="51" customWidth="1"/>
    <col min="7181" max="7427" width="9" style="51"/>
    <col min="7428" max="7428" width="26.875" style="51" customWidth="1"/>
    <col min="7429" max="7435" width="20.625" style="51" customWidth="1"/>
    <col min="7436" max="7436" width="26.875" style="51" customWidth="1"/>
    <col min="7437" max="7683" width="9" style="51"/>
    <col min="7684" max="7684" width="26.875" style="51" customWidth="1"/>
    <col min="7685" max="7691" width="20.625" style="51" customWidth="1"/>
    <col min="7692" max="7692" width="26.875" style="51" customWidth="1"/>
    <col min="7693" max="7939" width="9" style="51"/>
    <col min="7940" max="7940" width="26.875" style="51" customWidth="1"/>
    <col min="7941" max="7947" width="20.625" style="51" customWidth="1"/>
    <col min="7948" max="7948" width="26.875" style="51" customWidth="1"/>
    <col min="7949" max="8195" width="9" style="51"/>
    <col min="8196" max="8196" width="26.875" style="51" customWidth="1"/>
    <col min="8197" max="8203" width="20.625" style="51" customWidth="1"/>
    <col min="8204" max="8204" width="26.875" style="51" customWidth="1"/>
    <col min="8205" max="8451" width="9" style="51"/>
    <col min="8452" max="8452" width="26.875" style="51" customWidth="1"/>
    <col min="8453" max="8459" width="20.625" style="51" customWidth="1"/>
    <col min="8460" max="8460" width="26.875" style="51" customWidth="1"/>
    <col min="8461" max="8707" width="9" style="51"/>
    <col min="8708" max="8708" width="26.875" style="51" customWidth="1"/>
    <col min="8709" max="8715" width="20.625" style="51" customWidth="1"/>
    <col min="8716" max="8716" width="26.875" style="51" customWidth="1"/>
    <col min="8717" max="8963" width="9" style="51"/>
    <col min="8964" max="8964" width="26.875" style="51" customWidth="1"/>
    <col min="8965" max="8971" width="20.625" style="51" customWidth="1"/>
    <col min="8972" max="8972" width="26.875" style="51" customWidth="1"/>
    <col min="8973" max="9219" width="9" style="51"/>
    <col min="9220" max="9220" width="26.875" style="51" customWidth="1"/>
    <col min="9221" max="9227" width="20.625" style="51" customWidth="1"/>
    <col min="9228" max="9228" width="26.875" style="51" customWidth="1"/>
    <col min="9229" max="9475" width="9" style="51"/>
    <col min="9476" max="9476" width="26.875" style="51" customWidth="1"/>
    <col min="9477" max="9483" width="20.625" style="51" customWidth="1"/>
    <col min="9484" max="9484" width="26.875" style="51" customWidth="1"/>
    <col min="9485" max="9731" width="9" style="51"/>
    <col min="9732" max="9732" width="26.875" style="51" customWidth="1"/>
    <col min="9733" max="9739" width="20.625" style="51" customWidth="1"/>
    <col min="9740" max="9740" width="26.875" style="51" customWidth="1"/>
    <col min="9741" max="9987" width="9" style="51"/>
    <col min="9988" max="9988" width="26.875" style="51" customWidth="1"/>
    <col min="9989" max="9995" width="20.625" style="51" customWidth="1"/>
    <col min="9996" max="9996" width="26.875" style="51" customWidth="1"/>
    <col min="9997" max="10243" width="9" style="51"/>
    <col min="10244" max="10244" width="26.875" style="51" customWidth="1"/>
    <col min="10245" max="10251" width="20.62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20.62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20.62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20.62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20.62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20.62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20.62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20.62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20.62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20.62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20.62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20.62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20.62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20.62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20.62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20.62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20.62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20.62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20.62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20.62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20.62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20.62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20.62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20.625" style="51" customWidth="1"/>
    <col min="16140" max="16140" width="26.875" style="51" customWidth="1"/>
    <col min="16141" max="16384" width="9" style="51"/>
  </cols>
  <sheetData>
    <row r="1" spans="2:29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77" t="s">
        <v>188</v>
      </c>
      <c r="L1" s="31"/>
    </row>
    <row r="2" spans="2:29" s="32" customFormat="1" ht="54.95" customHeight="1">
      <c r="B2" s="29" t="s">
        <v>296</v>
      </c>
      <c r="C2" s="30"/>
      <c r="D2" s="30"/>
      <c r="E2" s="30"/>
      <c r="F2" s="30"/>
      <c r="G2" s="30"/>
      <c r="H2" s="30"/>
      <c r="I2" s="30"/>
      <c r="J2" s="30"/>
      <c r="K2" s="77"/>
      <c r="L2" s="31" t="s">
        <v>461</v>
      </c>
    </row>
    <row r="3" spans="2:29" s="32" customFormat="1" ht="28.5" customHeight="1">
      <c r="B3" s="369" t="s">
        <v>331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9" s="32" customFormat="1" ht="28.5" customHeight="1">
      <c r="B4" s="369" t="s">
        <v>422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29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9" s="39" customFormat="1" ht="45" customHeight="1">
      <c r="B6" s="411" t="s">
        <v>201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202</v>
      </c>
    </row>
    <row r="7" spans="2:29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</row>
    <row r="8" spans="2:29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  <c r="Q8" s="15"/>
      <c r="R8" s="15"/>
    </row>
    <row r="9" spans="2:29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</row>
    <row r="10" spans="2:29" s="43" customFormat="1" ht="159.75" customHeight="1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70" t="s">
        <v>154</v>
      </c>
      <c r="J10" s="79" t="s">
        <v>155</v>
      </c>
      <c r="K10" s="79" t="s">
        <v>156</v>
      </c>
      <c r="L10" s="438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2:29" s="48" customFormat="1" ht="45" customHeight="1">
      <c r="B11" s="61" t="s">
        <v>203</v>
      </c>
      <c r="C11" s="61">
        <f>SUM(D11:K11)</f>
        <v>77637</v>
      </c>
      <c r="D11" s="61">
        <v>7008</v>
      </c>
      <c r="E11" s="61">
        <v>5810</v>
      </c>
      <c r="F11" s="61">
        <v>12568</v>
      </c>
      <c r="G11" s="61">
        <v>3651</v>
      </c>
      <c r="H11" s="61">
        <v>1397</v>
      </c>
      <c r="I11" s="61">
        <v>257</v>
      </c>
      <c r="J11" s="61">
        <v>32523</v>
      </c>
      <c r="K11" s="61">
        <v>14423</v>
      </c>
      <c r="L11" s="61" t="s">
        <v>204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2:29" s="48" customFormat="1" ht="45" customHeight="1">
      <c r="B12" s="62" t="s">
        <v>205</v>
      </c>
      <c r="C12" s="62">
        <f t="shared" ref="C12:C14" si="0">SUM(D12:K12)</f>
        <v>302382</v>
      </c>
      <c r="D12" s="62">
        <v>7099</v>
      </c>
      <c r="E12" s="62">
        <v>7906</v>
      </c>
      <c r="F12" s="62">
        <v>103922</v>
      </c>
      <c r="G12" s="62">
        <v>16567</v>
      </c>
      <c r="H12" s="62">
        <v>6532</v>
      </c>
      <c r="I12" s="62">
        <v>3907</v>
      </c>
      <c r="J12" s="62">
        <v>101786</v>
      </c>
      <c r="K12" s="62">
        <v>54663</v>
      </c>
      <c r="L12" s="62" t="s">
        <v>206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2:29" s="48" customFormat="1" ht="45" customHeight="1">
      <c r="B13" s="61" t="s">
        <v>207</v>
      </c>
      <c r="C13" s="61">
        <f t="shared" si="0"/>
        <v>7570</v>
      </c>
      <c r="D13" s="61">
        <v>508</v>
      </c>
      <c r="E13" s="61">
        <v>984</v>
      </c>
      <c r="F13" s="61">
        <v>2056</v>
      </c>
      <c r="G13" s="61">
        <v>420</v>
      </c>
      <c r="H13" s="61">
        <v>0</v>
      </c>
      <c r="I13" s="61">
        <v>382</v>
      </c>
      <c r="J13" s="61">
        <v>1494</v>
      </c>
      <c r="K13" s="61">
        <v>1726</v>
      </c>
      <c r="L13" s="61" t="s">
        <v>208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2:29" s="48" customFormat="1" ht="45" customHeight="1">
      <c r="B14" s="62" t="s">
        <v>209</v>
      </c>
      <c r="C14" s="62">
        <f t="shared" si="0"/>
        <v>3487</v>
      </c>
      <c r="D14" s="62">
        <v>0</v>
      </c>
      <c r="E14" s="62">
        <v>0</v>
      </c>
      <c r="F14" s="62">
        <v>2058</v>
      </c>
      <c r="G14" s="62">
        <v>278</v>
      </c>
      <c r="H14" s="62">
        <v>153</v>
      </c>
      <c r="I14" s="62">
        <v>0</v>
      </c>
      <c r="J14" s="62">
        <v>621</v>
      </c>
      <c r="K14" s="62">
        <v>377</v>
      </c>
      <c r="L14" s="62" t="s">
        <v>210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2:29" s="48" customFormat="1" ht="45" customHeight="1">
      <c r="B15" s="63" t="s">
        <v>1</v>
      </c>
      <c r="C15" s="64">
        <f t="shared" ref="C15:J15" si="1">SUM(C11:C14)</f>
        <v>391076</v>
      </c>
      <c r="D15" s="64">
        <f t="shared" si="1"/>
        <v>14615</v>
      </c>
      <c r="E15" s="64">
        <f t="shared" si="1"/>
        <v>14700</v>
      </c>
      <c r="F15" s="64">
        <f t="shared" si="1"/>
        <v>120604</v>
      </c>
      <c r="G15" s="64">
        <f t="shared" si="1"/>
        <v>20916</v>
      </c>
      <c r="H15" s="64">
        <f t="shared" si="1"/>
        <v>8082</v>
      </c>
      <c r="I15" s="64">
        <f t="shared" si="1"/>
        <v>4546</v>
      </c>
      <c r="J15" s="64">
        <f t="shared" si="1"/>
        <v>136424</v>
      </c>
      <c r="K15" s="64">
        <f>SUM(K11:K14)</f>
        <v>71189</v>
      </c>
      <c r="L15" s="64" t="s">
        <v>75</v>
      </c>
      <c r="Q15" s="80"/>
      <c r="R15" s="81"/>
      <c r="S15" s="81"/>
      <c r="T15" s="81"/>
      <c r="U15" s="81"/>
      <c r="V15" s="81"/>
      <c r="W15" s="81"/>
      <c r="X15" s="15"/>
      <c r="Y15" s="15"/>
      <c r="Z15" s="15"/>
      <c r="AA15" s="15"/>
      <c r="AB15" s="15"/>
      <c r="AC15" s="15"/>
    </row>
    <row r="16" spans="2:29" s="48" customFormat="1" ht="30" customHeight="1">
      <c r="B16" s="368" t="s">
        <v>309</v>
      </c>
      <c r="C16" s="368"/>
      <c r="D16" s="368"/>
      <c r="E16" s="368"/>
      <c r="K16" s="367" t="s">
        <v>308</v>
      </c>
      <c r="L16" s="367"/>
      <c r="Q16" s="80"/>
      <c r="R16" s="81"/>
      <c r="S16" s="81"/>
      <c r="T16" s="81"/>
      <c r="U16" s="81"/>
      <c r="V16" s="81"/>
      <c r="W16" s="81"/>
      <c r="X16" s="15"/>
      <c r="Y16" s="15"/>
      <c r="Z16" s="15"/>
      <c r="AA16" s="15"/>
      <c r="AB16" s="15"/>
      <c r="AC16" s="15"/>
    </row>
    <row r="17" spans="2:29" ht="15" customHeight="1">
      <c r="B17" s="431" t="s">
        <v>510</v>
      </c>
      <c r="C17" s="431"/>
      <c r="D17" s="431"/>
      <c r="K17" s="432" t="s">
        <v>282</v>
      </c>
      <c r="L17" s="432"/>
      <c r="O17" s="48"/>
      <c r="P17" s="48"/>
      <c r="Q17" s="80"/>
      <c r="R17" s="81"/>
      <c r="S17" s="81"/>
      <c r="T17" s="81"/>
      <c r="U17" s="81"/>
      <c r="V17" s="81"/>
      <c r="W17" s="81"/>
      <c r="X17" s="15"/>
      <c r="Y17" s="15"/>
      <c r="Z17" s="15"/>
      <c r="AA17" s="15"/>
      <c r="AB17" s="15"/>
      <c r="AC17" s="15"/>
    </row>
    <row r="18" spans="2:29" ht="22.5">
      <c r="O18" s="48"/>
      <c r="Q18" s="80"/>
      <c r="R18" s="81"/>
      <c r="S18" s="81"/>
      <c r="T18" s="81"/>
      <c r="U18" s="81"/>
      <c r="V18" s="81"/>
      <c r="W18" s="81"/>
      <c r="X18" s="15"/>
      <c r="Y18" s="15"/>
      <c r="Z18" s="15"/>
      <c r="AA18" s="15"/>
      <c r="AB18" s="15"/>
      <c r="AC18" s="15"/>
    </row>
    <row r="19" spans="2:29" ht="22.5">
      <c r="O19" s="48"/>
      <c r="Q19" s="19"/>
      <c r="R19" s="20"/>
      <c r="S19" s="20"/>
      <c r="T19" s="20"/>
      <c r="U19" s="20"/>
      <c r="V19" s="20"/>
      <c r="W19" s="20"/>
      <c r="X19" s="15"/>
      <c r="Y19" s="15"/>
      <c r="Z19" s="15"/>
      <c r="AA19" s="15"/>
      <c r="AB19" s="15"/>
      <c r="AC19" s="15"/>
    </row>
    <row r="20" spans="2:29" ht="19.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2:29" ht="19.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2:29" ht="19.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2:29" ht="19.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Q23" s="15"/>
      <c r="R23" s="15"/>
      <c r="S23" s="15"/>
      <c r="T23" s="15"/>
      <c r="U23" s="15"/>
      <c r="V23" s="15"/>
      <c r="W23" s="15"/>
    </row>
    <row r="24" spans="2:29" ht="19.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P24" s="15"/>
      <c r="Q24" s="15"/>
      <c r="R24" s="15"/>
      <c r="S24" s="15"/>
      <c r="T24" s="15"/>
      <c r="U24" s="15"/>
      <c r="V24" s="15"/>
      <c r="W24" s="15"/>
    </row>
    <row r="25" spans="2:29" ht="19.5">
      <c r="B25" s="19"/>
      <c r="C25" s="20"/>
      <c r="D25" s="20"/>
      <c r="E25" s="20"/>
      <c r="F25" s="20"/>
      <c r="G25" s="20"/>
      <c r="H25" s="15"/>
      <c r="I25" s="15"/>
      <c r="J25" s="15"/>
      <c r="K25" s="15"/>
      <c r="L25" s="15"/>
      <c r="M25" s="15"/>
      <c r="N25" s="15"/>
      <c r="P25" s="15"/>
      <c r="Q25" s="15"/>
      <c r="R25" s="15"/>
      <c r="S25" s="15"/>
      <c r="T25" s="15"/>
      <c r="U25" s="15"/>
      <c r="V25" s="15"/>
      <c r="W25" s="15"/>
    </row>
    <row r="26" spans="2:29" ht="19.5">
      <c r="B26" s="19"/>
      <c r="C26" s="20"/>
      <c r="D26" s="20"/>
      <c r="E26" s="20"/>
      <c r="F26" s="20"/>
      <c r="G26" s="20"/>
      <c r="H26" s="15"/>
      <c r="I26" s="15"/>
      <c r="J26" s="15"/>
      <c r="K26" s="15"/>
      <c r="L26" s="15"/>
      <c r="M26" s="15"/>
      <c r="N26" s="15"/>
      <c r="P26" s="15"/>
      <c r="Q26" s="15"/>
      <c r="R26" s="15"/>
      <c r="S26" s="15"/>
      <c r="T26" s="15"/>
      <c r="U26" s="15"/>
      <c r="V26" s="15"/>
      <c r="W26" s="15"/>
    </row>
    <row r="27" spans="2:29" ht="19.5">
      <c r="B27" s="19"/>
      <c r="C27" s="20"/>
      <c r="D27" s="20"/>
      <c r="E27" s="20"/>
      <c r="F27" s="20"/>
      <c r="G27" s="20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2:29" ht="19.5">
      <c r="B28" s="19"/>
      <c r="C28" s="20"/>
      <c r="D28" s="20"/>
      <c r="E28" s="20"/>
      <c r="F28" s="20"/>
      <c r="G28" s="20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2:29" ht="19.5">
      <c r="B29" s="19"/>
      <c r="C29" s="20"/>
      <c r="D29" s="20"/>
      <c r="E29" s="20"/>
      <c r="F29" s="20"/>
      <c r="G29" s="20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2:29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2:29" ht="19.5">
      <c r="B31" s="15"/>
      <c r="C31" s="15"/>
      <c r="D31" s="15"/>
      <c r="E31" s="15"/>
      <c r="F31" s="15"/>
      <c r="G31" s="15"/>
      <c r="H31" s="15"/>
      <c r="I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2:29" ht="19.5">
      <c r="B32" s="15"/>
      <c r="C32" s="15"/>
      <c r="D32" s="15"/>
      <c r="E32" s="15"/>
      <c r="F32" s="15"/>
      <c r="G32" s="15"/>
      <c r="H32" s="15"/>
      <c r="I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2:23" ht="19.5">
      <c r="B33" s="15"/>
      <c r="C33" s="15"/>
      <c r="D33" s="15"/>
      <c r="E33" s="15"/>
      <c r="F33" s="15"/>
      <c r="G33" s="15"/>
      <c r="H33" s="15"/>
      <c r="I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2:23" ht="19.5">
      <c r="B34" s="15"/>
      <c r="C34" s="15"/>
      <c r="D34" s="15"/>
      <c r="E34" s="15"/>
      <c r="F34" s="15"/>
      <c r="G34" s="15"/>
      <c r="H34" s="15"/>
      <c r="I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2:23" ht="19.5">
      <c r="B35" s="15"/>
      <c r="C35" s="15"/>
      <c r="D35" s="15"/>
      <c r="E35" s="15"/>
      <c r="F35" s="15"/>
      <c r="G35" s="15"/>
      <c r="H35" s="15"/>
      <c r="I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2:23" ht="19.5">
      <c r="B36" s="15"/>
      <c r="C36" s="15"/>
      <c r="D36" s="15"/>
      <c r="E36" s="15"/>
      <c r="F36" s="15"/>
      <c r="G36" s="15"/>
      <c r="H36" s="15"/>
      <c r="I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2:23" ht="19.5">
      <c r="B37" s="15"/>
      <c r="C37" s="15"/>
      <c r="D37" s="15"/>
      <c r="E37" s="15"/>
      <c r="F37" s="15"/>
      <c r="G37" s="15"/>
      <c r="H37" s="15"/>
      <c r="I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2:23" ht="19.5">
      <c r="B38" s="15"/>
      <c r="C38" s="15"/>
      <c r="D38" s="15"/>
      <c r="E38" s="15"/>
      <c r="F38" s="15"/>
      <c r="G38" s="15"/>
      <c r="H38" s="15"/>
      <c r="I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2:23" ht="19.5">
      <c r="B39" s="15"/>
      <c r="C39" s="15"/>
      <c r="D39" s="15"/>
      <c r="E39" s="15"/>
      <c r="F39" s="15"/>
      <c r="G39" s="15"/>
      <c r="H39" s="15"/>
      <c r="I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2:23" ht="19.5">
      <c r="B40" s="15"/>
      <c r="C40" s="15"/>
      <c r="D40" s="15"/>
      <c r="E40" s="15"/>
      <c r="F40" s="15"/>
      <c r="G40" s="15"/>
      <c r="H40" s="15"/>
      <c r="I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2:23" ht="19.5">
      <c r="B41" s="15"/>
      <c r="C41" s="15"/>
      <c r="D41" s="15"/>
      <c r="E41" s="15"/>
      <c r="F41" s="15"/>
      <c r="G41" s="15"/>
      <c r="H41" s="15"/>
      <c r="I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2:23" ht="19.5">
      <c r="B42" s="15"/>
      <c r="C42" s="15"/>
      <c r="D42" s="15"/>
      <c r="E42" s="15"/>
      <c r="F42" s="15"/>
      <c r="G42" s="15"/>
      <c r="H42" s="15"/>
      <c r="I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2:23" ht="19.5">
      <c r="B43" s="15"/>
      <c r="C43" s="15"/>
      <c r="D43" s="15"/>
      <c r="E43" s="15"/>
      <c r="F43" s="15"/>
      <c r="G43" s="15"/>
      <c r="H43" s="15"/>
      <c r="I43" s="15"/>
      <c r="P43" s="15"/>
      <c r="Q43" s="15"/>
      <c r="R43" s="15"/>
      <c r="S43" s="15"/>
      <c r="T43" s="15"/>
      <c r="U43" s="15"/>
      <c r="V43" s="15"/>
      <c r="W43" s="15"/>
    </row>
    <row r="44" spans="2:23" ht="19.5">
      <c r="B44" s="15"/>
      <c r="C44" s="15"/>
      <c r="D44" s="15"/>
      <c r="E44" s="15"/>
      <c r="F44" s="15"/>
      <c r="G44" s="15"/>
      <c r="H44" s="15"/>
      <c r="I44" s="15"/>
      <c r="P44" s="15"/>
      <c r="Q44" s="15"/>
      <c r="R44" s="15"/>
      <c r="S44" s="15"/>
      <c r="T44" s="15"/>
      <c r="U44" s="15"/>
    </row>
    <row r="45" spans="2:23" ht="19.5">
      <c r="B45" s="15"/>
      <c r="C45" s="15"/>
      <c r="D45" s="15"/>
      <c r="E45" s="15"/>
      <c r="F45" s="15"/>
      <c r="G45" s="15"/>
      <c r="P45" s="15"/>
      <c r="Q45" s="15"/>
      <c r="R45" s="15"/>
      <c r="S45" s="15"/>
      <c r="T45" s="15"/>
      <c r="U45" s="15"/>
    </row>
    <row r="46" spans="2:23" ht="19.5">
      <c r="B46" s="15"/>
      <c r="C46" s="15"/>
      <c r="D46" s="15"/>
      <c r="E46" s="15"/>
      <c r="F46" s="15"/>
      <c r="G46" s="15"/>
      <c r="P46" s="15"/>
      <c r="Q46" s="15"/>
      <c r="R46" s="15"/>
      <c r="S46" s="15"/>
      <c r="T46" s="15"/>
      <c r="U46" s="15"/>
    </row>
    <row r="47" spans="2:23" ht="19.5">
      <c r="B47" s="15"/>
      <c r="C47" s="15"/>
      <c r="D47" s="15"/>
      <c r="E47" s="15"/>
      <c r="F47" s="15"/>
      <c r="G47" s="15"/>
      <c r="P47" s="15"/>
      <c r="Q47" s="15"/>
      <c r="R47" s="15"/>
      <c r="S47" s="15"/>
      <c r="T47" s="15"/>
      <c r="U47" s="15"/>
    </row>
    <row r="48" spans="2:23" ht="19.5">
      <c r="B48" s="15"/>
      <c r="C48" s="15"/>
      <c r="D48" s="15"/>
      <c r="E48" s="15"/>
      <c r="F48" s="15"/>
      <c r="G48" s="15"/>
      <c r="P48" s="15"/>
      <c r="Q48" s="15"/>
      <c r="R48" s="15"/>
      <c r="S48" s="15"/>
      <c r="T48" s="15"/>
      <c r="U48" s="15"/>
    </row>
    <row r="49" spans="2:21" ht="19.5">
      <c r="B49" s="15"/>
      <c r="C49" s="15"/>
      <c r="D49" s="15"/>
      <c r="E49" s="15"/>
      <c r="F49" s="15"/>
      <c r="G49" s="15"/>
      <c r="P49" s="15"/>
      <c r="Q49" s="15"/>
      <c r="R49" s="15"/>
      <c r="S49" s="15"/>
      <c r="T49" s="15"/>
      <c r="U49" s="15"/>
    </row>
    <row r="50" spans="2:21" ht="19.5">
      <c r="B50" s="15"/>
      <c r="C50" s="15"/>
      <c r="D50" s="15"/>
      <c r="E50" s="15"/>
      <c r="F50" s="15"/>
      <c r="G50" s="15"/>
      <c r="P50" s="15"/>
      <c r="Q50" s="15"/>
      <c r="R50" s="15"/>
      <c r="S50" s="15"/>
      <c r="T50" s="15"/>
      <c r="U50" s="15"/>
    </row>
    <row r="51" spans="2:21" ht="19.5">
      <c r="B51" s="15"/>
      <c r="C51" s="15"/>
      <c r="D51" s="15"/>
      <c r="E51" s="15"/>
      <c r="F51" s="15"/>
      <c r="G51" s="15"/>
      <c r="P51" s="15"/>
      <c r="Q51" s="15"/>
      <c r="R51" s="15"/>
      <c r="S51" s="15"/>
      <c r="T51" s="15"/>
      <c r="U51" s="15"/>
    </row>
    <row r="52" spans="2:21" ht="19.5">
      <c r="B52" s="15"/>
      <c r="C52" s="15"/>
      <c r="D52" s="15"/>
      <c r="E52" s="15"/>
      <c r="F52" s="15"/>
      <c r="G52" s="15"/>
      <c r="P52" s="15"/>
      <c r="Q52" s="15"/>
      <c r="R52" s="15"/>
      <c r="S52" s="15"/>
      <c r="T52" s="15"/>
      <c r="U52" s="15"/>
    </row>
    <row r="53" spans="2:21" ht="19.5">
      <c r="B53" s="15"/>
      <c r="C53" s="15"/>
      <c r="D53" s="15"/>
      <c r="E53" s="15"/>
      <c r="F53" s="15"/>
      <c r="G53" s="15"/>
      <c r="P53" s="15"/>
      <c r="Q53" s="15"/>
      <c r="R53" s="15"/>
      <c r="S53" s="15"/>
      <c r="T53" s="15"/>
      <c r="U53" s="15"/>
    </row>
    <row r="54" spans="2:21" ht="19.5">
      <c r="B54" s="15"/>
      <c r="C54" s="15"/>
      <c r="D54" s="15"/>
      <c r="E54" s="15"/>
      <c r="F54" s="15"/>
      <c r="G54" s="15"/>
      <c r="P54" s="15"/>
      <c r="Q54" s="15"/>
      <c r="R54" s="15"/>
      <c r="S54" s="15"/>
      <c r="T54" s="15"/>
      <c r="U54" s="15"/>
    </row>
    <row r="55" spans="2:21" ht="19.5">
      <c r="B55" s="15"/>
      <c r="C55" s="15"/>
      <c r="D55" s="15"/>
      <c r="E55" s="15"/>
      <c r="F55" s="15"/>
      <c r="G55" s="15"/>
      <c r="P55" s="15"/>
      <c r="Q55" s="15"/>
      <c r="R55" s="15"/>
      <c r="S55" s="15"/>
      <c r="T55" s="15"/>
      <c r="U55" s="15"/>
    </row>
    <row r="56" spans="2:21" ht="19.5">
      <c r="B56" s="15"/>
      <c r="C56" s="15"/>
      <c r="D56" s="15"/>
      <c r="E56" s="15"/>
      <c r="F56" s="15"/>
      <c r="G56" s="15"/>
    </row>
    <row r="57" spans="2:21" ht="19.5">
      <c r="B57" s="15"/>
      <c r="C57" s="15"/>
      <c r="D57" s="15"/>
      <c r="E57" s="15"/>
      <c r="F57" s="15"/>
      <c r="G57" s="15"/>
    </row>
    <row r="58" spans="2:21" ht="19.5">
      <c r="B58" s="15"/>
      <c r="C58" s="15"/>
      <c r="D58" s="15"/>
      <c r="E58" s="15"/>
      <c r="F58" s="15"/>
      <c r="G58" s="15"/>
    </row>
    <row r="59" spans="2:21" ht="19.5">
      <c r="B59" s="15"/>
      <c r="C59" s="15"/>
      <c r="D59" s="15"/>
      <c r="E59" s="15"/>
      <c r="F59" s="15"/>
      <c r="G59" s="15"/>
    </row>
    <row r="60" spans="2:21" ht="19.5">
      <c r="B60" s="15"/>
      <c r="C60" s="15"/>
      <c r="D60" s="15"/>
      <c r="E60" s="15"/>
      <c r="F60" s="15"/>
      <c r="G60" s="15"/>
    </row>
    <row r="61" spans="2:21" ht="19.5">
      <c r="B61" s="15"/>
      <c r="C61" s="15"/>
      <c r="D61" s="15"/>
      <c r="E61" s="15"/>
      <c r="F61" s="15"/>
      <c r="G61" s="15"/>
    </row>
    <row r="62" spans="2:21" ht="19.5">
      <c r="B62" s="15"/>
      <c r="C62" s="15"/>
      <c r="D62" s="15"/>
      <c r="E62" s="15"/>
      <c r="F62" s="15"/>
      <c r="G62" s="15"/>
    </row>
    <row r="63" spans="2:21" ht="19.5">
      <c r="B63" s="15"/>
      <c r="C63" s="15"/>
      <c r="D63" s="15"/>
      <c r="E63" s="15"/>
      <c r="F63" s="15"/>
      <c r="G63" s="15"/>
    </row>
    <row r="64" spans="2:21" ht="19.5">
      <c r="B64" s="15"/>
      <c r="C64" s="15"/>
      <c r="D64" s="15"/>
      <c r="E64" s="15"/>
      <c r="F64" s="15"/>
      <c r="G64" s="15"/>
    </row>
    <row r="65" spans="2:7" ht="19.5">
      <c r="B65" s="15"/>
      <c r="C65" s="15"/>
      <c r="D65" s="15"/>
      <c r="E65" s="15"/>
      <c r="F65" s="15"/>
      <c r="G65" s="15"/>
    </row>
    <row r="66" spans="2:7" ht="19.5">
      <c r="B66" s="15"/>
      <c r="C66" s="15"/>
      <c r="D66" s="15"/>
      <c r="E66" s="15"/>
      <c r="F66" s="15"/>
      <c r="G66" s="15"/>
    </row>
    <row r="67" spans="2:7" ht="19.5">
      <c r="B67" s="15"/>
      <c r="C67" s="15"/>
      <c r="D67" s="15"/>
      <c r="E67" s="15"/>
      <c r="F67" s="15"/>
      <c r="G67" s="15"/>
    </row>
    <row r="68" spans="2:7" ht="19.5">
      <c r="B68" s="15"/>
      <c r="C68" s="15"/>
      <c r="D68" s="15"/>
      <c r="E68" s="15"/>
      <c r="F68" s="15"/>
      <c r="G68" s="15"/>
    </row>
    <row r="69" spans="2:7" ht="19.5">
      <c r="B69" s="15"/>
      <c r="C69" s="15"/>
      <c r="D69" s="15"/>
      <c r="E69" s="15"/>
      <c r="F69" s="15"/>
      <c r="G69" s="15"/>
    </row>
    <row r="70" spans="2:7" ht="19.5">
      <c r="B70" s="15"/>
      <c r="C70" s="15"/>
      <c r="D70" s="15"/>
      <c r="E70" s="15"/>
      <c r="F70" s="15"/>
      <c r="G70" s="15"/>
    </row>
    <row r="71" spans="2:7" ht="19.5">
      <c r="B71" s="15"/>
      <c r="C71" s="15"/>
      <c r="D71" s="15"/>
      <c r="E71" s="15"/>
      <c r="F71" s="15"/>
      <c r="G71" s="15"/>
    </row>
    <row r="72" spans="2:7" ht="19.5">
      <c r="B72" s="15"/>
      <c r="C72" s="15"/>
      <c r="D72" s="15"/>
      <c r="E72" s="15"/>
      <c r="F72" s="15"/>
      <c r="G72" s="15"/>
    </row>
    <row r="73" spans="2:7" ht="19.5">
      <c r="B73" s="15"/>
      <c r="C73" s="15"/>
      <c r="D73" s="15"/>
      <c r="E73" s="15"/>
      <c r="F73" s="15"/>
      <c r="G73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K16:L16"/>
    <mergeCell ref="B17:D17"/>
    <mergeCell ref="K17:L17"/>
    <mergeCell ref="B16:E16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  <mergeCell ref="G8:H8"/>
    <mergeCell ref="J8:K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3"/>
  <sheetViews>
    <sheetView showGridLines="0" view="pageBreakPreview" zoomScale="60" zoomScaleNormal="50" zoomScalePageLayoutView="55" workbookViewId="0">
      <selection activeCell="B243" sqref="B243"/>
    </sheetView>
  </sheetViews>
  <sheetFormatPr defaultRowHeight="22.5"/>
  <cols>
    <col min="1" max="1" width="8.625" style="5" customWidth="1"/>
    <col min="2" max="2" width="27.75" style="5" customWidth="1"/>
    <col min="3" max="3" width="17" style="6" customWidth="1"/>
    <col min="4" max="11" width="17" style="5" customWidth="1"/>
    <col min="12" max="12" width="27.75" style="5" customWidth="1"/>
    <col min="13" max="13" width="15.5" style="14" customWidth="1"/>
    <col min="14" max="14" width="12.5" style="5" customWidth="1"/>
    <col min="15" max="15" width="14.875" style="5" customWidth="1"/>
    <col min="16" max="16" width="25.625" style="5" customWidth="1"/>
    <col min="17" max="18" width="12.375" style="5" customWidth="1"/>
    <col min="19" max="20" width="11.375" style="5" customWidth="1"/>
    <col min="21" max="21" width="14.5" style="5" customWidth="1"/>
    <col min="22" max="22" width="30.125" style="5" customWidth="1"/>
    <col min="23" max="23" width="12.375" style="5" customWidth="1"/>
    <col min="24" max="24" width="6.625" style="5" customWidth="1"/>
    <col min="25" max="257" width="9" style="5"/>
    <col min="258" max="258" width="25.125" style="5" customWidth="1"/>
    <col min="259" max="267" width="13.75" style="5" customWidth="1"/>
    <col min="268" max="268" width="25.125" style="5" customWidth="1"/>
    <col min="269" max="270" width="9" style="5"/>
    <col min="271" max="271" width="27.125" style="5" customWidth="1"/>
    <col min="272" max="272" width="31.75" style="5" customWidth="1"/>
    <col min="273" max="273" width="13" style="5" customWidth="1"/>
    <col min="274" max="274" width="29.375" style="5" customWidth="1"/>
    <col min="275" max="275" width="20.625" style="5" customWidth="1"/>
    <col min="276" max="276" width="40.5" style="5" customWidth="1"/>
    <col min="277" max="513" width="9" style="5"/>
    <col min="514" max="514" width="25.125" style="5" customWidth="1"/>
    <col min="515" max="523" width="13.75" style="5" customWidth="1"/>
    <col min="524" max="524" width="25.125" style="5" customWidth="1"/>
    <col min="525" max="526" width="9" style="5"/>
    <col min="527" max="527" width="27.125" style="5" customWidth="1"/>
    <col min="528" max="528" width="31.75" style="5" customWidth="1"/>
    <col min="529" max="529" width="13" style="5" customWidth="1"/>
    <col min="530" max="530" width="29.375" style="5" customWidth="1"/>
    <col min="531" max="531" width="20.625" style="5" customWidth="1"/>
    <col min="532" max="532" width="40.5" style="5" customWidth="1"/>
    <col min="533" max="769" width="9" style="5"/>
    <col min="770" max="770" width="25.125" style="5" customWidth="1"/>
    <col min="771" max="779" width="13.75" style="5" customWidth="1"/>
    <col min="780" max="780" width="25.125" style="5" customWidth="1"/>
    <col min="781" max="782" width="9" style="5"/>
    <col min="783" max="783" width="27.125" style="5" customWidth="1"/>
    <col min="784" max="784" width="31.75" style="5" customWidth="1"/>
    <col min="785" max="785" width="13" style="5" customWidth="1"/>
    <col min="786" max="786" width="29.375" style="5" customWidth="1"/>
    <col min="787" max="787" width="20.625" style="5" customWidth="1"/>
    <col min="788" max="788" width="40.5" style="5" customWidth="1"/>
    <col min="789" max="1025" width="9" style="5"/>
    <col min="1026" max="1026" width="25.125" style="5" customWidth="1"/>
    <col min="1027" max="1035" width="13.75" style="5" customWidth="1"/>
    <col min="1036" max="1036" width="25.125" style="5" customWidth="1"/>
    <col min="1037" max="1038" width="9" style="5"/>
    <col min="1039" max="1039" width="27.125" style="5" customWidth="1"/>
    <col min="1040" max="1040" width="31.75" style="5" customWidth="1"/>
    <col min="1041" max="1041" width="13" style="5" customWidth="1"/>
    <col min="1042" max="1042" width="29.375" style="5" customWidth="1"/>
    <col min="1043" max="1043" width="20.625" style="5" customWidth="1"/>
    <col min="1044" max="1044" width="40.5" style="5" customWidth="1"/>
    <col min="1045" max="1281" width="9" style="5"/>
    <col min="1282" max="1282" width="25.125" style="5" customWidth="1"/>
    <col min="1283" max="1291" width="13.75" style="5" customWidth="1"/>
    <col min="1292" max="1292" width="25.125" style="5" customWidth="1"/>
    <col min="1293" max="1294" width="9" style="5"/>
    <col min="1295" max="1295" width="27.125" style="5" customWidth="1"/>
    <col min="1296" max="1296" width="31.75" style="5" customWidth="1"/>
    <col min="1297" max="1297" width="13" style="5" customWidth="1"/>
    <col min="1298" max="1298" width="29.375" style="5" customWidth="1"/>
    <col min="1299" max="1299" width="20.625" style="5" customWidth="1"/>
    <col min="1300" max="1300" width="40.5" style="5" customWidth="1"/>
    <col min="1301" max="1537" width="9" style="5"/>
    <col min="1538" max="1538" width="25.125" style="5" customWidth="1"/>
    <col min="1539" max="1547" width="13.75" style="5" customWidth="1"/>
    <col min="1548" max="1548" width="25.125" style="5" customWidth="1"/>
    <col min="1549" max="1550" width="9" style="5"/>
    <col min="1551" max="1551" width="27.125" style="5" customWidth="1"/>
    <col min="1552" max="1552" width="31.75" style="5" customWidth="1"/>
    <col min="1553" max="1553" width="13" style="5" customWidth="1"/>
    <col min="1554" max="1554" width="29.375" style="5" customWidth="1"/>
    <col min="1555" max="1555" width="20.625" style="5" customWidth="1"/>
    <col min="1556" max="1556" width="40.5" style="5" customWidth="1"/>
    <col min="1557" max="1793" width="9" style="5"/>
    <col min="1794" max="1794" width="25.125" style="5" customWidth="1"/>
    <col min="1795" max="1803" width="13.75" style="5" customWidth="1"/>
    <col min="1804" max="1804" width="25.125" style="5" customWidth="1"/>
    <col min="1805" max="1806" width="9" style="5"/>
    <col min="1807" max="1807" width="27.125" style="5" customWidth="1"/>
    <col min="1808" max="1808" width="31.75" style="5" customWidth="1"/>
    <col min="1809" max="1809" width="13" style="5" customWidth="1"/>
    <col min="1810" max="1810" width="29.375" style="5" customWidth="1"/>
    <col min="1811" max="1811" width="20.625" style="5" customWidth="1"/>
    <col min="1812" max="1812" width="40.5" style="5" customWidth="1"/>
    <col min="1813" max="2049" width="9" style="5"/>
    <col min="2050" max="2050" width="25.125" style="5" customWidth="1"/>
    <col min="2051" max="2059" width="13.75" style="5" customWidth="1"/>
    <col min="2060" max="2060" width="25.125" style="5" customWidth="1"/>
    <col min="2061" max="2062" width="9" style="5"/>
    <col min="2063" max="2063" width="27.125" style="5" customWidth="1"/>
    <col min="2064" max="2064" width="31.75" style="5" customWidth="1"/>
    <col min="2065" max="2065" width="13" style="5" customWidth="1"/>
    <col min="2066" max="2066" width="29.375" style="5" customWidth="1"/>
    <col min="2067" max="2067" width="20.625" style="5" customWidth="1"/>
    <col min="2068" max="2068" width="40.5" style="5" customWidth="1"/>
    <col min="2069" max="2305" width="9" style="5"/>
    <col min="2306" max="2306" width="25.125" style="5" customWidth="1"/>
    <col min="2307" max="2315" width="13.75" style="5" customWidth="1"/>
    <col min="2316" max="2316" width="25.125" style="5" customWidth="1"/>
    <col min="2317" max="2318" width="9" style="5"/>
    <col min="2319" max="2319" width="27.125" style="5" customWidth="1"/>
    <col min="2320" max="2320" width="31.75" style="5" customWidth="1"/>
    <col min="2321" max="2321" width="13" style="5" customWidth="1"/>
    <col min="2322" max="2322" width="29.375" style="5" customWidth="1"/>
    <col min="2323" max="2323" width="20.625" style="5" customWidth="1"/>
    <col min="2324" max="2324" width="40.5" style="5" customWidth="1"/>
    <col min="2325" max="2561" width="9" style="5"/>
    <col min="2562" max="2562" width="25.125" style="5" customWidth="1"/>
    <col min="2563" max="2571" width="13.75" style="5" customWidth="1"/>
    <col min="2572" max="2572" width="25.125" style="5" customWidth="1"/>
    <col min="2573" max="2574" width="9" style="5"/>
    <col min="2575" max="2575" width="27.125" style="5" customWidth="1"/>
    <col min="2576" max="2576" width="31.75" style="5" customWidth="1"/>
    <col min="2577" max="2577" width="13" style="5" customWidth="1"/>
    <col min="2578" max="2578" width="29.375" style="5" customWidth="1"/>
    <col min="2579" max="2579" width="20.625" style="5" customWidth="1"/>
    <col min="2580" max="2580" width="40.5" style="5" customWidth="1"/>
    <col min="2581" max="2817" width="9" style="5"/>
    <col min="2818" max="2818" width="25.125" style="5" customWidth="1"/>
    <col min="2819" max="2827" width="13.75" style="5" customWidth="1"/>
    <col min="2828" max="2828" width="25.125" style="5" customWidth="1"/>
    <col min="2829" max="2830" width="9" style="5"/>
    <col min="2831" max="2831" width="27.125" style="5" customWidth="1"/>
    <col min="2832" max="2832" width="31.75" style="5" customWidth="1"/>
    <col min="2833" max="2833" width="13" style="5" customWidth="1"/>
    <col min="2834" max="2834" width="29.375" style="5" customWidth="1"/>
    <col min="2835" max="2835" width="20.625" style="5" customWidth="1"/>
    <col min="2836" max="2836" width="40.5" style="5" customWidth="1"/>
    <col min="2837" max="3073" width="9" style="5"/>
    <col min="3074" max="3074" width="25.125" style="5" customWidth="1"/>
    <col min="3075" max="3083" width="13.75" style="5" customWidth="1"/>
    <col min="3084" max="3084" width="25.125" style="5" customWidth="1"/>
    <col min="3085" max="3086" width="9" style="5"/>
    <col min="3087" max="3087" width="27.125" style="5" customWidth="1"/>
    <col min="3088" max="3088" width="31.75" style="5" customWidth="1"/>
    <col min="3089" max="3089" width="13" style="5" customWidth="1"/>
    <col min="3090" max="3090" width="29.375" style="5" customWidth="1"/>
    <col min="3091" max="3091" width="20.625" style="5" customWidth="1"/>
    <col min="3092" max="3092" width="40.5" style="5" customWidth="1"/>
    <col min="3093" max="3329" width="9" style="5"/>
    <col min="3330" max="3330" width="25.125" style="5" customWidth="1"/>
    <col min="3331" max="3339" width="13.75" style="5" customWidth="1"/>
    <col min="3340" max="3340" width="25.125" style="5" customWidth="1"/>
    <col min="3341" max="3342" width="9" style="5"/>
    <col min="3343" max="3343" width="27.125" style="5" customWidth="1"/>
    <col min="3344" max="3344" width="31.75" style="5" customWidth="1"/>
    <col min="3345" max="3345" width="13" style="5" customWidth="1"/>
    <col min="3346" max="3346" width="29.375" style="5" customWidth="1"/>
    <col min="3347" max="3347" width="20.625" style="5" customWidth="1"/>
    <col min="3348" max="3348" width="40.5" style="5" customWidth="1"/>
    <col min="3349" max="3585" width="9" style="5"/>
    <col min="3586" max="3586" width="25.125" style="5" customWidth="1"/>
    <col min="3587" max="3595" width="13.75" style="5" customWidth="1"/>
    <col min="3596" max="3596" width="25.125" style="5" customWidth="1"/>
    <col min="3597" max="3598" width="9" style="5"/>
    <col min="3599" max="3599" width="27.125" style="5" customWidth="1"/>
    <col min="3600" max="3600" width="31.75" style="5" customWidth="1"/>
    <col min="3601" max="3601" width="13" style="5" customWidth="1"/>
    <col min="3602" max="3602" width="29.375" style="5" customWidth="1"/>
    <col min="3603" max="3603" width="20.625" style="5" customWidth="1"/>
    <col min="3604" max="3604" width="40.5" style="5" customWidth="1"/>
    <col min="3605" max="3841" width="9" style="5"/>
    <col min="3842" max="3842" width="25.125" style="5" customWidth="1"/>
    <col min="3843" max="3851" width="13.75" style="5" customWidth="1"/>
    <col min="3852" max="3852" width="25.125" style="5" customWidth="1"/>
    <col min="3853" max="3854" width="9" style="5"/>
    <col min="3855" max="3855" width="27.125" style="5" customWidth="1"/>
    <col min="3856" max="3856" width="31.75" style="5" customWidth="1"/>
    <col min="3857" max="3857" width="13" style="5" customWidth="1"/>
    <col min="3858" max="3858" width="29.375" style="5" customWidth="1"/>
    <col min="3859" max="3859" width="20.625" style="5" customWidth="1"/>
    <col min="3860" max="3860" width="40.5" style="5" customWidth="1"/>
    <col min="3861" max="4097" width="9" style="5"/>
    <col min="4098" max="4098" width="25.125" style="5" customWidth="1"/>
    <col min="4099" max="4107" width="13.75" style="5" customWidth="1"/>
    <col min="4108" max="4108" width="25.125" style="5" customWidth="1"/>
    <col min="4109" max="4110" width="9" style="5"/>
    <col min="4111" max="4111" width="27.125" style="5" customWidth="1"/>
    <col min="4112" max="4112" width="31.75" style="5" customWidth="1"/>
    <col min="4113" max="4113" width="13" style="5" customWidth="1"/>
    <col min="4114" max="4114" width="29.375" style="5" customWidth="1"/>
    <col min="4115" max="4115" width="20.625" style="5" customWidth="1"/>
    <col min="4116" max="4116" width="40.5" style="5" customWidth="1"/>
    <col min="4117" max="4353" width="9" style="5"/>
    <col min="4354" max="4354" width="25.125" style="5" customWidth="1"/>
    <col min="4355" max="4363" width="13.75" style="5" customWidth="1"/>
    <col min="4364" max="4364" width="25.125" style="5" customWidth="1"/>
    <col min="4365" max="4366" width="9" style="5"/>
    <col min="4367" max="4367" width="27.125" style="5" customWidth="1"/>
    <col min="4368" max="4368" width="31.75" style="5" customWidth="1"/>
    <col min="4369" max="4369" width="13" style="5" customWidth="1"/>
    <col min="4370" max="4370" width="29.375" style="5" customWidth="1"/>
    <col min="4371" max="4371" width="20.625" style="5" customWidth="1"/>
    <col min="4372" max="4372" width="40.5" style="5" customWidth="1"/>
    <col min="4373" max="4609" width="9" style="5"/>
    <col min="4610" max="4610" width="25.125" style="5" customWidth="1"/>
    <col min="4611" max="4619" width="13.75" style="5" customWidth="1"/>
    <col min="4620" max="4620" width="25.125" style="5" customWidth="1"/>
    <col min="4621" max="4622" width="9" style="5"/>
    <col min="4623" max="4623" width="27.125" style="5" customWidth="1"/>
    <col min="4624" max="4624" width="31.75" style="5" customWidth="1"/>
    <col min="4625" max="4625" width="13" style="5" customWidth="1"/>
    <col min="4626" max="4626" width="29.375" style="5" customWidth="1"/>
    <col min="4627" max="4627" width="20.625" style="5" customWidth="1"/>
    <col min="4628" max="4628" width="40.5" style="5" customWidth="1"/>
    <col min="4629" max="4865" width="9" style="5"/>
    <col min="4866" max="4866" width="25.125" style="5" customWidth="1"/>
    <col min="4867" max="4875" width="13.75" style="5" customWidth="1"/>
    <col min="4876" max="4876" width="25.125" style="5" customWidth="1"/>
    <col min="4877" max="4878" width="9" style="5"/>
    <col min="4879" max="4879" width="27.125" style="5" customWidth="1"/>
    <col min="4880" max="4880" width="31.75" style="5" customWidth="1"/>
    <col min="4881" max="4881" width="13" style="5" customWidth="1"/>
    <col min="4882" max="4882" width="29.375" style="5" customWidth="1"/>
    <col min="4883" max="4883" width="20.625" style="5" customWidth="1"/>
    <col min="4884" max="4884" width="40.5" style="5" customWidth="1"/>
    <col min="4885" max="5121" width="9" style="5"/>
    <col min="5122" max="5122" width="25.125" style="5" customWidth="1"/>
    <col min="5123" max="5131" width="13.75" style="5" customWidth="1"/>
    <col min="5132" max="5132" width="25.125" style="5" customWidth="1"/>
    <col min="5133" max="5134" width="9" style="5"/>
    <col min="5135" max="5135" width="27.125" style="5" customWidth="1"/>
    <col min="5136" max="5136" width="31.75" style="5" customWidth="1"/>
    <col min="5137" max="5137" width="13" style="5" customWidth="1"/>
    <col min="5138" max="5138" width="29.375" style="5" customWidth="1"/>
    <col min="5139" max="5139" width="20.625" style="5" customWidth="1"/>
    <col min="5140" max="5140" width="40.5" style="5" customWidth="1"/>
    <col min="5141" max="5377" width="9" style="5"/>
    <col min="5378" max="5378" width="25.125" style="5" customWidth="1"/>
    <col min="5379" max="5387" width="13.75" style="5" customWidth="1"/>
    <col min="5388" max="5388" width="25.125" style="5" customWidth="1"/>
    <col min="5389" max="5390" width="9" style="5"/>
    <col min="5391" max="5391" width="27.125" style="5" customWidth="1"/>
    <col min="5392" max="5392" width="31.75" style="5" customWidth="1"/>
    <col min="5393" max="5393" width="13" style="5" customWidth="1"/>
    <col min="5394" max="5394" width="29.375" style="5" customWidth="1"/>
    <col min="5395" max="5395" width="20.625" style="5" customWidth="1"/>
    <col min="5396" max="5396" width="40.5" style="5" customWidth="1"/>
    <col min="5397" max="5633" width="9" style="5"/>
    <col min="5634" max="5634" width="25.125" style="5" customWidth="1"/>
    <col min="5635" max="5643" width="13.75" style="5" customWidth="1"/>
    <col min="5644" max="5644" width="25.125" style="5" customWidth="1"/>
    <col min="5645" max="5646" width="9" style="5"/>
    <col min="5647" max="5647" width="27.125" style="5" customWidth="1"/>
    <col min="5648" max="5648" width="31.75" style="5" customWidth="1"/>
    <col min="5649" max="5649" width="13" style="5" customWidth="1"/>
    <col min="5650" max="5650" width="29.375" style="5" customWidth="1"/>
    <col min="5651" max="5651" width="20.625" style="5" customWidth="1"/>
    <col min="5652" max="5652" width="40.5" style="5" customWidth="1"/>
    <col min="5653" max="5889" width="9" style="5"/>
    <col min="5890" max="5890" width="25.125" style="5" customWidth="1"/>
    <col min="5891" max="5899" width="13.75" style="5" customWidth="1"/>
    <col min="5900" max="5900" width="25.125" style="5" customWidth="1"/>
    <col min="5901" max="5902" width="9" style="5"/>
    <col min="5903" max="5903" width="27.125" style="5" customWidth="1"/>
    <col min="5904" max="5904" width="31.75" style="5" customWidth="1"/>
    <col min="5905" max="5905" width="13" style="5" customWidth="1"/>
    <col min="5906" max="5906" width="29.375" style="5" customWidth="1"/>
    <col min="5907" max="5907" width="20.625" style="5" customWidth="1"/>
    <col min="5908" max="5908" width="40.5" style="5" customWidth="1"/>
    <col min="5909" max="6145" width="9" style="5"/>
    <col min="6146" max="6146" width="25.125" style="5" customWidth="1"/>
    <col min="6147" max="6155" width="13.75" style="5" customWidth="1"/>
    <col min="6156" max="6156" width="25.125" style="5" customWidth="1"/>
    <col min="6157" max="6158" width="9" style="5"/>
    <col min="6159" max="6159" width="27.125" style="5" customWidth="1"/>
    <col min="6160" max="6160" width="31.75" style="5" customWidth="1"/>
    <col min="6161" max="6161" width="13" style="5" customWidth="1"/>
    <col min="6162" max="6162" width="29.375" style="5" customWidth="1"/>
    <col min="6163" max="6163" width="20.625" style="5" customWidth="1"/>
    <col min="6164" max="6164" width="40.5" style="5" customWidth="1"/>
    <col min="6165" max="6401" width="9" style="5"/>
    <col min="6402" max="6402" width="25.125" style="5" customWidth="1"/>
    <col min="6403" max="6411" width="13.75" style="5" customWidth="1"/>
    <col min="6412" max="6412" width="25.125" style="5" customWidth="1"/>
    <col min="6413" max="6414" width="9" style="5"/>
    <col min="6415" max="6415" width="27.125" style="5" customWidth="1"/>
    <col min="6416" max="6416" width="31.75" style="5" customWidth="1"/>
    <col min="6417" max="6417" width="13" style="5" customWidth="1"/>
    <col min="6418" max="6418" width="29.375" style="5" customWidth="1"/>
    <col min="6419" max="6419" width="20.625" style="5" customWidth="1"/>
    <col min="6420" max="6420" width="40.5" style="5" customWidth="1"/>
    <col min="6421" max="6657" width="9" style="5"/>
    <col min="6658" max="6658" width="25.125" style="5" customWidth="1"/>
    <col min="6659" max="6667" width="13.75" style="5" customWidth="1"/>
    <col min="6668" max="6668" width="25.125" style="5" customWidth="1"/>
    <col min="6669" max="6670" width="9" style="5"/>
    <col min="6671" max="6671" width="27.125" style="5" customWidth="1"/>
    <col min="6672" max="6672" width="31.75" style="5" customWidth="1"/>
    <col min="6673" max="6673" width="13" style="5" customWidth="1"/>
    <col min="6674" max="6674" width="29.375" style="5" customWidth="1"/>
    <col min="6675" max="6675" width="20.625" style="5" customWidth="1"/>
    <col min="6676" max="6676" width="40.5" style="5" customWidth="1"/>
    <col min="6677" max="6913" width="9" style="5"/>
    <col min="6914" max="6914" width="25.125" style="5" customWidth="1"/>
    <col min="6915" max="6923" width="13.75" style="5" customWidth="1"/>
    <col min="6924" max="6924" width="25.125" style="5" customWidth="1"/>
    <col min="6925" max="6926" width="9" style="5"/>
    <col min="6927" max="6927" width="27.125" style="5" customWidth="1"/>
    <col min="6928" max="6928" width="31.75" style="5" customWidth="1"/>
    <col min="6929" max="6929" width="13" style="5" customWidth="1"/>
    <col min="6930" max="6930" width="29.375" style="5" customWidth="1"/>
    <col min="6931" max="6931" width="20.625" style="5" customWidth="1"/>
    <col min="6932" max="6932" width="40.5" style="5" customWidth="1"/>
    <col min="6933" max="7169" width="9" style="5"/>
    <col min="7170" max="7170" width="25.125" style="5" customWidth="1"/>
    <col min="7171" max="7179" width="13.75" style="5" customWidth="1"/>
    <col min="7180" max="7180" width="25.125" style="5" customWidth="1"/>
    <col min="7181" max="7182" width="9" style="5"/>
    <col min="7183" max="7183" width="27.125" style="5" customWidth="1"/>
    <col min="7184" max="7184" width="31.75" style="5" customWidth="1"/>
    <col min="7185" max="7185" width="13" style="5" customWidth="1"/>
    <col min="7186" max="7186" width="29.375" style="5" customWidth="1"/>
    <col min="7187" max="7187" width="20.625" style="5" customWidth="1"/>
    <col min="7188" max="7188" width="40.5" style="5" customWidth="1"/>
    <col min="7189" max="7425" width="9" style="5"/>
    <col min="7426" max="7426" width="25.125" style="5" customWidth="1"/>
    <col min="7427" max="7435" width="13.75" style="5" customWidth="1"/>
    <col min="7436" max="7436" width="25.125" style="5" customWidth="1"/>
    <col min="7437" max="7438" width="9" style="5"/>
    <col min="7439" max="7439" width="27.125" style="5" customWidth="1"/>
    <col min="7440" max="7440" width="31.75" style="5" customWidth="1"/>
    <col min="7441" max="7441" width="13" style="5" customWidth="1"/>
    <col min="7442" max="7442" width="29.375" style="5" customWidth="1"/>
    <col min="7443" max="7443" width="20.625" style="5" customWidth="1"/>
    <col min="7444" max="7444" width="40.5" style="5" customWidth="1"/>
    <col min="7445" max="7681" width="9" style="5"/>
    <col min="7682" max="7682" width="25.125" style="5" customWidth="1"/>
    <col min="7683" max="7691" width="13.75" style="5" customWidth="1"/>
    <col min="7692" max="7692" width="25.125" style="5" customWidth="1"/>
    <col min="7693" max="7694" width="9" style="5"/>
    <col min="7695" max="7695" width="27.125" style="5" customWidth="1"/>
    <col min="7696" max="7696" width="31.75" style="5" customWidth="1"/>
    <col min="7697" max="7697" width="13" style="5" customWidth="1"/>
    <col min="7698" max="7698" width="29.375" style="5" customWidth="1"/>
    <col min="7699" max="7699" width="20.625" style="5" customWidth="1"/>
    <col min="7700" max="7700" width="40.5" style="5" customWidth="1"/>
    <col min="7701" max="7937" width="9" style="5"/>
    <col min="7938" max="7938" width="25.125" style="5" customWidth="1"/>
    <col min="7939" max="7947" width="13.75" style="5" customWidth="1"/>
    <col min="7948" max="7948" width="25.125" style="5" customWidth="1"/>
    <col min="7949" max="7950" width="9" style="5"/>
    <col min="7951" max="7951" width="27.125" style="5" customWidth="1"/>
    <col min="7952" max="7952" width="31.75" style="5" customWidth="1"/>
    <col min="7953" max="7953" width="13" style="5" customWidth="1"/>
    <col min="7954" max="7954" width="29.375" style="5" customWidth="1"/>
    <col min="7955" max="7955" width="20.625" style="5" customWidth="1"/>
    <col min="7956" max="7956" width="40.5" style="5" customWidth="1"/>
    <col min="7957" max="8193" width="9" style="5"/>
    <col min="8194" max="8194" width="25.125" style="5" customWidth="1"/>
    <col min="8195" max="8203" width="13.75" style="5" customWidth="1"/>
    <col min="8204" max="8204" width="25.125" style="5" customWidth="1"/>
    <col min="8205" max="8206" width="9" style="5"/>
    <col min="8207" max="8207" width="27.125" style="5" customWidth="1"/>
    <col min="8208" max="8208" width="31.75" style="5" customWidth="1"/>
    <col min="8209" max="8209" width="13" style="5" customWidth="1"/>
    <col min="8210" max="8210" width="29.375" style="5" customWidth="1"/>
    <col min="8211" max="8211" width="20.625" style="5" customWidth="1"/>
    <col min="8212" max="8212" width="40.5" style="5" customWidth="1"/>
    <col min="8213" max="8449" width="9" style="5"/>
    <col min="8450" max="8450" width="25.125" style="5" customWidth="1"/>
    <col min="8451" max="8459" width="13.75" style="5" customWidth="1"/>
    <col min="8460" max="8460" width="25.125" style="5" customWidth="1"/>
    <col min="8461" max="8462" width="9" style="5"/>
    <col min="8463" max="8463" width="27.125" style="5" customWidth="1"/>
    <col min="8464" max="8464" width="31.75" style="5" customWidth="1"/>
    <col min="8465" max="8465" width="13" style="5" customWidth="1"/>
    <col min="8466" max="8466" width="29.375" style="5" customWidth="1"/>
    <col min="8467" max="8467" width="20.625" style="5" customWidth="1"/>
    <col min="8468" max="8468" width="40.5" style="5" customWidth="1"/>
    <col min="8469" max="8705" width="9" style="5"/>
    <col min="8706" max="8706" width="25.125" style="5" customWidth="1"/>
    <col min="8707" max="8715" width="13.75" style="5" customWidth="1"/>
    <col min="8716" max="8716" width="25.125" style="5" customWidth="1"/>
    <col min="8717" max="8718" width="9" style="5"/>
    <col min="8719" max="8719" width="27.125" style="5" customWidth="1"/>
    <col min="8720" max="8720" width="31.75" style="5" customWidth="1"/>
    <col min="8721" max="8721" width="13" style="5" customWidth="1"/>
    <col min="8722" max="8722" width="29.375" style="5" customWidth="1"/>
    <col min="8723" max="8723" width="20.625" style="5" customWidth="1"/>
    <col min="8724" max="8724" width="40.5" style="5" customWidth="1"/>
    <col min="8725" max="8961" width="9" style="5"/>
    <col min="8962" max="8962" width="25.125" style="5" customWidth="1"/>
    <col min="8963" max="8971" width="13.75" style="5" customWidth="1"/>
    <col min="8972" max="8972" width="25.125" style="5" customWidth="1"/>
    <col min="8973" max="8974" width="9" style="5"/>
    <col min="8975" max="8975" width="27.125" style="5" customWidth="1"/>
    <col min="8976" max="8976" width="31.75" style="5" customWidth="1"/>
    <col min="8977" max="8977" width="13" style="5" customWidth="1"/>
    <col min="8978" max="8978" width="29.375" style="5" customWidth="1"/>
    <col min="8979" max="8979" width="20.625" style="5" customWidth="1"/>
    <col min="8980" max="8980" width="40.5" style="5" customWidth="1"/>
    <col min="8981" max="9217" width="9" style="5"/>
    <col min="9218" max="9218" width="25.125" style="5" customWidth="1"/>
    <col min="9219" max="9227" width="13.75" style="5" customWidth="1"/>
    <col min="9228" max="9228" width="25.125" style="5" customWidth="1"/>
    <col min="9229" max="9230" width="9" style="5"/>
    <col min="9231" max="9231" width="27.125" style="5" customWidth="1"/>
    <col min="9232" max="9232" width="31.75" style="5" customWidth="1"/>
    <col min="9233" max="9233" width="13" style="5" customWidth="1"/>
    <col min="9234" max="9234" width="29.375" style="5" customWidth="1"/>
    <col min="9235" max="9235" width="20.625" style="5" customWidth="1"/>
    <col min="9236" max="9236" width="40.5" style="5" customWidth="1"/>
    <col min="9237" max="9473" width="9" style="5"/>
    <col min="9474" max="9474" width="25.125" style="5" customWidth="1"/>
    <col min="9475" max="9483" width="13.75" style="5" customWidth="1"/>
    <col min="9484" max="9484" width="25.125" style="5" customWidth="1"/>
    <col min="9485" max="9486" width="9" style="5"/>
    <col min="9487" max="9487" width="27.125" style="5" customWidth="1"/>
    <col min="9488" max="9488" width="31.75" style="5" customWidth="1"/>
    <col min="9489" max="9489" width="13" style="5" customWidth="1"/>
    <col min="9490" max="9490" width="29.375" style="5" customWidth="1"/>
    <col min="9491" max="9491" width="20.625" style="5" customWidth="1"/>
    <col min="9492" max="9492" width="40.5" style="5" customWidth="1"/>
    <col min="9493" max="9729" width="9" style="5"/>
    <col min="9730" max="9730" width="25.125" style="5" customWidth="1"/>
    <col min="9731" max="9739" width="13.75" style="5" customWidth="1"/>
    <col min="9740" max="9740" width="25.125" style="5" customWidth="1"/>
    <col min="9741" max="9742" width="9" style="5"/>
    <col min="9743" max="9743" width="27.125" style="5" customWidth="1"/>
    <col min="9744" max="9744" width="31.75" style="5" customWidth="1"/>
    <col min="9745" max="9745" width="13" style="5" customWidth="1"/>
    <col min="9746" max="9746" width="29.375" style="5" customWidth="1"/>
    <col min="9747" max="9747" width="20.625" style="5" customWidth="1"/>
    <col min="9748" max="9748" width="40.5" style="5" customWidth="1"/>
    <col min="9749" max="9985" width="9" style="5"/>
    <col min="9986" max="9986" width="25.125" style="5" customWidth="1"/>
    <col min="9987" max="9995" width="13.75" style="5" customWidth="1"/>
    <col min="9996" max="9996" width="25.125" style="5" customWidth="1"/>
    <col min="9997" max="9998" width="9" style="5"/>
    <col min="9999" max="9999" width="27.125" style="5" customWidth="1"/>
    <col min="10000" max="10000" width="31.75" style="5" customWidth="1"/>
    <col min="10001" max="10001" width="13" style="5" customWidth="1"/>
    <col min="10002" max="10002" width="29.375" style="5" customWidth="1"/>
    <col min="10003" max="10003" width="20.625" style="5" customWidth="1"/>
    <col min="10004" max="10004" width="40.5" style="5" customWidth="1"/>
    <col min="10005" max="10241" width="9" style="5"/>
    <col min="10242" max="10242" width="25.125" style="5" customWidth="1"/>
    <col min="10243" max="10251" width="13.75" style="5" customWidth="1"/>
    <col min="10252" max="10252" width="25.125" style="5" customWidth="1"/>
    <col min="10253" max="10254" width="9" style="5"/>
    <col min="10255" max="10255" width="27.125" style="5" customWidth="1"/>
    <col min="10256" max="10256" width="31.75" style="5" customWidth="1"/>
    <col min="10257" max="10257" width="13" style="5" customWidth="1"/>
    <col min="10258" max="10258" width="29.375" style="5" customWidth="1"/>
    <col min="10259" max="10259" width="20.625" style="5" customWidth="1"/>
    <col min="10260" max="10260" width="40.5" style="5" customWidth="1"/>
    <col min="10261" max="10497" width="9" style="5"/>
    <col min="10498" max="10498" width="25.125" style="5" customWidth="1"/>
    <col min="10499" max="10507" width="13.75" style="5" customWidth="1"/>
    <col min="10508" max="10508" width="25.125" style="5" customWidth="1"/>
    <col min="10509" max="10510" width="9" style="5"/>
    <col min="10511" max="10511" width="27.125" style="5" customWidth="1"/>
    <col min="10512" max="10512" width="31.75" style="5" customWidth="1"/>
    <col min="10513" max="10513" width="13" style="5" customWidth="1"/>
    <col min="10514" max="10514" width="29.375" style="5" customWidth="1"/>
    <col min="10515" max="10515" width="20.625" style="5" customWidth="1"/>
    <col min="10516" max="10516" width="40.5" style="5" customWidth="1"/>
    <col min="10517" max="10753" width="9" style="5"/>
    <col min="10754" max="10754" width="25.125" style="5" customWidth="1"/>
    <col min="10755" max="10763" width="13.75" style="5" customWidth="1"/>
    <col min="10764" max="10764" width="25.125" style="5" customWidth="1"/>
    <col min="10765" max="10766" width="9" style="5"/>
    <col min="10767" max="10767" width="27.125" style="5" customWidth="1"/>
    <col min="10768" max="10768" width="31.75" style="5" customWidth="1"/>
    <col min="10769" max="10769" width="13" style="5" customWidth="1"/>
    <col min="10770" max="10770" width="29.375" style="5" customWidth="1"/>
    <col min="10771" max="10771" width="20.625" style="5" customWidth="1"/>
    <col min="10772" max="10772" width="40.5" style="5" customWidth="1"/>
    <col min="10773" max="11009" width="9" style="5"/>
    <col min="11010" max="11010" width="25.125" style="5" customWidth="1"/>
    <col min="11011" max="11019" width="13.75" style="5" customWidth="1"/>
    <col min="11020" max="11020" width="25.125" style="5" customWidth="1"/>
    <col min="11021" max="11022" width="9" style="5"/>
    <col min="11023" max="11023" width="27.125" style="5" customWidth="1"/>
    <col min="11024" max="11024" width="31.75" style="5" customWidth="1"/>
    <col min="11025" max="11025" width="13" style="5" customWidth="1"/>
    <col min="11026" max="11026" width="29.375" style="5" customWidth="1"/>
    <col min="11027" max="11027" width="20.625" style="5" customWidth="1"/>
    <col min="11028" max="11028" width="40.5" style="5" customWidth="1"/>
    <col min="11029" max="11265" width="9" style="5"/>
    <col min="11266" max="11266" width="25.125" style="5" customWidth="1"/>
    <col min="11267" max="11275" width="13.75" style="5" customWidth="1"/>
    <col min="11276" max="11276" width="25.125" style="5" customWidth="1"/>
    <col min="11277" max="11278" width="9" style="5"/>
    <col min="11279" max="11279" width="27.125" style="5" customWidth="1"/>
    <col min="11280" max="11280" width="31.75" style="5" customWidth="1"/>
    <col min="11281" max="11281" width="13" style="5" customWidth="1"/>
    <col min="11282" max="11282" width="29.375" style="5" customWidth="1"/>
    <col min="11283" max="11283" width="20.625" style="5" customWidth="1"/>
    <col min="11284" max="11284" width="40.5" style="5" customWidth="1"/>
    <col min="11285" max="11521" width="9" style="5"/>
    <col min="11522" max="11522" width="25.125" style="5" customWidth="1"/>
    <col min="11523" max="11531" width="13.75" style="5" customWidth="1"/>
    <col min="11532" max="11532" width="25.125" style="5" customWidth="1"/>
    <col min="11533" max="11534" width="9" style="5"/>
    <col min="11535" max="11535" width="27.125" style="5" customWidth="1"/>
    <col min="11536" max="11536" width="31.75" style="5" customWidth="1"/>
    <col min="11537" max="11537" width="13" style="5" customWidth="1"/>
    <col min="11538" max="11538" width="29.375" style="5" customWidth="1"/>
    <col min="11539" max="11539" width="20.625" style="5" customWidth="1"/>
    <col min="11540" max="11540" width="40.5" style="5" customWidth="1"/>
    <col min="11541" max="11777" width="9" style="5"/>
    <col min="11778" max="11778" width="25.125" style="5" customWidth="1"/>
    <col min="11779" max="11787" width="13.75" style="5" customWidth="1"/>
    <col min="11788" max="11788" width="25.125" style="5" customWidth="1"/>
    <col min="11789" max="11790" width="9" style="5"/>
    <col min="11791" max="11791" width="27.125" style="5" customWidth="1"/>
    <col min="11792" max="11792" width="31.75" style="5" customWidth="1"/>
    <col min="11793" max="11793" width="13" style="5" customWidth="1"/>
    <col min="11794" max="11794" width="29.375" style="5" customWidth="1"/>
    <col min="11795" max="11795" width="20.625" style="5" customWidth="1"/>
    <col min="11796" max="11796" width="40.5" style="5" customWidth="1"/>
    <col min="11797" max="12033" width="9" style="5"/>
    <col min="12034" max="12034" width="25.125" style="5" customWidth="1"/>
    <col min="12035" max="12043" width="13.75" style="5" customWidth="1"/>
    <col min="12044" max="12044" width="25.125" style="5" customWidth="1"/>
    <col min="12045" max="12046" width="9" style="5"/>
    <col min="12047" max="12047" width="27.125" style="5" customWidth="1"/>
    <col min="12048" max="12048" width="31.75" style="5" customWidth="1"/>
    <col min="12049" max="12049" width="13" style="5" customWidth="1"/>
    <col min="12050" max="12050" width="29.375" style="5" customWidth="1"/>
    <col min="12051" max="12051" width="20.625" style="5" customWidth="1"/>
    <col min="12052" max="12052" width="40.5" style="5" customWidth="1"/>
    <col min="12053" max="12289" width="9" style="5"/>
    <col min="12290" max="12290" width="25.125" style="5" customWidth="1"/>
    <col min="12291" max="12299" width="13.75" style="5" customWidth="1"/>
    <col min="12300" max="12300" width="25.125" style="5" customWidth="1"/>
    <col min="12301" max="12302" width="9" style="5"/>
    <col min="12303" max="12303" width="27.125" style="5" customWidth="1"/>
    <col min="12304" max="12304" width="31.75" style="5" customWidth="1"/>
    <col min="12305" max="12305" width="13" style="5" customWidth="1"/>
    <col min="12306" max="12306" width="29.375" style="5" customWidth="1"/>
    <col min="12307" max="12307" width="20.625" style="5" customWidth="1"/>
    <col min="12308" max="12308" width="40.5" style="5" customWidth="1"/>
    <col min="12309" max="12545" width="9" style="5"/>
    <col min="12546" max="12546" width="25.125" style="5" customWidth="1"/>
    <col min="12547" max="12555" width="13.75" style="5" customWidth="1"/>
    <col min="12556" max="12556" width="25.125" style="5" customWidth="1"/>
    <col min="12557" max="12558" width="9" style="5"/>
    <col min="12559" max="12559" width="27.125" style="5" customWidth="1"/>
    <col min="12560" max="12560" width="31.75" style="5" customWidth="1"/>
    <col min="12561" max="12561" width="13" style="5" customWidth="1"/>
    <col min="12562" max="12562" width="29.375" style="5" customWidth="1"/>
    <col min="12563" max="12563" width="20.625" style="5" customWidth="1"/>
    <col min="12564" max="12564" width="40.5" style="5" customWidth="1"/>
    <col min="12565" max="12801" width="9" style="5"/>
    <col min="12802" max="12802" width="25.125" style="5" customWidth="1"/>
    <col min="12803" max="12811" width="13.75" style="5" customWidth="1"/>
    <col min="12812" max="12812" width="25.125" style="5" customWidth="1"/>
    <col min="12813" max="12814" width="9" style="5"/>
    <col min="12815" max="12815" width="27.125" style="5" customWidth="1"/>
    <col min="12816" max="12816" width="31.75" style="5" customWidth="1"/>
    <col min="12817" max="12817" width="13" style="5" customWidth="1"/>
    <col min="12818" max="12818" width="29.375" style="5" customWidth="1"/>
    <col min="12819" max="12819" width="20.625" style="5" customWidth="1"/>
    <col min="12820" max="12820" width="40.5" style="5" customWidth="1"/>
    <col min="12821" max="13057" width="9" style="5"/>
    <col min="13058" max="13058" width="25.125" style="5" customWidth="1"/>
    <col min="13059" max="13067" width="13.75" style="5" customWidth="1"/>
    <col min="13068" max="13068" width="25.125" style="5" customWidth="1"/>
    <col min="13069" max="13070" width="9" style="5"/>
    <col min="13071" max="13071" width="27.125" style="5" customWidth="1"/>
    <col min="13072" max="13072" width="31.75" style="5" customWidth="1"/>
    <col min="13073" max="13073" width="13" style="5" customWidth="1"/>
    <col min="13074" max="13074" width="29.375" style="5" customWidth="1"/>
    <col min="13075" max="13075" width="20.625" style="5" customWidth="1"/>
    <col min="13076" max="13076" width="40.5" style="5" customWidth="1"/>
    <col min="13077" max="13313" width="9" style="5"/>
    <col min="13314" max="13314" width="25.125" style="5" customWidth="1"/>
    <col min="13315" max="13323" width="13.75" style="5" customWidth="1"/>
    <col min="13324" max="13324" width="25.125" style="5" customWidth="1"/>
    <col min="13325" max="13326" width="9" style="5"/>
    <col min="13327" max="13327" width="27.125" style="5" customWidth="1"/>
    <col min="13328" max="13328" width="31.75" style="5" customWidth="1"/>
    <col min="13329" max="13329" width="13" style="5" customWidth="1"/>
    <col min="13330" max="13330" width="29.375" style="5" customWidth="1"/>
    <col min="13331" max="13331" width="20.625" style="5" customWidth="1"/>
    <col min="13332" max="13332" width="40.5" style="5" customWidth="1"/>
    <col min="13333" max="13569" width="9" style="5"/>
    <col min="13570" max="13570" width="25.125" style="5" customWidth="1"/>
    <col min="13571" max="13579" width="13.75" style="5" customWidth="1"/>
    <col min="13580" max="13580" width="25.125" style="5" customWidth="1"/>
    <col min="13581" max="13582" width="9" style="5"/>
    <col min="13583" max="13583" width="27.125" style="5" customWidth="1"/>
    <col min="13584" max="13584" width="31.75" style="5" customWidth="1"/>
    <col min="13585" max="13585" width="13" style="5" customWidth="1"/>
    <col min="13586" max="13586" width="29.375" style="5" customWidth="1"/>
    <col min="13587" max="13587" width="20.625" style="5" customWidth="1"/>
    <col min="13588" max="13588" width="40.5" style="5" customWidth="1"/>
    <col min="13589" max="13825" width="9" style="5"/>
    <col min="13826" max="13826" width="25.125" style="5" customWidth="1"/>
    <col min="13827" max="13835" width="13.75" style="5" customWidth="1"/>
    <col min="13836" max="13836" width="25.125" style="5" customWidth="1"/>
    <col min="13837" max="13838" width="9" style="5"/>
    <col min="13839" max="13839" width="27.125" style="5" customWidth="1"/>
    <col min="13840" max="13840" width="31.75" style="5" customWidth="1"/>
    <col min="13841" max="13841" width="13" style="5" customWidth="1"/>
    <col min="13842" max="13842" width="29.375" style="5" customWidth="1"/>
    <col min="13843" max="13843" width="20.625" style="5" customWidth="1"/>
    <col min="13844" max="13844" width="40.5" style="5" customWidth="1"/>
    <col min="13845" max="14081" width="9" style="5"/>
    <col min="14082" max="14082" width="25.125" style="5" customWidth="1"/>
    <col min="14083" max="14091" width="13.75" style="5" customWidth="1"/>
    <col min="14092" max="14092" width="25.125" style="5" customWidth="1"/>
    <col min="14093" max="14094" width="9" style="5"/>
    <col min="14095" max="14095" width="27.125" style="5" customWidth="1"/>
    <col min="14096" max="14096" width="31.75" style="5" customWidth="1"/>
    <col min="14097" max="14097" width="13" style="5" customWidth="1"/>
    <col min="14098" max="14098" width="29.375" style="5" customWidth="1"/>
    <col min="14099" max="14099" width="20.625" style="5" customWidth="1"/>
    <col min="14100" max="14100" width="40.5" style="5" customWidth="1"/>
    <col min="14101" max="14337" width="9" style="5"/>
    <col min="14338" max="14338" width="25.125" style="5" customWidth="1"/>
    <col min="14339" max="14347" width="13.75" style="5" customWidth="1"/>
    <col min="14348" max="14348" width="25.125" style="5" customWidth="1"/>
    <col min="14349" max="14350" width="9" style="5"/>
    <col min="14351" max="14351" width="27.125" style="5" customWidth="1"/>
    <col min="14352" max="14352" width="31.75" style="5" customWidth="1"/>
    <col min="14353" max="14353" width="13" style="5" customWidth="1"/>
    <col min="14354" max="14354" width="29.375" style="5" customWidth="1"/>
    <col min="14355" max="14355" width="20.625" style="5" customWidth="1"/>
    <col min="14356" max="14356" width="40.5" style="5" customWidth="1"/>
    <col min="14357" max="14593" width="9" style="5"/>
    <col min="14594" max="14594" width="25.125" style="5" customWidth="1"/>
    <col min="14595" max="14603" width="13.75" style="5" customWidth="1"/>
    <col min="14604" max="14604" width="25.125" style="5" customWidth="1"/>
    <col min="14605" max="14606" width="9" style="5"/>
    <col min="14607" max="14607" width="27.125" style="5" customWidth="1"/>
    <col min="14608" max="14608" width="31.75" style="5" customWidth="1"/>
    <col min="14609" max="14609" width="13" style="5" customWidth="1"/>
    <col min="14610" max="14610" width="29.375" style="5" customWidth="1"/>
    <col min="14611" max="14611" width="20.625" style="5" customWidth="1"/>
    <col min="14612" max="14612" width="40.5" style="5" customWidth="1"/>
    <col min="14613" max="14849" width="9" style="5"/>
    <col min="14850" max="14850" width="25.125" style="5" customWidth="1"/>
    <col min="14851" max="14859" width="13.75" style="5" customWidth="1"/>
    <col min="14860" max="14860" width="25.125" style="5" customWidth="1"/>
    <col min="14861" max="14862" width="9" style="5"/>
    <col min="14863" max="14863" width="27.125" style="5" customWidth="1"/>
    <col min="14864" max="14864" width="31.75" style="5" customWidth="1"/>
    <col min="14865" max="14865" width="13" style="5" customWidth="1"/>
    <col min="14866" max="14866" width="29.375" style="5" customWidth="1"/>
    <col min="14867" max="14867" width="20.625" style="5" customWidth="1"/>
    <col min="14868" max="14868" width="40.5" style="5" customWidth="1"/>
    <col min="14869" max="15105" width="9" style="5"/>
    <col min="15106" max="15106" width="25.125" style="5" customWidth="1"/>
    <col min="15107" max="15115" width="13.75" style="5" customWidth="1"/>
    <col min="15116" max="15116" width="25.125" style="5" customWidth="1"/>
    <col min="15117" max="15118" width="9" style="5"/>
    <col min="15119" max="15119" width="27.125" style="5" customWidth="1"/>
    <col min="15120" max="15120" width="31.75" style="5" customWidth="1"/>
    <col min="15121" max="15121" width="13" style="5" customWidth="1"/>
    <col min="15122" max="15122" width="29.375" style="5" customWidth="1"/>
    <col min="15123" max="15123" width="20.625" style="5" customWidth="1"/>
    <col min="15124" max="15124" width="40.5" style="5" customWidth="1"/>
    <col min="15125" max="15361" width="9" style="5"/>
    <col min="15362" max="15362" width="25.125" style="5" customWidth="1"/>
    <col min="15363" max="15371" width="13.75" style="5" customWidth="1"/>
    <col min="15372" max="15372" width="25.125" style="5" customWidth="1"/>
    <col min="15373" max="15374" width="9" style="5"/>
    <col min="15375" max="15375" width="27.125" style="5" customWidth="1"/>
    <col min="15376" max="15376" width="31.75" style="5" customWidth="1"/>
    <col min="15377" max="15377" width="13" style="5" customWidth="1"/>
    <col min="15378" max="15378" width="29.375" style="5" customWidth="1"/>
    <col min="15379" max="15379" width="20.625" style="5" customWidth="1"/>
    <col min="15380" max="15380" width="40.5" style="5" customWidth="1"/>
    <col min="15381" max="15617" width="9" style="5"/>
    <col min="15618" max="15618" width="25.125" style="5" customWidth="1"/>
    <col min="15619" max="15627" width="13.75" style="5" customWidth="1"/>
    <col min="15628" max="15628" width="25.125" style="5" customWidth="1"/>
    <col min="15629" max="15630" width="9" style="5"/>
    <col min="15631" max="15631" width="27.125" style="5" customWidth="1"/>
    <col min="15632" max="15632" width="31.75" style="5" customWidth="1"/>
    <col min="15633" max="15633" width="13" style="5" customWidth="1"/>
    <col min="15634" max="15634" width="29.375" style="5" customWidth="1"/>
    <col min="15635" max="15635" width="20.625" style="5" customWidth="1"/>
    <col min="15636" max="15636" width="40.5" style="5" customWidth="1"/>
    <col min="15637" max="15873" width="9" style="5"/>
    <col min="15874" max="15874" width="25.125" style="5" customWidth="1"/>
    <col min="15875" max="15883" width="13.75" style="5" customWidth="1"/>
    <col min="15884" max="15884" width="25.125" style="5" customWidth="1"/>
    <col min="15885" max="15886" width="9" style="5"/>
    <col min="15887" max="15887" width="27.125" style="5" customWidth="1"/>
    <col min="15888" max="15888" width="31.75" style="5" customWidth="1"/>
    <col min="15889" max="15889" width="13" style="5" customWidth="1"/>
    <col min="15890" max="15890" width="29.375" style="5" customWidth="1"/>
    <col min="15891" max="15891" width="20.625" style="5" customWidth="1"/>
    <col min="15892" max="15892" width="40.5" style="5" customWidth="1"/>
    <col min="15893" max="16129" width="9" style="5"/>
    <col min="16130" max="16130" width="25.125" style="5" customWidth="1"/>
    <col min="16131" max="16139" width="13.75" style="5" customWidth="1"/>
    <col min="16140" max="16140" width="25.125" style="5" customWidth="1"/>
    <col min="16141" max="16142" width="9" style="5"/>
    <col min="16143" max="16143" width="27.125" style="5" customWidth="1"/>
    <col min="16144" max="16144" width="31.75" style="5" customWidth="1"/>
    <col min="16145" max="16145" width="13" style="5" customWidth="1"/>
    <col min="16146" max="16146" width="29.375" style="5" customWidth="1"/>
    <col min="16147" max="16147" width="20.625" style="5" customWidth="1"/>
    <col min="16148" max="16148" width="40.5" style="5" customWidth="1"/>
    <col min="16149" max="16384" width="9" style="5"/>
  </cols>
  <sheetData>
    <row r="1" spans="2:23" ht="15.75" customHeight="1">
      <c r="M1" s="356" t="s">
        <v>39</v>
      </c>
    </row>
    <row r="2" spans="2:23" s="11" customFormat="1" ht="35.1" customHeight="1">
      <c r="B2" s="151" t="s">
        <v>270</v>
      </c>
      <c r="C2" s="9"/>
      <c r="D2" s="8"/>
      <c r="E2" s="9"/>
      <c r="F2" s="8"/>
      <c r="G2" s="8"/>
      <c r="H2" s="8"/>
      <c r="I2" s="8"/>
      <c r="J2" s="8"/>
      <c r="K2" s="8"/>
      <c r="L2" s="151" t="s">
        <v>271</v>
      </c>
      <c r="M2" s="357"/>
    </row>
    <row r="3" spans="2:23" s="13" customFormat="1" ht="35.1" customHeight="1">
      <c r="B3" s="365" t="s">
        <v>74</v>
      </c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12"/>
    </row>
    <row r="4" spans="2:23" s="13" customFormat="1" ht="39.950000000000003" customHeight="1">
      <c r="B4" s="366" t="s">
        <v>73</v>
      </c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14"/>
    </row>
    <row r="5" spans="2:23" ht="29.25" customHeight="1">
      <c r="B5" s="362" t="s">
        <v>72</v>
      </c>
      <c r="C5" s="360" t="s">
        <v>372</v>
      </c>
      <c r="D5" s="360"/>
      <c r="E5" s="360"/>
      <c r="F5" s="360" t="s">
        <v>373</v>
      </c>
      <c r="G5" s="360"/>
      <c r="H5" s="360"/>
      <c r="I5" s="361" t="s">
        <v>374</v>
      </c>
      <c r="J5" s="361"/>
      <c r="K5" s="361"/>
      <c r="L5" s="362" t="s">
        <v>71</v>
      </c>
      <c r="O5" s="15"/>
      <c r="P5" s="15"/>
      <c r="Q5" s="15"/>
      <c r="R5" s="15"/>
      <c r="S5" s="15"/>
      <c r="T5" s="15"/>
      <c r="U5" s="15"/>
      <c r="V5" s="15"/>
      <c r="W5" s="15"/>
    </row>
    <row r="6" spans="2:23" ht="25.5" customHeight="1">
      <c r="B6" s="362"/>
      <c r="C6" s="213" t="s">
        <v>34</v>
      </c>
      <c r="D6" s="213" t="s">
        <v>33</v>
      </c>
      <c r="E6" s="214" t="s">
        <v>32</v>
      </c>
      <c r="F6" s="213" t="s">
        <v>34</v>
      </c>
      <c r="G6" s="213" t="s">
        <v>33</v>
      </c>
      <c r="H6" s="213" t="s">
        <v>32</v>
      </c>
      <c r="I6" s="213" t="s">
        <v>34</v>
      </c>
      <c r="J6" s="213" t="s">
        <v>33</v>
      </c>
      <c r="K6" s="213" t="s">
        <v>32</v>
      </c>
      <c r="L6" s="362"/>
      <c r="O6" s="15"/>
      <c r="P6" s="15"/>
      <c r="Q6" s="15"/>
      <c r="R6" s="15"/>
      <c r="S6" s="15"/>
      <c r="T6" s="15"/>
      <c r="U6" s="15"/>
      <c r="V6" s="15"/>
      <c r="W6" s="15"/>
    </row>
    <row r="7" spans="2:23" ht="25.5" customHeight="1">
      <c r="B7" s="362"/>
      <c r="C7" s="179" t="s">
        <v>1</v>
      </c>
      <c r="D7" s="179" t="s">
        <v>29</v>
      </c>
      <c r="E7" s="180" t="s">
        <v>28</v>
      </c>
      <c r="F7" s="179" t="s">
        <v>1</v>
      </c>
      <c r="G7" s="179" t="s">
        <v>29</v>
      </c>
      <c r="H7" s="180" t="s">
        <v>28</v>
      </c>
      <c r="I7" s="179" t="s">
        <v>1</v>
      </c>
      <c r="J7" s="179" t="s">
        <v>29</v>
      </c>
      <c r="K7" s="180" t="s">
        <v>28</v>
      </c>
      <c r="L7" s="362"/>
      <c r="O7" s="15"/>
      <c r="P7" s="15"/>
      <c r="Q7" s="15"/>
      <c r="R7" s="15"/>
      <c r="S7" s="15"/>
      <c r="T7" s="15"/>
      <c r="U7" s="15"/>
      <c r="V7" s="15"/>
      <c r="W7" s="15"/>
    </row>
    <row r="8" spans="2:23" ht="35.1" customHeight="1">
      <c r="B8" s="152" t="s">
        <v>70</v>
      </c>
      <c r="C8" s="152">
        <f t="shared" ref="C8:C24" si="0">SUM(D8:E8)</f>
        <v>2729420</v>
      </c>
      <c r="D8" s="152">
        <f t="shared" ref="D8:E23" si="1">G8+J8</f>
        <v>1338056</v>
      </c>
      <c r="E8" s="152">
        <f t="shared" si="1"/>
        <v>1391364</v>
      </c>
      <c r="F8" s="152">
        <f t="shared" ref="F8:F24" si="2">H8+G8</f>
        <v>558256</v>
      </c>
      <c r="G8" s="152">
        <v>272306</v>
      </c>
      <c r="H8" s="152">
        <v>285950</v>
      </c>
      <c r="I8" s="152">
        <f t="shared" ref="I8:I24" si="3">K8+J8</f>
        <v>2171164</v>
      </c>
      <c r="J8" s="152">
        <v>1065750</v>
      </c>
      <c r="K8" s="152">
        <v>1105414</v>
      </c>
      <c r="L8" s="153" t="s">
        <v>70</v>
      </c>
      <c r="O8" s="15"/>
      <c r="P8" s="15"/>
      <c r="Q8" s="15"/>
      <c r="R8" s="15"/>
      <c r="S8" s="15"/>
      <c r="T8" s="15"/>
      <c r="U8" s="15"/>
      <c r="V8" s="15"/>
      <c r="W8" s="15"/>
    </row>
    <row r="9" spans="2:23" ht="35.1" customHeight="1">
      <c r="B9" s="130" t="s">
        <v>69</v>
      </c>
      <c r="C9" s="130">
        <f t="shared" si="0"/>
        <v>2829879</v>
      </c>
      <c r="D9" s="130">
        <f t="shared" si="1"/>
        <v>1388283</v>
      </c>
      <c r="E9" s="130">
        <f t="shared" si="1"/>
        <v>1441596</v>
      </c>
      <c r="F9" s="130">
        <f t="shared" si="2"/>
        <v>708104</v>
      </c>
      <c r="G9" s="130">
        <v>346298</v>
      </c>
      <c r="H9" s="130">
        <v>361806</v>
      </c>
      <c r="I9" s="130">
        <f t="shared" si="3"/>
        <v>2121775</v>
      </c>
      <c r="J9" s="130">
        <v>1041985</v>
      </c>
      <c r="K9" s="130">
        <v>1079790</v>
      </c>
      <c r="L9" s="154" t="s">
        <v>69</v>
      </c>
      <c r="O9" s="19"/>
      <c r="P9" s="20"/>
      <c r="Q9" s="20"/>
      <c r="R9" s="20"/>
      <c r="S9" s="20"/>
      <c r="T9" s="20"/>
      <c r="U9" s="20"/>
      <c r="V9" s="20"/>
      <c r="W9" s="20"/>
    </row>
    <row r="10" spans="2:23" ht="35.1" customHeight="1">
      <c r="B10" s="152" t="s">
        <v>68</v>
      </c>
      <c r="C10" s="152">
        <f t="shared" si="0"/>
        <v>2480081</v>
      </c>
      <c r="D10" s="152">
        <f t="shared" si="1"/>
        <v>1218464</v>
      </c>
      <c r="E10" s="152">
        <f t="shared" si="1"/>
        <v>1261617</v>
      </c>
      <c r="F10" s="152">
        <f t="shared" si="2"/>
        <v>580559</v>
      </c>
      <c r="G10" s="152">
        <v>282535</v>
      </c>
      <c r="H10" s="152">
        <v>298024</v>
      </c>
      <c r="I10" s="152">
        <f t="shared" si="3"/>
        <v>1899522</v>
      </c>
      <c r="J10" s="152">
        <v>935929</v>
      </c>
      <c r="K10" s="152">
        <v>963593</v>
      </c>
      <c r="L10" s="153" t="s">
        <v>68</v>
      </c>
      <c r="O10" s="19"/>
      <c r="P10" s="20"/>
      <c r="Q10" s="20"/>
      <c r="R10" s="20"/>
      <c r="S10" s="20"/>
      <c r="T10" s="20"/>
      <c r="U10" s="20"/>
      <c r="V10" s="20"/>
      <c r="W10" s="20"/>
    </row>
    <row r="11" spans="2:23" ht="35.1" customHeight="1">
      <c r="B11" s="130" t="s">
        <v>67</v>
      </c>
      <c r="C11" s="130">
        <f t="shared" si="0"/>
        <v>2261756</v>
      </c>
      <c r="D11" s="130">
        <f t="shared" si="1"/>
        <v>1107108</v>
      </c>
      <c r="E11" s="130">
        <f t="shared" si="1"/>
        <v>1154648</v>
      </c>
      <c r="F11" s="130">
        <f t="shared" si="2"/>
        <v>472587</v>
      </c>
      <c r="G11" s="130">
        <v>228365</v>
      </c>
      <c r="H11" s="130">
        <v>244222</v>
      </c>
      <c r="I11" s="130">
        <f t="shared" si="3"/>
        <v>1789169</v>
      </c>
      <c r="J11" s="130">
        <v>878743</v>
      </c>
      <c r="K11" s="130">
        <v>910426</v>
      </c>
      <c r="L11" s="154" t="s">
        <v>66</v>
      </c>
      <c r="O11" s="19"/>
      <c r="P11" s="20"/>
      <c r="Q11" s="20"/>
      <c r="R11" s="20"/>
      <c r="S11" s="20"/>
      <c r="T11" s="20"/>
      <c r="U11" s="20"/>
      <c r="V11" s="20"/>
      <c r="W11" s="20"/>
    </row>
    <row r="12" spans="2:23" ht="35.1" customHeight="1">
      <c r="B12" s="152" t="s">
        <v>65</v>
      </c>
      <c r="C12" s="152">
        <f t="shared" si="0"/>
        <v>2521971</v>
      </c>
      <c r="D12" s="152">
        <f t="shared" si="1"/>
        <v>1179394</v>
      </c>
      <c r="E12" s="152">
        <f t="shared" si="1"/>
        <v>1342577</v>
      </c>
      <c r="F12" s="152">
        <f t="shared" si="2"/>
        <v>503914</v>
      </c>
      <c r="G12" s="152">
        <v>215310</v>
      </c>
      <c r="H12" s="152">
        <v>288604</v>
      </c>
      <c r="I12" s="152">
        <f t="shared" si="3"/>
        <v>2018057</v>
      </c>
      <c r="J12" s="152">
        <v>964084</v>
      </c>
      <c r="K12" s="152">
        <v>1053973</v>
      </c>
      <c r="L12" s="153" t="s">
        <v>64</v>
      </c>
      <c r="O12" s="19"/>
      <c r="P12" s="20"/>
      <c r="Q12" s="20"/>
      <c r="R12" s="20"/>
      <c r="S12" s="20"/>
      <c r="T12" s="20"/>
      <c r="U12" s="20"/>
      <c r="V12" s="20"/>
      <c r="W12" s="20"/>
    </row>
    <row r="13" spans="2:23" ht="35.1" customHeight="1">
      <c r="B13" s="130" t="s">
        <v>63</v>
      </c>
      <c r="C13" s="130">
        <f t="shared" si="0"/>
        <v>3106310</v>
      </c>
      <c r="D13" s="130">
        <f t="shared" si="1"/>
        <v>1393713</v>
      </c>
      <c r="E13" s="130">
        <f t="shared" si="1"/>
        <v>1712597</v>
      </c>
      <c r="F13" s="130">
        <f t="shared" si="2"/>
        <v>1169910</v>
      </c>
      <c r="G13" s="130">
        <v>436193</v>
      </c>
      <c r="H13" s="130">
        <v>733717</v>
      </c>
      <c r="I13" s="130">
        <f t="shared" si="3"/>
        <v>1936400</v>
      </c>
      <c r="J13" s="130">
        <v>957520</v>
      </c>
      <c r="K13" s="130">
        <v>978880</v>
      </c>
      <c r="L13" s="154" t="s">
        <v>62</v>
      </c>
      <c r="O13" s="19"/>
      <c r="P13" s="20"/>
      <c r="Q13" s="20"/>
      <c r="R13" s="20"/>
      <c r="S13" s="20"/>
      <c r="T13" s="20"/>
      <c r="U13" s="20"/>
      <c r="V13" s="20"/>
      <c r="W13" s="20"/>
    </row>
    <row r="14" spans="2:23" ht="35.1" customHeight="1">
      <c r="B14" s="152" t="s">
        <v>61</v>
      </c>
      <c r="C14" s="152">
        <f t="shared" si="0"/>
        <v>3142086</v>
      </c>
      <c r="D14" s="152">
        <f t="shared" si="1"/>
        <v>1299730</v>
      </c>
      <c r="E14" s="152">
        <f t="shared" si="1"/>
        <v>1842356</v>
      </c>
      <c r="F14" s="152">
        <f t="shared" si="2"/>
        <v>1394354</v>
      </c>
      <c r="G14" s="152">
        <v>433632</v>
      </c>
      <c r="H14" s="152">
        <v>960722</v>
      </c>
      <c r="I14" s="152">
        <f t="shared" si="3"/>
        <v>1747732</v>
      </c>
      <c r="J14" s="152">
        <v>866098</v>
      </c>
      <c r="K14" s="152">
        <v>881634</v>
      </c>
      <c r="L14" s="153" t="s">
        <v>60</v>
      </c>
      <c r="O14" s="19"/>
      <c r="P14" s="20"/>
      <c r="Q14" s="20"/>
      <c r="R14" s="20"/>
      <c r="S14" s="20"/>
      <c r="T14" s="20"/>
      <c r="U14" s="20"/>
      <c r="V14" s="20"/>
      <c r="W14" s="20"/>
    </row>
    <row r="15" spans="2:23" ht="35.1" customHeight="1">
      <c r="B15" s="130" t="s">
        <v>59</v>
      </c>
      <c r="C15" s="130">
        <f t="shared" si="0"/>
        <v>3495921</v>
      </c>
      <c r="D15" s="130">
        <f t="shared" si="1"/>
        <v>1311434</v>
      </c>
      <c r="E15" s="130">
        <f t="shared" si="1"/>
        <v>2184487</v>
      </c>
      <c r="F15" s="130">
        <f t="shared" si="2"/>
        <v>1968402</v>
      </c>
      <c r="G15" s="130">
        <v>557205</v>
      </c>
      <c r="H15" s="130">
        <v>1411197</v>
      </c>
      <c r="I15" s="130">
        <f t="shared" si="3"/>
        <v>1527519</v>
      </c>
      <c r="J15" s="130">
        <v>754229</v>
      </c>
      <c r="K15" s="130">
        <v>773290</v>
      </c>
      <c r="L15" s="154" t="s">
        <v>58</v>
      </c>
      <c r="O15" s="19"/>
      <c r="P15" s="20"/>
      <c r="Q15" s="20"/>
      <c r="R15" s="20"/>
      <c r="S15" s="20"/>
      <c r="T15" s="20"/>
      <c r="U15" s="20"/>
      <c r="V15" s="20"/>
      <c r="W15" s="20"/>
    </row>
    <row r="16" spans="2:23" ht="35.1" customHeight="1">
      <c r="B16" s="152" t="s">
        <v>57</v>
      </c>
      <c r="C16" s="152">
        <f t="shared" si="0"/>
        <v>3124863</v>
      </c>
      <c r="D16" s="152">
        <f t="shared" si="1"/>
        <v>1137967</v>
      </c>
      <c r="E16" s="152">
        <f t="shared" si="1"/>
        <v>1986896</v>
      </c>
      <c r="F16" s="152">
        <f t="shared" si="2"/>
        <v>1840530</v>
      </c>
      <c r="G16" s="152">
        <v>508131</v>
      </c>
      <c r="H16" s="152">
        <v>1332399</v>
      </c>
      <c r="I16" s="152">
        <f t="shared" si="3"/>
        <v>1284333</v>
      </c>
      <c r="J16" s="152">
        <v>629836</v>
      </c>
      <c r="K16" s="152">
        <v>654497</v>
      </c>
      <c r="L16" s="153" t="s">
        <v>56</v>
      </c>
      <c r="O16" s="19"/>
      <c r="P16" s="20"/>
      <c r="Q16" s="20"/>
      <c r="R16" s="20"/>
      <c r="S16" s="20"/>
      <c r="T16" s="20"/>
      <c r="U16" s="20"/>
      <c r="V16" s="20"/>
      <c r="W16" s="20"/>
    </row>
    <row r="17" spans="1:24" ht="35.1" customHeight="1">
      <c r="B17" s="130" t="s">
        <v>55</v>
      </c>
      <c r="C17" s="130">
        <f t="shared" si="0"/>
        <v>2322766</v>
      </c>
      <c r="D17" s="130">
        <f t="shared" si="1"/>
        <v>793049</v>
      </c>
      <c r="E17" s="130">
        <f t="shared" si="1"/>
        <v>1529717</v>
      </c>
      <c r="F17" s="130">
        <f t="shared" si="2"/>
        <v>1252612</v>
      </c>
      <c r="G17" s="130">
        <v>272797</v>
      </c>
      <c r="H17" s="130">
        <v>979815</v>
      </c>
      <c r="I17" s="130">
        <f t="shared" si="3"/>
        <v>1070154</v>
      </c>
      <c r="J17" s="130">
        <v>520252</v>
      </c>
      <c r="K17" s="130">
        <v>549902</v>
      </c>
      <c r="L17" s="154" t="s">
        <v>54</v>
      </c>
      <c r="O17" s="19"/>
      <c r="P17" s="20"/>
      <c r="Q17" s="20"/>
      <c r="R17" s="20"/>
      <c r="S17" s="20"/>
      <c r="T17" s="20"/>
      <c r="U17" s="20"/>
      <c r="V17" s="20"/>
      <c r="W17" s="20"/>
    </row>
    <row r="18" spans="1:24" ht="35.1" customHeight="1">
      <c r="B18" s="152" t="s">
        <v>53</v>
      </c>
      <c r="C18" s="152">
        <f t="shared" si="0"/>
        <v>1622877</v>
      </c>
      <c r="D18" s="152">
        <f t="shared" si="1"/>
        <v>517043</v>
      </c>
      <c r="E18" s="152">
        <f t="shared" si="1"/>
        <v>1105834</v>
      </c>
      <c r="F18" s="152">
        <f t="shared" si="2"/>
        <v>769796</v>
      </c>
      <c r="G18" s="152">
        <v>102614</v>
      </c>
      <c r="H18" s="152">
        <v>667182</v>
      </c>
      <c r="I18" s="152">
        <f t="shared" si="3"/>
        <v>853081</v>
      </c>
      <c r="J18" s="152">
        <v>414429</v>
      </c>
      <c r="K18" s="152">
        <v>438652</v>
      </c>
      <c r="L18" s="153" t="s">
        <v>52</v>
      </c>
      <c r="O18" s="19"/>
      <c r="P18" s="20"/>
      <c r="Q18" s="20"/>
      <c r="R18" s="20"/>
      <c r="S18" s="20"/>
      <c r="T18" s="20"/>
      <c r="U18" s="20"/>
      <c r="V18" s="20"/>
      <c r="W18" s="20"/>
    </row>
    <row r="19" spans="1:24" ht="35.1" customHeight="1">
      <c r="B19" s="130" t="s">
        <v>51</v>
      </c>
      <c r="C19" s="130">
        <f t="shared" si="0"/>
        <v>1122377</v>
      </c>
      <c r="D19" s="130">
        <f t="shared" si="1"/>
        <v>381069</v>
      </c>
      <c r="E19" s="130">
        <f t="shared" si="1"/>
        <v>741308</v>
      </c>
      <c r="F19" s="130">
        <f t="shared" si="2"/>
        <v>466536</v>
      </c>
      <c r="G19" s="130">
        <v>67052</v>
      </c>
      <c r="H19" s="130">
        <v>399484</v>
      </c>
      <c r="I19" s="130">
        <f t="shared" si="3"/>
        <v>655841</v>
      </c>
      <c r="J19" s="130">
        <v>314017</v>
      </c>
      <c r="K19" s="130">
        <v>341824</v>
      </c>
      <c r="L19" s="154" t="s">
        <v>50</v>
      </c>
      <c r="M19" s="21"/>
      <c r="O19" s="19"/>
      <c r="P19" s="20"/>
      <c r="Q19" s="20"/>
      <c r="R19" s="20"/>
      <c r="S19" s="20"/>
      <c r="T19" s="20"/>
      <c r="U19" s="20"/>
      <c r="V19" s="20"/>
      <c r="W19" s="20"/>
    </row>
    <row r="20" spans="1:24" ht="35.1" customHeight="1">
      <c r="B20" s="152" t="s">
        <v>49</v>
      </c>
      <c r="C20" s="152">
        <f t="shared" si="0"/>
        <v>741144</v>
      </c>
      <c r="D20" s="152">
        <f t="shared" si="1"/>
        <v>279657</v>
      </c>
      <c r="E20" s="152">
        <f t="shared" si="1"/>
        <v>461487</v>
      </c>
      <c r="F20" s="152">
        <f t="shared" si="2"/>
        <v>261810</v>
      </c>
      <c r="G20" s="152">
        <v>47970</v>
      </c>
      <c r="H20" s="152">
        <v>213840</v>
      </c>
      <c r="I20" s="152">
        <f t="shared" si="3"/>
        <v>479334</v>
      </c>
      <c r="J20" s="152">
        <v>231687</v>
      </c>
      <c r="K20" s="152">
        <v>247647</v>
      </c>
      <c r="L20" s="153" t="s">
        <v>48</v>
      </c>
      <c r="O20" s="19"/>
      <c r="P20" s="20"/>
      <c r="Q20" s="20"/>
      <c r="R20" s="20"/>
      <c r="S20" s="20"/>
      <c r="T20" s="20"/>
      <c r="U20" s="20"/>
      <c r="V20" s="20"/>
      <c r="W20" s="20"/>
    </row>
    <row r="21" spans="1:24" ht="35.1" customHeight="1">
      <c r="B21" s="130" t="s">
        <v>47</v>
      </c>
      <c r="C21" s="130">
        <f t="shared" si="0"/>
        <v>414180</v>
      </c>
      <c r="D21" s="130">
        <f t="shared" si="1"/>
        <v>189172</v>
      </c>
      <c r="E21" s="130">
        <f t="shared" si="1"/>
        <v>225008</v>
      </c>
      <c r="F21" s="130">
        <f t="shared" si="2"/>
        <v>103821</v>
      </c>
      <c r="G21" s="130">
        <v>29590</v>
      </c>
      <c r="H21" s="130">
        <v>74231</v>
      </c>
      <c r="I21" s="130">
        <f t="shared" si="3"/>
        <v>310359</v>
      </c>
      <c r="J21" s="130">
        <v>159582</v>
      </c>
      <c r="K21" s="130">
        <v>150777</v>
      </c>
      <c r="L21" s="154" t="s">
        <v>46</v>
      </c>
      <c r="O21" s="19"/>
      <c r="P21" s="20"/>
      <c r="Q21" s="20"/>
      <c r="R21" s="20"/>
      <c r="S21" s="20"/>
      <c r="T21" s="20"/>
      <c r="U21" s="20"/>
      <c r="V21" s="20"/>
      <c r="W21" s="20"/>
      <c r="X21" s="22"/>
    </row>
    <row r="22" spans="1:24" ht="35.1" customHeight="1">
      <c r="B22" s="152" t="s">
        <v>45</v>
      </c>
      <c r="C22" s="152">
        <f t="shared" si="0"/>
        <v>275876</v>
      </c>
      <c r="D22" s="152">
        <f t="shared" si="1"/>
        <v>131914</v>
      </c>
      <c r="E22" s="152">
        <f t="shared" si="1"/>
        <v>143962</v>
      </c>
      <c r="F22" s="152">
        <f t="shared" si="2"/>
        <v>53058</v>
      </c>
      <c r="G22" s="152">
        <v>19101</v>
      </c>
      <c r="H22" s="152">
        <v>33957</v>
      </c>
      <c r="I22" s="152">
        <f t="shared" si="3"/>
        <v>222818</v>
      </c>
      <c r="J22" s="152">
        <v>112813</v>
      </c>
      <c r="K22" s="152">
        <v>110005</v>
      </c>
      <c r="L22" s="153" t="s">
        <v>44</v>
      </c>
      <c r="O22" s="19"/>
      <c r="P22" s="20"/>
      <c r="Q22" s="20"/>
      <c r="R22" s="20"/>
      <c r="S22" s="20"/>
      <c r="T22" s="20"/>
      <c r="U22" s="20"/>
      <c r="V22" s="20"/>
      <c r="W22" s="20"/>
      <c r="X22" s="22"/>
    </row>
    <row r="23" spans="1:24" ht="35.1" customHeight="1">
      <c r="B23" s="130" t="s">
        <v>43</v>
      </c>
      <c r="C23" s="130">
        <f t="shared" si="0"/>
        <v>164639</v>
      </c>
      <c r="D23" s="130">
        <f t="shared" si="1"/>
        <v>77634</v>
      </c>
      <c r="E23" s="130">
        <f t="shared" si="1"/>
        <v>87005</v>
      </c>
      <c r="F23" s="130">
        <f t="shared" si="2"/>
        <v>20560</v>
      </c>
      <c r="G23" s="130">
        <v>4697</v>
      </c>
      <c r="H23" s="130">
        <v>15863</v>
      </c>
      <c r="I23" s="130">
        <f t="shared" si="3"/>
        <v>144079</v>
      </c>
      <c r="J23" s="130">
        <v>72937</v>
      </c>
      <c r="K23" s="130">
        <v>71142</v>
      </c>
      <c r="L23" s="154" t="s">
        <v>42</v>
      </c>
      <c r="O23" s="19"/>
      <c r="P23" s="20"/>
      <c r="Q23" s="20"/>
      <c r="R23" s="20"/>
      <c r="S23" s="20"/>
      <c r="T23" s="20"/>
      <c r="U23" s="20"/>
      <c r="V23" s="20"/>
      <c r="W23" s="20"/>
    </row>
    <row r="24" spans="1:24" ht="35.1" customHeight="1">
      <c r="B24" s="152" t="s">
        <v>41</v>
      </c>
      <c r="C24" s="152">
        <f t="shared" si="0"/>
        <v>196190</v>
      </c>
      <c r="D24" s="152">
        <f t="shared" ref="D24:E24" si="4">G24+J24</f>
        <v>98176</v>
      </c>
      <c r="E24" s="152">
        <f t="shared" si="4"/>
        <v>98014</v>
      </c>
      <c r="F24" s="152">
        <f t="shared" si="2"/>
        <v>19165</v>
      </c>
      <c r="G24" s="152">
        <v>6619</v>
      </c>
      <c r="H24" s="152">
        <v>12546</v>
      </c>
      <c r="I24" s="152">
        <f t="shared" si="3"/>
        <v>177025</v>
      </c>
      <c r="J24" s="152">
        <v>91557</v>
      </c>
      <c r="K24" s="152">
        <v>85468</v>
      </c>
      <c r="L24" s="153" t="s">
        <v>40</v>
      </c>
      <c r="O24" s="19"/>
      <c r="P24" s="20"/>
      <c r="Q24" s="20"/>
      <c r="R24" s="20"/>
      <c r="S24" s="20"/>
      <c r="T24" s="20"/>
      <c r="U24" s="20"/>
      <c r="V24" s="20"/>
      <c r="W24" s="20"/>
    </row>
    <row r="25" spans="1:24" s="22" customFormat="1" ht="50.1" customHeight="1">
      <c r="B25" s="155" t="s">
        <v>1</v>
      </c>
      <c r="C25" s="24">
        <f t="shared" ref="C25:K25" si="5">SUM(C8:C24)</f>
        <v>32552336</v>
      </c>
      <c r="D25" s="24">
        <f t="shared" si="5"/>
        <v>13841863</v>
      </c>
      <c r="E25" s="24">
        <f t="shared" si="5"/>
        <v>18710473</v>
      </c>
      <c r="F25" s="24">
        <f t="shared" si="5"/>
        <v>12143974</v>
      </c>
      <c r="G25" s="24">
        <f t="shared" si="5"/>
        <v>3830415</v>
      </c>
      <c r="H25" s="24">
        <f t="shared" si="5"/>
        <v>8313559</v>
      </c>
      <c r="I25" s="24">
        <f t="shared" si="5"/>
        <v>20408362</v>
      </c>
      <c r="J25" s="24">
        <f t="shared" si="5"/>
        <v>10011448</v>
      </c>
      <c r="K25" s="24">
        <f t="shared" si="5"/>
        <v>10396914</v>
      </c>
      <c r="L25" s="16" t="s">
        <v>0</v>
      </c>
      <c r="M25" s="14"/>
      <c r="O25" s="19"/>
      <c r="P25" s="20"/>
      <c r="Q25" s="20"/>
      <c r="R25" s="20"/>
      <c r="S25" s="20"/>
      <c r="T25" s="20"/>
      <c r="U25" s="20"/>
      <c r="V25" s="20"/>
      <c r="W25" s="20"/>
      <c r="X25" s="15"/>
    </row>
    <row r="26" spans="1:24" ht="39.950000000000003" customHeight="1">
      <c r="B26" s="363" t="s">
        <v>391</v>
      </c>
      <c r="C26" s="363"/>
      <c r="D26" s="363"/>
      <c r="E26" s="363"/>
      <c r="J26" s="364" t="s">
        <v>495</v>
      </c>
      <c r="K26" s="364"/>
      <c r="L26" s="364"/>
      <c r="O26" s="80"/>
      <c r="P26" s="81"/>
      <c r="Q26" s="81"/>
      <c r="R26" s="81"/>
      <c r="S26" s="81"/>
      <c r="T26" s="81"/>
      <c r="U26" s="81"/>
      <c r="V26" s="81"/>
      <c r="W26" s="81"/>
      <c r="X26" s="80"/>
    </row>
    <row r="27" spans="1:24">
      <c r="O27" s="19"/>
      <c r="P27" s="20"/>
      <c r="Q27" s="20"/>
      <c r="R27" s="20"/>
      <c r="S27" s="20"/>
      <c r="T27" s="20"/>
      <c r="U27" s="20"/>
      <c r="V27" s="20"/>
      <c r="W27" s="20"/>
      <c r="X27" s="15"/>
    </row>
    <row r="28" spans="1:24">
      <c r="C28" s="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>
      <c r="A29" s="15"/>
      <c r="B29" s="15"/>
      <c r="C29" s="15"/>
      <c r="D29" s="15"/>
      <c r="E29" s="15"/>
      <c r="F29" s="15"/>
      <c r="G29" s="15"/>
      <c r="H29" s="15"/>
      <c r="I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>
      <c r="A30" s="15"/>
      <c r="B30" s="15"/>
      <c r="C30" s="15"/>
      <c r="D30" s="15"/>
      <c r="E30" s="15"/>
      <c r="F30" s="15"/>
      <c r="G30" s="15"/>
      <c r="H30" s="15"/>
      <c r="I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>
      <c r="A31" s="15"/>
      <c r="B31" s="15"/>
      <c r="C31" s="15"/>
      <c r="D31" s="15"/>
      <c r="E31" s="15"/>
      <c r="F31" s="15"/>
      <c r="G31" s="15"/>
      <c r="H31" s="15"/>
      <c r="I31" s="15"/>
      <c r="J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>
      <c r="A32" s="15"/>
      <c r="B32" s="15"/>
      <c r="C32" s="15"/>
      <c r="D32" s="15"/>
      <c r="E32" s="15"/>
      <c r="F32" s="15"/>
      <c r="G32" s="15"/>
      <c r="H32" s="15"/>
      <c r="I32" s="15"/>
      <c r="J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>
      <c r="A33" s="19"/>
      <c r="B33" s="15"/>
      <c r="C33" s="15"/>
      <c r="D33" s="15"/>
      <c r="E33" s="15"/>
      <c r="F33" s="15"/>
      <c r="G33" s="15"/>
      <c r="H33" s="15"/>
      <c r="I33" s="15"/>
      <c r="J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>
      <c r="A34" s="19"/>
      <c r="B34" s="15"/>
      <c r="C34" s="15"/>
      <c r="D34" s="15"/>
      <c r="E34" s="15"/>
      <c r="F34" s="15"/>
      <c r="G34" s="15"/>
      <c r="H34" s="15"/>
      <c r="I34" s="15"/>
      <c r="J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>
      <c r="A35" s="19"/>
      <c r="B35" s="19"/>
      <c r="C35" s="20"/>
      <c r="D35" s="20"/>
      <c r="E35" s="20"/>
      <c r="F35" s="20"/>
      <c r="G35" s="20"/>
      <c r="H35" s="20"/>
      <c r="I35" s="20"/>
      <c r="J35" s="20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>
      <c r="A36" s="19"/>
      <c r="B36" s="19"/>
      <c r="C36" s="20"/>
      <c r="D36" s="20"/>
      <c r="E36" s="20"/>
      <c r="F36" s="20"/>
      <c r="G36" s="20"/>
      <c r="H36" s="20"/>
      <c r="I36" s="20"/>
      <c r="J36" s="20"/>
      <c r="L36" s="156"/>
      <c r="N36" s="156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>
      <c r="A37" s="19"/>
      <c r="B37" s="19"/>
      <c r="C37" s="20"/>
      <c r="D37" s="20"/>
      <c r="E37" s="20"/>
      <c r="F37" s="20"/>
      <c r="G37" s="20"/>
      <c r="H37" s="20"/>
      <c r="I37" s="20"/>
      <c r="J37" s="20"/>
      <c r="L37" s="157"/>
      <c r="M37" s="158"/>
      <c r="N37" s="157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>
      <c r="A38" s="19"/>
      <c r="B38" s="19"/>
      <c r="C38" s="20"/>
      <c r="D38" s="20"/>
      <c r="E38" s="20"/>
      <c r="F38" s="20"/>
      <c r="G38" s="20"/>
      <c r="H38" s="20"/>
      <c r="I38" s="20"/>
      <c r="J38" s="20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>
      <c r="A39" s="19"/>
      <c r="B39" s="19"/>
      <c r="C39" s="20"/>
      <c r="D39" s="20"/>
      <c r="E39" s="20"/>
      <c r="F39" s="20"/>
      <c r="G39" s="20"/>
      <c r="H39" s="20"/>
      <c r="I39" s="20"/>
      <c r="J39" s="20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>
      <c r="A40" s="19"/>
      <c r="B40" s="19"/>
      <c r="C40" s="20"/>
      <c r="D40" s="20"/>
      <c r="E40" s="20"/>
      <c r="F40" s="20"/>
      <c r="G40" s="20"/>
      <c r="H40" s="20"/>
      <c r="I40" s="20"/>
      <c r="J40" s="20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>
      <c r="A41" s="19"/>
      <c r="B41" s="19"/>
      <c r="C41" s="20"/>
      <c r="D41" s="20"/>
      <c r="E41" s="20"/>
      <c r="F41" s="20"/>
      <c r="G41" s="20"/>
      <c r="H41" s="20"/>
      <c r="I41" s="20"/>
      <c r="J41" s="20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>
      <c r="A42" s="19"/>
      <c r="B42" s="19"/>
      <c r="C42" s="20"/>
      <c r="D42" s="20"/>
      <c r="E42" s="20"/>
      <c r="F42" s="20"/>
      <c r="G42" s="20"/>
      <c r="H42" s="20"/>
      <c r="I42" s="20"/>
      <c r="J42" s="20"/>
      <c r="O42" s="15"/>
      <c r="P42" s="15"/>
      <c r="Q42" s="15"/>
    </row>
    <row r="43" spans="1:24">
      <c r="A43" s="19"/>
      <c r="B43" s="19"/>
      <c r="C43" s="20"/>
      <c r="D43" s="20"/>
      <c r="E43" s="20"/>
      <c r="F43" s="20"/>
      <c r="G43" s="20"/>
      <c r="H43" s="20"/>
      <c r="I43" s="20"/>
      <c r="J43" s="20"/>
      <c r="O43" s="15"/>
      <c r="P43" s="15"/>
      <c r="Q43" s="15"/>
    </row>
    <row r="44" spans="1:24">
      <c r="A44" s="19"/>
      <c r="B44" s="19"/>
      <c r="C44" s="20"/>
      <c r="D44" s="20"/>
      <c r="E44" s="20"/>
      <c r="F44" s="20"/>
      <c r="G44" s="20"/>
      <c r="H44" s="20"/>
      <c r="I44" s="20"/>
      <c r="J44" s="20"/>
      <c r="O44" s="15"/>
      <c r="P44" s="15"/>
      <c r="Q44" s="15"/>
    </row>
    <row r="45" spans="1:24">
      <c r="A45" s="19"/>
      <c r="B45" s="19"/>
      <c r="C45" s="20"/>
      <c r="D45" s="20"/>
      <c r="E45" s="20"/>
      <c r="F45" s="20"/>
      <c r="G45" s="20"/>
      <c r="H45" s="20"/>
      <c r="I45" s="20"/>
      <c r="J45" s="20"/>
      <c r="O45" s="15"/>
      <c r="P45" s="15"/>
      <c r="Q45" s="15"/>
    </row>
    <row r="46" spans="1:24">
      <c r="A46" s="19"/>
      <c r="B46" s="19"/>
      <c r="C46" s="20"/>
      <c r="D46" s="20"/>
      <c r="E46" s="20"/>
      <c r="F46" s="20"/>
      <c r="G46" s="20"/>
      <c r="H46" s="20"/>
      <c r="I46" s="20"/>
      <c r="J46" s="20"/>
      <c r="O46" s="15"/>
      <c r="P46" s="15"/>
      <c r="Q46" s="15"/>
    </row>
    <row r="47" spans="1:24">
      <c r="A47" s="19"/>
      <c r="B47" s="19"/>
      <c r="C47" s="20"/>
      <c r="D47" s="20"/>
      <c r="E47" s="20"/>
      <c r="F47" s="20"/>
      <c r="G47" s="20"/>
      <c r="H47" s="20"/>
      <c r="I47" s="20"/>
      <c r="J47" s="20"/>
      <c r="O47" s="15"/>
      <c r="P47" s="15"/>
      <c r="Q47" s="15"/>
    </row>
    <row r="48" spans="1:24">
      <c r="A48" s="19"/>
      <c r="B48" s="19"/>
      <c r="C48" s="20"/>
      <c r="D48" s="20"/>
      <c r="E48" s="20"/>
      <c r="F48" s="20"/>
      <c r="G48" s="20"/>
      <c r="H48" s="20"/>
      <c r="I48" s="20"/>
      <c r="J48" s="20"/>
      <c r="O48" s="15"/>
      <c r="P48" s="15"/>
      <c r="Q48" s="15"/>
    </row>
    <row r="49" spans="1:17">
      <c r="A49" s="19"/>
      <c r="B49" s="19"/>
      <c r="C49" s="20"/>
      <c r="D49" s="20"/>
      <c r="E49" s="20"/>
      <c r="F49" s="20"/>
      <c r="G49" s="20"/>
      <c r="H49" s="20"/>
      <c r="I49" s="20"/>
      <c r="J49" s="20"/>
      <c r="O49" s="15"/>
      <c r="P49" s="15"/>
      <c r="Q49" s="15"/>
    </row>
    <row r="50" spans="1:17">
      <c r="A50" s="19"/>
      <c r="B50" s="19"/>
      <c r="C50" s="20"/>
      <c r="D50" s="20"/>
      <c r="E50" s="20"/>
      <c r="F50" s="20"/>
      <c r="G50" s="20"/>
      <c r="H50" s="20"/>
      <c r="I50" s="20"/>
      <c r="J50" s="20"/>
      <c r="O50" s="15"/>
      <c r="P50" s="15"/>
      <c r="Q50" s="15"/>
    </row>
    <row r="51" spans="1:17">
      <c r="A51" s="19"/>
      <c r="B51" s="19"/>
      <c r="C51" s="20"/>
      <c r="D51" s="20"/>
      <c r="E51" s="20"/>
      <c r="F51" s="20"/>
      <c r="G51" s="20"/>
      <c r="H51" s="20"/>
      <c r="I51" s="20"/>
      <c r="J51" s="20"/>
      <c r="O51" s="15"/>
      <c r="P51" s="15"/>
      <c r="Q51" s="15"/>
    </row>
    <row r="52" spans="1:17">
      <c r="A52" s="15"/>
      <c r="B52" s="19"/>
      <c r="C52" s="20"/>
      <c r="D52" s="20"/>
      <c r="E52" s="20"/>
      <c r="F52" s="20"/>
      <c r="G52" s="20"/>
      <c r="H52" s="20"/>
      <c r="I52" s="20"/>
      <c r="J52" s="20"/>
      <c r="O52" s="15"/>
      <c r="P52" s="15"/>
      <c r="Q52" s="15"/>
    </row>
    <row r="53" spans="1:17">
      <c r="A53" s="15"/>
      <c r="B53" s="19"/>
      <c r="C53" s="20"/>
      <c r="D53" s="20"/>
      <c r="E53" s="20"/>
      <c r="F53" s="20"/>
      <c r="G53" s="20"/>
      <c r="H53" s="20"/>
      <c r="I53" s="20"/>
      <c r="J53" s="20"/>
      <c r="O53" s="15"/>
      <c r="P53" s="15"/>
      <c r="Q53" s="15"/>
    </row>
    <row r="54" spans="1:17">
      <c r="A54" s="15"/>
      <c r="B54" s="15"/>
      <c r="C54" s="15"/>
      <c r="D54" s="15"/>
      <c r="E54" s="15"/>
      <c r="O54" s="15"/>
      <c r="P54" s="15"/>
      <c r="Q54" s="15"/>
    </row>
    <row r="55" spans="1:17">
      <c r="A55" s="15"/>
      <c r="B55" s="15"/>
      <c r="C55" s="15"/>
      <c r="D55" s="15"/>
      <c r="E55" s="15"/>
      <c r="O55" s="15"/>
      <c r="P55" s="15"/>
      <c r="Q55" s="15"/>
    </row>
    <row r="56" spans="1:17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1:17">
      <c r="A58" s="19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>
      <c r="A59" s="19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1:17">
      <c r="A60" s="19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1:17">
      <c r="A61" s="19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1:17">
      <c r="A62" s="19"/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15"/>
      <c r="N62" s="15"/>
      <c r="O62" s="15"/>
      <c r="P62" s="15"/>
      <c r="Q62" s="15"/>
    </row>
    <row r="63" spans="1:17">
      <c r="A63" s="19"/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15"/>
      <c r="N63" s="15"/>
      <c r="O63" s="15"/>
      <c r="P63" s="15"/>
      <c r="Q63" s="15"/>
    </row>
    <row r="64" spans="1:17">
      <c r="A64" s="19"/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15"/>
      <c r="N64" s="15"/>
      <c r="O64" s="15"/>
      <c r="P64" s="15"/>
      <c r="Q64" s="15"/>
    </row>
    <row r="65" spans="1:17">
      <c r="A65" s="19"/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15"/>
      <c r="N65" s="15"/>
      <c r="O65" s="15"/>
      <c r="P65" s="15"/>
      <c r="Q65" s="15"/>
    </row>
    <row r="66" spans="1:17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15"/>
      <c r="N66" s="15"/>
      <c r="O66" s="15"/>
      <c r="P66" s="15"/>
    </row>
    <row r="67" spans="1:17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15"/>
      <c r="N67" s="15"/>
      <c r="O67" s="15"/>
      <c r="P67" s="15"/>
    </row>
    <row r="68" spans="1:17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5"/>
      <c r="N68" s="15"/>
      <c r="O68" s="15"/>
      <c r="P68" s="15"/>
    </row>
    <row r="69" spans="1:17">
      <c r="A69" s="19"/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5"/>
      <c r="N69" s="15"/>
    </row>
    <row r="70" spans="1:17">
      <c r="A70" s="19"/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5"/>
      <c r="N70" s="15"/>
    </row>
    <row r="71" spans="1:17">
      <c r="A71" s="19"/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5"/>
      <c r="N71" s="15"/>
    </row>
    <row r="72" spans="1:17">
      <c r="A72" s="19"/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5"/>
      <c r="N72" s="15"/>
    </row>
    <row r="73" spans="1:17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5"/>
      <c r="N73" s="15"/>
    </row>
    <row r="74" spans="1:17">
      <c r="A74" s="19"/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5"/>
      <c r="N74" s="15"/>
    </row>
    <row r="75" spans="1:17">
      <c r="A75" s="19"/>
      <c r="B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15"/>
      <c r="N75" s="15"/>
    </row>
    <row r="76" spans="1:17">
      <c r="A76" s="19"/>
      <c r="B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15"/>
      <c r="N76" s="15"/>
    </row>
    <row r="77" spans="1:17">
      <c r="A77" s="15"/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5"/>
      <c r="N77" s="15"/>
    </row>
    <row r="78" spans="1:17">
      <c r="A78" s="15"/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5"/>
      <c r="N78" s="15"/>
    </row>
    <row r="79" spans="1:17">
      <c r="A79" s="15"/>
      <c r="B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15"/>
      <c r="N79" s="15"/>
    </row>
    <row r="80" spans="1:17">
      <c r="A80" s="15"/>
      <c r="B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15"/>
      <c r="N80" s="15"/>
    </row>
    <row r="81" spans="1:1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2:14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2:14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2:14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2:14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2:14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2:14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2:14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2:14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2:14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2:14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2:14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2:14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2:14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2:14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2:14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2:14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2:14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2:14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2:14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2:14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2:14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401" spans="2:2">
      <c r="B401" s="5" t="s">
        <v>698</v>
      </c>
    </row>
    <row r="403" spans="2:2">
      <c r="B403" s="5" t="s">
        <v>699</v>
      </c>
    </row>
  </sheetData>
  <protectedRanges>
    <protectedRange sqref="I5:K5" name="نطاق1_2"/>
    <protectedRange sqref="B5:B24" name="نطاق1_5"/>
    <protectedRange sqref="B25" name="نطاق1_1_2"/>
    <protectedRange sqref="L5:L25" name="نطاق1_6"/>
    <protectedRange sqref="B3:L4" name="نطاق1_7"/>
    <protectedRange sqref="B2 D2 F2:L2" name="نطاق1_2_1"/>
  </protectedRanges>
  <mergeCells count="10">
    <mergeCell ref="B26:E26"/>
    <mergeCell ref="J26:L26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 verticalCentered="1"/>
  <pageMargins left="0.59375" right="0.19685039370078741" top="2.1590909090909091E-2" bottom="0.59055118110236227" header="0.19685039370078741" footer="0.19685039370078741"/>
  <pageSetup paperSize="9" scale="4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3"/>
  <sheetViews>
    <sheetView showGridLines="0" view="pageBreakPreview" zoomScale="65" zoomScaleNormal="75" workbookViewId="0">
      <selection activeCell="L2" sqref="B2:L17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1" width="15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7.625" style="51" customWidth="1"/>
    <col min="268" max="268" width="26.875" style="51" customWidth="1"/>
    <col min="269" max="515" width="9" style="51"/>
    <col min="516" max="516" width="26.875" style="51" customWidth="1"/>
    <col min="517" max="523" width="17.625" style="51" customWidth="1"/>
    <col min="524" max="524" width="26.875" style="51" customWidth="1"/>
    <col min="525" max="771" width="9" style="51"/>
    <col min="772" max="772" width="26.875" style="51" customWidth="1"/>
    <col min="773" max="779" width="17.625" style="51" customWidth="1"/>
    <col min="780" max="780" width="26.875" style="51" customWidth="1"/>
    <col min="781" max="1027" width="9" style="51"/>
    <col min="1028" max="1028" width="26.875" style="51" customWidth="1"/>
    <col min="1029" max="1035" width="17.625" style="51" customWidth="1"/>
    <col min="1036" max="1036" width="26.875" style="51" customWidth="1"/>
    <col min="1037" max="1283" width="9" style="51"/>
    <col min="1284" max="1284" width="26.875" style="51" customWidth="1"/>
    <col min="1285" max="1291" width="17.625" style="51" customWidth="1"/>
    <col min="1292" max="1292" width="26.875" style="51" customWidth="1"/>
    <col min="1293" max="1539" width="9" style="51"/>
    <col min="1540" max="1540" width="26.875" style="51" customWidth="1"/>
    <col min="1541" max="1547" width="17.625" style="51" customWidth="1"/>
    <col min="1548" max="1548" width="26.875" style="51" customWidth="1"/>
    <col min="1549" max="1795" width="9" style="51"/>
    <col min="1796" max="1796" width="26.875" style="51" customWidth="1"/>
    <col min="1797" max="1803" width="17.625" style="51" customWidth="1"/>
    <col min="1804" max="1804" width="26.875" style="51" customWidth="1"/>
    <col min="1805" max="2051" width="9" style="51"/>
    <col min="2052" max="2052" width="26.875" style="51" customWidth="1"/>
    <col min="2053" max="2059" width="17.625" style="51" customWidth="1"/>
    <col min="2060" max="2060" width="26.875" style="51" customWidth="1"/>
    <col min="2061" max="2307" width="9" style="51"/>
    <col min="2308" max="2308" width="26.875" style="51" customWidth="1"/>
    <col min="2309" max="2315" width="17.625" style="51" customWidth="1"/>
    <col min="2316" max="2316" width="26.875" style="51" customWidth="1"/>
    <col min="2317" max="2563" width="9" style="51"/>
    <col min="2564" max="2564" width="26.875" style="51" customWidth="1"/>
    <col min="2565" max="2571" width="17.625" style="51" customWidth="1"/>
    <col min="2572" max="2572" width="26.875" style="51" customWidth="1"/>
    <col min="2573" max="2819" width="9" style="51"/>
    <col min="2820" max="2820" width="26.875" style="51" customWidth="1"/>
    <col min="2821" max="2827" width="17.625" style="51" customWidth="1"/>
    <col min="2828" max="2828" width="26.875" style="51" customWidth="1"/>
    <col min="2829" max="3075" width="9" style="51"/>
    <col min="3076" max="3076" width="26.875" style="51" customWidth="1"/>
    <col min="3077" max="3083" width="17.625" style="51" customWidth="1"/>
    <col min="3084" max="3084" width="26.875" style="51" customWidth="1"/>
    <col min="3085" max="3331" width="9" style="51"/>
    <col min="3332" max="3332" width="26.875" style="51" customWidth="1"/>
    <col min="3333" max="3339" width="17.625" style="51" customWidth="1"/>
    <col min="3340" max="3340" width="26.875" style="51" customWidth="1"/>
    <col min="3341" max="3587" width="9" style="51"/>
    <col min="3588" max="3588" width="26.875" style="51" customWidth="1"/>
    <col min="3589" max="3595" width="17.625" style="51" customWidth="1"/>
    <col min="3596" max="3596" width="26.875" style="51" customWidth="1"/>
    <col min="3597" max="3843" width="9" style="51"/>
    <col min="3844" max="3844" width="26.875" style="51" customWidth="1"/>
    <col min="3845" max="3851" width="17.625" style="51" customWidth="1"/>
    <col min="3852" max="3852" width="26.875" style="51" customWidth="1"/>
    <col min="3853" max="4099" width="9" style="51"/>
    <col min="4100" max="4100" width="26.875" style="51" customWidth="1"/>
    <col min="4101" max="4107" width="17.625" style="51" customWidth="1"/>
    <col min="4108" max="4108" width="26.875" style="51" customWidth="1"/>
    <col min="4109" max="4355" width="9" style="51"/>
    <col min="4356" max="4356" width="26.875" style="51" customWidth="1"/>
    <col min="4357" max="4363" width="17.625" style="51" customWidth="1"/>
    <col min="4364" max="4364" width="26.875" style="51" customWidth="1"/>
    <col min="4365" max="4611" width="9" style="51"/>
    <col min="4612" max="4612" width="26.875" style="51" customWidth="1"/>
    <col min="4613" max="4619" width="17.625" style="51" customWidth="1"/>
    <col min="4620" max="4620" width="26.875" style="51" customWidth="1"/>
    <col min="4621" max="4867" width="9" style="51"/>
    <col min="4868" max="4868" width="26.875" style="51" customWidth="1"/>
    <col min="4869" max="4875" width="17.625" style="51" customWidth="1"/>
    <col min="4876" max="4876" width="26.875" style="51" customWidth="1"/>
    <col min="4877" max="5123" width="9" style="51"/>
    <col min="5124" max="5124" width="26.875" style="51" customWidth="1"/>
    <col min="5125" max="5131" width="17.625" style="51" customWidth="1"/>
    <col min="5132" max="5132" width="26.875" style="51" customWidth="1"/>
    <col min="5133" max="5379" width="9" style="51"/>
    <col min="5380" max="5380" width="26.875" style="51" customWidth="1"/>
    <col min="5381" max="5387" width="17.625" style="51" customWidth="1"/>
    <col min="5388" max="5388" width="26.875" style="51" customWidth="1"/>
    <col min="5389" max="5635" width="9" style="51"/>
    <col min="5636" max="5636" width="26.875" style="51" customWidth="1"/>
    <col min="5637" max="5643" width="17.625" style="51" customWidth="1"/>
    <col min="5644" max="5644" width="26.875" style="51" customWidth="1"/>
    <col min="5645" max="5891" width="9" style="51"/>
    <col min="5892" max="5892" width="26.875" style="51" customWidth="1"/>
    <col min="5893" max="5899" width="17.625" style="51" customWidth="1"/>
    <col min="5900" max="5900" width="26.875" style="51" customWidth="1"/>
    <col min="5901" max="6147" width="9" style="51"/>
    <col min="6148" max="6148" width="26.875" style="51" customWidth="1"/>
    <col min="6149" max="6155" width="17.625" style="51" customWidth="1"/>
    <col min="6156" max="6156" width="26.875" style="51" customWidth="1"/>
    <col min="6157" max="6403" width="9" style="51"/>
    <col min="6404" max="6404" width="26.875" style="51" customWidth="1"/>
    <col min="6405" max="6411" width="17.625" style="51" customWidth="1"/>
    <col min="6412" max="6412" width="26.875" style="51" customWidth="1"/>
    <col min="6413" max="6659" width="9" style="51"/>
    <col min="6660" max="6660" width="26.875" style="51" customWidth="1"/>
    <col min="6661" max="6667" width="17.625" style="51" customWidth="1"/>
    <col min="6668" max="6668" width="26.875" style="51" customWidth="1"/>
    <col min="6669" max="6915" width="9" style="51"/>
    <col min="6916" max="6916" width="26.875" style="51" customWidth="1"/>
    <col min="6917" max="6923" width="17.625" style="51" customWidth="1"/>
    <col min="6924" max="6924" width="26.875" style="51" customWidth="1"/>
    <col min="6925" max="7171" width="9" style="51"/>
    <col min="7172" max="7172" width="26.875" style="51" customWidth="1"/>
    <col min="7173" max="7179" width="17.625" style="51" customWidth="1"/>
    <col min="7180" max="7180" width="26.875" style="51" customWidth="1"/>
    <col min="7181" max="7427" width="9" style="51"/>
    <col min="7428" max="7428" width="26.875" style="51" customWidth="1"/>
    <col min="7429" max="7435" width="17.625" style="51" customWidth="1"/>
    <col min="7436" max="7436" width="26.875" style="51" customWidth="1"/>
    <col min="7437" max="7683" width="9" style="51"/>
    <col min="7684" max="7684" width="26.875" style="51" customWidth="1"/>
    <col min="7685" max="7691" width="17.625" style="51" customWidth="1"/>
    <col min="7692" max="7692" width="26.875" style="51" customWidth="1"/>
    <col min="7693" max="7939" width="9" style="51"/>
    <col min="7940" max="7940" width="26.875" style="51" customWidth="1"/>
    <col min="7941" max="7947" width="17.625" style="51" customWidth="1"/>
    <col min="7948" max="7948" width="26.875" style="51" customWidth="1"/>
    <col min="7949" max="8195" width="9" style="51"/>
    <col min="8196" max="8196" width="26.875" style="51" customWidth="1"/>
    <col min="8197" max="8203" width="17.625" style="51" customWidth="1"/>
    <col min="8204" max="8204" width="26.875" style="51" customWidth="1"/>
    <col min="8205" max="8451" width="9" style="51"/>
    <col min="8452" max="8452" width="26.875" style="51" customWidth="1"/>
    <col min="8453" max="8459" width="17.625" style="51" customWidth="1"/>
    <col min="8460" max="8460" width="26.875" style="51" customWidth="1"/>
    <col min="8461" max="8707" width="9" style="51"/>
    <col min="8708" max="8708" width="26.875" style="51" customWidth="1"/>
    <col min="8709" max="8715" width="17.625" style="51" customWidth="1"/>
    <col min="8716" max="8716" width="26.875" style="51" customWidth="1"/>
    <col min="8717" max="8963" width="9" style="51"/>
    <col min="8964" max="8964" width="26.875" style="51" customWidth="1"/>
    <col min="8965" max="8971" width="17.625" style="51" customWidth="1"/>
    <col min="8972" max="8972" width="26.875" style="51" customWidth="1"/>
    <col min="8973" max="9219" width="9" style="51"/>
    <col min="9220" max="9220" width="26.875" style="51" customWidth="1"/>
    <col min="9221" max="9227" width="17.625" style="51" customWidth="1"/>
    <col min="9228" max="9228" width="26.875" style="51" customWidth="1"/>
    <col min="9229" max="9475" width="9" style="51"/>
    <col min="9476" max="9476" width="26.875" style="51" customWidth="1"/>
    <col min="9477" max="9483" width="17.625" style="51" customWidth="1"/>
    <col min="9484" max="9484" width="26.875" style="51" customWidth="1"/>
    <col min="9485" max="9731" width="9" style="51"/>
    <col min="9732" max="9732" width="26.875" style="51" customWidth="1"/>
    <col min="9733" max="9739" width="17.625" style="51" customWidth="1"/>
    <col min="9740" max="9740" width="26.875" style="51" customWidth="1"/>
    <col min="9741" max="9987" width="9" style="51"/>
    <col min="9988" max="9988" width="26.875" style="51" customWidth="1"/>
    <col min="9989" max="9995" width="17.62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7.62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7.62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7.62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7.62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7.62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7.62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7.62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7.62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7.62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7.62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7.62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7.62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7.62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7.62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7.62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7.62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7.62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7.62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7.62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7.62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7.62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7.62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7.62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7.625" style="51" customWidth="1"/>
    <col min="16140" max="16140" width="26.875" style="51" customWidth="1"/>
    <col min="16141" max="16384" width="9" style="51"/>
  </cols>
  <sheetData>
    <row r="1" spans="2:1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77" t="s">
        <v>188</v>
      </c>
      <c r="L1" s="31"/>
    </row>
    <row r="2" spans="2:12" s="32" customFormat="1" ht="54.95" customHeight="1">
      <c r="B2" s="29" t="s">
        <v>295</v>
      </c>
      <c r="C2" s="30"/>
      <c r="D2" s="30"/>
      <c r="E2" s="30"/>
      <c r="F2" s="30"/>
      <c r="G2" s="30"/>
      <c r="H2" s="30"/>
      <c r="I2" s="30"/>
      <c r="J2" s="30"/>
      <c r="K2" s="77"/>
      <c r="L2" s="31" t="s">
        <v>294</v>
      </c>
    </row>
    <row r="3" spans="2:12" s="32" customFormat="1" ht="28.5" customHeight="1">
      <c r="B3" s="369" t="s">
        <v>332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s="32" customFormat="1" ht="28.5" customHeight="1">
      <c r="B4" s="369" t="s">
        <v>423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s="39" customFormat="1" ht="45" customHeight="1">
      <c r="B6" s="411" t="s">
        <v>201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202</v>
      </c>
    </row>
    <row r="7" spans="2:1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</row>
    <row r="8" spans="2:1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</row>
    <row r="9" spans="2:1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</row>
    <row r="10" spans="2:12" s="43" customFormat="1" ht="13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70" t="s">
        <v>154</v>
      </c>
      <c r="J10" s="79" t="s">
        <v>155</v>
      </c>
      <c r="K10" s="79" t="s">
        <v>156</v>
      </c>
      <c r="L10" s="438"/>
    </row>
    <row r="11" spans="2:12" s="48" customFormat="1" ht="45" customHeight="1">
      <c r="B11" s="61" t="s">
        <v>203</v>
      </c>
      <c r="C11" s="61">
        <f>SUM(D11:K11)</f>
        <v>56464</v>
      </c>
      <c r="D11" s="61">
        <v>8486</v>
      </c>
      <c r="E11" s="61">
        <v>2195</v>
      </c>
      <c r="F11" s="61">
        <v>8778</v>
      </c>
      <c r="G11" s="61">
        <v>3673</v>
      </c>
      <c r="H11" s="61">
        <v>1225</v>
      </c>
      <c r="I11" s="61">
        <v>1557</v>
      </c>
      <c r="J11" s="61">
        <v>26015</v>
      </c>
      <c r="K11" s="61">
        <v>4535</v>
      </c>
      <c r="L11" s="61" t="s">
        <v>204</v>
      </c>
    </row>
    <row r="12" spans="2:12" s="48" customFormat="1" ht="45" customHeight="1">
      <c r="B12" s="62" t="s">
        <v>205</v>
      </c>
      <c r="C12" s="62">
        <f t="shared" ref="C12:C14" si="0">SUM(D12:K12)</f>
        <v>195631</v>
      </c>
      <c r="D12" s="62">
        <v>9111</v>
      </c>
      <c r="E12" s="62">
        <v>1262</v>
      </c>
      <c r="F12" s="62">
        <v>103225</v>
      </c>
      <c r="G12" s="62">
        <v>8528</v>
      </c>
      <c r="H12" s="62">
        <v>1453</v>
      </c>
      <c r="I12" s="62">
        <v>918</v>
      </c>
      <c r="J12" s="62">
        <v>48044</v>
      </c>
      <c r="K12" s="62">
        <v>23090</v>
      </c>
      <c r="L12" s="62" t="s">
        <v>206</v>
      </c>
    </row>
    <row r="13" spans="2:12" s="48" customFormat="1" ht="45" customHeight="1">
      <c r="B13" s="61" t="s">
        <v>207</v>
      </c>
      <c r="C13" s="61">
        <f t="shared" si="0"/>
        <v>13936</v>
      </c>
      <c r="D13" s="61">
        <v>750</v>
      </c>
      <c r="E13" s="61">
        <v>103</v>
      </c>
      <c r="F13" s="61">
        <v>6480</v>
      </c>
      <c r="G13" s="61">
        <v>611</v>
      </c>
      <c r="H13" s="61">
        <v>817</v>
      </c>
      <c r="I13" s="61">
        <v>414</v>
      </c>
      <c r="J13" s="61">
        <v>2199</v>
      </c>
      <c r="K13" s="61">
        <v>2562</v>
      </c>
      <c r="L13" s="61" t="s">
        <v>208</v>
      </c>
    </row>
    <row r="14" spans="2:12" s="48" customFormat="1" ht="45" customHeight="1">
      <c r="B14" s="62" t="s">
        <v>209</v>
      </c>
      <c r="C14" s="62">
        <f t="shared" si="0"/>
        <v>69766</v>
      </c>
      <c r="D14" s="62">
        <v>77</v>
      </c>
      <c r="E14" s="62">
        <v>814</v>
      </c>
      <c r="F14" s="62">
        <v>51759</v>
      </c>
      <c r="G14" s="62">
        <v>1766</v>
      </c>
      <c r="H14" s="62">
        <v>247</v>
      </c>
      <c r="I14" s="62">
        <v>0</v>
      </c>
      <c r="J14" s="62">
        <v>6248</v>
      </c>
      <c r="K14" s="62">
        <v>8855</v>
      </c>
      <c r="L14" s="62" t="s">
        <v>210</v>
      </c>
    </row>
    <row r="15" spans="2:12" s="48" customFormat="1" ht="45" customHeight="1">
      <c r="B15" s="63" t="s">
        <v>1</v>
      </c>
      <c r="C15" s="64">
        <f t="shared" ref="C15:J15" si="1">SUM(C11:C14)</f>
        <v>335797</v>
      </c>
      <c r="D15" s="64">
        <f t="shared" si="1"/>
        <v>18424</v>
      </c>
      <c r="E15" s="64">
        <f t="shared" si="1"/>
        <v>4374</v>
      </c>
      <c r="F15" s="64">
        <f t="shared" si="1"/>
        <v>170242</v>
      </c>
      <c r="G15" s="64">
        <f t="shared" si="1"/>
        <v>14578</v>
      </c>
      <c r="H15" s="64">
        <f t="shared" si="1"/>
        <v>3742</v>
      </c>
      <c r="I15" s="64">
        <f t="shared" si="1"/>
        <v>2889</v>
      </c>
      <c r="J15" s="64">
        <f t="shared" si="1"/>
        <v>82506</v>
      </c>
      <c r="K15" s="64">
        <f>SUM(K11:K14)</f>
        <v>39042</v>
      </c>
      <c r="L15" s="64" t="s">
        <v>75</v>
      </c>
    </row>
    <row r="16" spans="2:12" s="48" customFormat="1" ht="29.25" customHeight="1">
      <c r="B16" s="368" t="s">
        <v>309</v>
      </c>
      <c r="C16" s="368"/>
      <c r="D16" s="368"/>
      <c r="E16" s="368"/>
      <c r="K16" s="367" t="s">
        <v>308</v>
      </c>
      <c r="L16" s="367"/>
    </row>
    <row r="17" spans="2:17" ht="15.75" customHeight="1">
      <c r="B17" s="431" t="s">
        <v>510</v>
      </c>
      <c r="C17" s="431"/>
      <c r="D17" s="431"/>
      <c r="K17" s="432" t="s">
        <v>282</v>
      </c>
      <c r="L17" s="432"/>
    </row>
    <row r="19" spans="2:17" ht="19.5">
      <c r="B19" s="15"/>
      <c r="C19" s="15"/>
    </row>
    <row r="21" spans="2:17" ht="19.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2:17" ht="19.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2:17" ht="19.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2:17" ht="19.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2:17" ht="19.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2:17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2:17" ht="19.5">
      <c r="B27" s="19"/>
      <c r="C27" s="20"/>
      <c r="D27" s="20"/>
      <c r="E27" s="20"/>
      <c r="F27" s="20"/>
      <c r="G27" s="20"/>
      <c r="H27" s="20"/>
      <c r="I27" s="20"/>
      <c r="J27" s="20"/>
      <c r="K27" s="15"/>
      <c r="L27" s="15"/>
      <c r="M27" s="15"/>
      <c r="N27" s="15"/>
      <c r="O27" s="15"/>
      <c r="P27" s="15"/>
      <c r="Q27" s="15"/>
    </row>
    <row r="28" spans="2:17" ht="19.5">
      <c r="B28" s="19"/>
      <c r="C28" s="20"/>
      <c r="D28" s="20"/>
      <c r="E28" s="20"/>
      <c r="F28" s="20"/>
      <c r="G28" s="20"/>
      <c r="H28" s="20"/>
      <c r="I28" s="20"/>
      <c r="J28" s="20"/>
      <c r="K28" s="15"/>
      <c r="L28" s="15"/>
      <c r="M28" s="15"/>
      <c r="N28" s="15"/>
      <c r="O28" s="15"/>
      <c r="P28" s="15"/>
      <c r="Q28" s="15"/>
    </row>
    <row r="29" spans="2:17" ht="19.5">
      <c r="B29" s="19"/>
      <c r="C29" s="20"/>
      <c r="D29" s="45"/>
      <c r="E29" s="20"/>
      <c r="F29" s="20"/>
      <c r="G29" s="20"/>
      <c r="H29" s="20"/>
      <c r="I29" s="20"/>
      <c r="J29" s="20"/>
      <c r="K29" s="15"/>
      <c r="L29" s="15"/>
      <c r="M29" s="15"/>
      <c r="N29" s="15"/>
      <c r="O29" s="15"/>
      <c r="P29" s="15"/>
      <c r="Q29" s="15"/>
    </row>
    <row r="30" spans="2:17" ht="19.5">
      <c r="B30" s="19"/>
      <c r="C30" s="45"/>
      <c r="D30" s="20"/>
      <c r="E30" s="45"/>
      <c r="F30" s="20"/>
      <c r="G30" s="20"/>
      <c r="H30" s="20"/>
      <c r="I30" s="20"/>
      <c r="J30" s="20"/>
      <c r="K30" s="15"/>
      <c r="L30" s="15"/>
      <c r="M30" s="15"/>
      <c r="N30" s="15"/>
      <c r="O30" s="15"/>
      <c r="P30" s="15"/>
      <c r="Q30" s="15"/>
    </row>
    <row r="31" spans="2:17" ht="19.5">
      <c r="B31" s="19"/>
      <c r="C31" s="20"/>
      <c r="D31" s="20"/>
      <c r="E31" s="20"/>
      <c r="F31" s="20"/>
      <c r="G31" s="20"/>
      <c r="H31" s="20"/>
      <c r="I31" s="20"/>
      <c r="J31" s="20"/>
      <c r="K31" s="15"/>
      <c r="L31" s="15"/>
      <c r="M31" s="15"/>
    </row>
    <row r="32" spans="2:17" ht="19.5">
      <c r="B32" s="15"/>
      <c r="C32" s="15"/>
      <c r="D32" s="15"/>
      <c r="E32" s="15"/>
      <c r="F32" s="15"/>
      <c r="G32" s="15"/>
      <c r="H32" s="45"/>
      <c r="I32" s="45"/>
      <c r="J32" s="15"/>
      <c r="K32" s="15"/>
      <c r="L32" s="15"/>
      <c r="M32" s="15"/>
    </row>
    <row r="33" spans="2:9" ht="19.5">
      <c r="B33" s="15"/>
      <c r="C33" s="15"/>
      <c r="D33" s="15"/>
      <c r="E33" s="15"/>
      <c r="F33" s="15"/>
      <c r="G33" s="15"/>
      <c r="H33" s="15"/>
      <c r="I33" s="15"/>
    </row>
    <row r="34" spans="2:9" ht="19.5">
      <c r="B34" s="15"/>
      <c r="C34" s="15"/>
      <c r="D34" s="15"/>
      <c r="E34" s="15"/>
      <c r="F34" s="15"/>
      <c r="G34" s="15"/>
      <c r="H34" s="15"/>
      <c r="I34" s="15"/>
    </row>
    <row r="35" spans="2:9" ht="19.5">
      <c r="B35" s="15"/>
      <c r="C35" s="15"/>
      <c r="D35" s="15"/>
      <c r="E35" s="15"/>
      <c r="F35" s="15"/>
      <c r="G35" s="15"/>
      <c r="H35" s="15"/>
      <c r="I35" s="15"/>
    </row>
    <row r="36" spans="2:9" ht="19.5">
      <c r="B36" s="15"/>
      <c r="C36" s="15"/>
      <c r="D36" s="15"/>
      <c r="E36" s="15"/>
      <c r="F36" s="15"/>
      <c r="G36" s="15"/>
    </row>
    <row r="37" spans="2:9" ht="19.5">
      <c r="B37" s="15"/>
      <c r="C37" s="15"/>
      <c r="D37" s="15"/>
      <c r="E37" s="15"/>
      <c r="F37" s="15"/>
      <c r="G37" s="15"/>
    </row>
    <row r="38" spans="2:9" ht="19.5">
      <c r="B38" s="15"/>
      <c r="C38" s="15"/>
      <c r="D38" s="15"/>
      <c r="E38" s="15"/>
      <c r="F38" s="15"/>
      <c r="G38" s="15"/>
    </row>
    <row r="39" spans="2:9" ht="19.5">
      <c r="B39" s="15"/>
      <c r="C39" s="15"/>
      <c r="D39" s="15"/>
      <c r="E39" s="15"/>
      <c r="F39" s="15"/>
      <c r="G39" s="15"/>
    </row>
    <row r="40" spans="2:9" ht="19.5">
      <c r="B40" s="15"/>
      <c r="C40" s="15"/>
      <c r="D40" s="15"/>
      <c r="E40" s="15"/>
      <c r="F40" s="15"/>
      <c r="G40" s="15"/>
    </row>
    <row r="41" spans="2:9" ht="19.5">
      <c r="B41" s="15"/>
      <c r="C41" s="15"/>
      <c r="D41" s="15"/>
      <c r="E41" s="15"/>
      <c r="F41" s="15"/>
      <c r="G41" s="15"/>
    </row>
    <row r="42" spans="2:9" ht="19.5">
      <c r="B42" s="15"/>
      <c r="C42" s="15"/>
      <c r="D42" s="15"/>
      <c r="E42" s="15"/>
      <c r="F42" s="15"/>
      <c r="G42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K16:L16"/>
    <mergeCell ref="B17:D17"/>
    <mergeCell ref="K17:L17"/>
    <mergeCell ref="B16:E16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  <mergeCell ref="G8:H8"/>
    <mergeCell ref="J8:K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9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3"/>
  <sheetViews>
    <sheetView showGridLines="0" view="pageBreakPreview" zoomScale="60" zoomScaleNormal="75" workbookViewId="0">
      <selection activeCell="B4" sqref="B4:N4"/>
    </sheetView>
  </sheetViews>
  <sheetFormatPr defaultRowHeight="18"/>
  <cols>
    <col min="1" max="1" width="8.625" style="51" customWidth="1"/>
    <col min="2" max="2" width="46.625" style="50" customWidth="1"/>
    <col min="3" max="3" width="20.625" style="50" customWidth="1"/>
    <col min="4" max="11" width="15.625" style="50" customWidth="1"/>
    <col min="12" max="13" width="15.625" style="51" customWidth="1"/>
    <col min="14" max="14" width="46.625" style="51" customWidth="1"/>
    <col min="15" max="15" width="8.625" style="51" customWidth="1"/>
    <col min="16" max="227" width="9" style="51"/>
    <col min="228" max="228" width="26.875" style="51" customWidth="1"/>
    <col min="229" max="235" width="17.625" style="51" customWidth="1"/>
    <col min="236" max="236" width="26.875" style="51" customWidth="1"/>
    <col min="237" max="483" width="9" style="51"/>
    <col min="484" max="484" width="26.875" style="51" customWidth="1"/>
    <col min="485" max="491" width="17.625" style="51" customWidth="1"/>
    <col min="492" max="492" width="26.875" style="51" customWidth="1"/>
    <col min="493" max="739" width="9" style="51"/>
    <col min="740" max="740" width="26.875" style="51" customWidth="1"/>
    <col min="741" max="747" width="17.625" style="51" customWidth="1"/>
    <col min="748" max="748" width="26.875" style="51" customWidth="1"/>
    <col min="749" max="995" width="9" style="51"/>
    <col min="996" max="996" width="26.875" style="51" customWidth="1"/>
    <col min="997" max="1003" width="17.625" style="51" customWidth="1"/>
    <col min="1004" max="1004" width="26.875" style="51" customWidth="1"/>
    <col min="1005" max="1251" width="9" style="51"/>
    <col min="1252" max="1252" width="26.875" style="51" customWidth="1"/>
    <col min="1253" max="1259" width="17.625" style="51" customWidth="1"/>
    <col min="1260" max="1260" width="26.875" style="51" customWidth="1"/>
    <col min="1261" max="1507" width="9" style="51"/>
    <col min="1508" max="1508" width="26.875" style="51" customWidth="1"/>
    <col min="1509" max="1515" width="17.625" style="51" customWidth="1"/>
    <col min="1516" max="1516" width="26.875" style="51" customWidth="1"/>
    <col min="1517" max="1763" width="9" style="51"/>
    <col min="1764" max="1764" width="26.875" style="51" customWidth="1"/>
    <col min="1765" max="1771" width="17.625" style="51" customWidth="1"/>
    <col min="1772" max="1772" width="26.875" style="51" customWidth="1"/>
    <col min="1773" max="2019" width="9" style="51"/>
    <col min="2020" max="2020" width="26.875" style="51" customWidth="1"/>
    <col min="2021" max="2027" width="17.625" style="51" customWidth="1"/>
    <col min="2028" max="2028" width="26.875" style="51" customWidth="1"/>
    <col min="2029" max="2275" width="9" style="51"/>
    <col min="2276" max="2276" width="26.875" style="51" customWidth="1"/>
    <col min="2277" max="2283" width="17.625" style="51" customWidth="1"/>
    <col min="2284" max="2284" width="26.875" style="51" customWidth="1"/>
    <col min="2285" max="2531" width="9" style="51"/>
    <col min="2532" max="2532" width="26.875" style="51" customWidth="1"/>
    <col min="2533" max="2539" width="17.625" style="51" customWidth="1"/>
    <col min="2540" max="2540" width="26.875" style="51" customWidth="1"/>
    <col min="2541" max="2787" width="9" style="51"/>
    <col min="2788" max="2788" width="26.875" style="51" customWidth="1"/>
    <col min="2789" max="2795" width="17.625" style="51" customWidth="1"/>
    <col min="2796" max="2796" width="26.875" style="51" customWidth="1"/>
    <col min="2797" max="3043" width="9" style="51"/>
    <col min="3044" max="3044" width="26.875" style="51" customWidth="1"/>
    <col min="3045" max="3051" width="17.625" style="51" customWidth="1"/>
    <col min="3052" max="3052" width="26.875" style="51" customWidth="1"/>
    <col min="3053" max="3299" width="9" style="51"/>
    <col min="3300" max="3300" width="26.875" style="51" customWidth="1"/>
    <col min="3301" max="3307" width="17.625" style="51" customWidth="1"/>
    <col min="3308" max="3308" width="26.875" style="51" customWidth="1"/>
    <col min="3309" max="3555" width="9" style="51"/>
    <col min="3556" max="3556" width="26.875" style="51" customWidth="1"/>
    <col min="3557" max="3563" width="17.625" style="51" customWidth="1"/>
    <col min="3564" max="3564" width="26.875" style="51" customWidth="1"/>
    <col min="3565" max="3811" width="9" style="51"/>
    <col min="3812" max="3812" width="26.875" style="51" customWidth="1"/>
    <col min="3813" max="3819" width="17.625" style="51" customWidth="1"/>
    <col min="3820" max="3820" width="26.875" style="51" customWidth="1"/>
    <col min="3821" max="4067" width="9" style="51"/>
    <col min="4068" max="4068" width="26.875" style="51" customWidth="1"/>
    <col min="4069" max="4075" width="17.625" style="51" customWidth="1"/>
    <col min="4076" max="4076" width="26.875" style="51" customWidth="1"/>
    <col min="4077" max="4323" width="9" style="51"/>
    <col min="4324" max="4324" width="26.875" style="51" customWidth="1"/>
    <col min="4325" max="4331" width="17.625" style="51" customWidth="1"/>
    <col min="4332" max="4332" width="26.875" style="51" customWidth="1"/>
    <col min="4333" max="4579" width="9" style="51"/>
    <col min="4580" max="4580" width="26.875" style="51" customWidth="1"/>
    <col min="4581" max="4587" width="17.625" style="51" customWidth="1"/>
    <col min="4588" max="4588" width="26.875" style="51" customWidth="1"/>
    <col min="4589" max="4835" width="9" style="51"/>
    <col min="4836" max="4836" width="26.875" style="51" customWidth="1"/>
    <col min="4837" max="4843" width="17.625" style="51" customWidth="1"/>
    <col min="4844" max="4844" width="26.875" style="51" customWidth="1"/>
    <col min="4845" max="5091" width="9" style="51"/>
    <col min="5092" max="5092" width="26.875" style="51" customWidth="1"/>
    <col min="5093" max="5099" width="17.625" style="51" customWidth="1"/>
    <col min="5100" max="5100" width="26.875" style="51" customWidth="1"/>
    <col min="5101" max="5347" width="9" style="51"/>
    <col min="5348" max="5348" width="26.875" style="51" customWidth="1"/>
    <col min="5349" max="5355" width="17.625" style="51" customWidth="1"/>
    <col min="5356" max="5356" width="26.875" style="51" customWidth="1"/>
    <col min="5357" max="5603" width="9" style="51"/>
    <col min="5604" max="5604" width="26.875" style="51" customWidth="1"/>
    <col min="5605" max="5611" width="17.625" style="51" customWidth="1"/>
    <col min="5612" max="5612" width="26.875" style="51" customWidth="1"/>
    <col min="5613" max="5859" width="9" style="51"/>
    <col min="5860" max="5860" width="26.875" style="51" customWidth="1"/>
    <col min="5861" max="5867" width="17.625" style="51" customWidth="1"/>
    <col min="5868" max="5868" width="26.875" style="51" customWidth="1"/>
    <col min="5869" max="6115" width="9" style="51"/>
    <col min="6116" max="6116" width="26.875" style="51" customWidth="1"/>
    <col min="6117" max="6123" width="17.625" style="51" customWidth="1"/>
    <col min="6124" max="6124" width="26.875" style="51" customWidth="1"/>
    <col min="6125" max="6371" width="9" style="51"/>
    <col min="6372" max="6372" width="26.875" style="51" customWidth="1"/>
    <col min="6373" max="6379" width="17.625" style="51" customWidth="1"/>
    <col min="6380" max="6380" width="26.875" style="51" customWidth="1"/>
    <col min="6381" max="6627" width="9" style="51"/>
    <col min="6628" max="6628" width="26.875" style="51" customWidth="1"/>
    <col min="6629" max="6635" width="17.625" style="51" customWidth="1"/>
    <col min="6636" max="6636" width="26.875" style="51" customWidth="1"/>
    <col min="6637" max="6883" width="9" style="51"/>
    <col min="6884" max="6884" width="26.875" style="51" customWidth="1"/>
    <col min="6885" max="6891" width="17.625" style="51" customWidth="1"/>
    <col min="6892" max="6892" width="26.875" style="51" customWidth="1"/>
    <col min="6893" max="7139" width="9" style="51"/>
    <col min="7140" max="7140" width="26.875" style="51" customWidth="1"/>
    <col min="7141" max="7147" width="17.625" style="51" customWidth="1"/>
    <col min="7148" max="7148" width="26.875" style="51" customWidth="1"/>
    <col min="7149" max="7395" width="9" style="51"/>
    <col min="7396" max="7396" width="26.875" style="51" customWidth="1"/>
    <col min="7397" max="7403" width="17.625" style="51" customWidth="1"/>
    <col min="7404" max="7404" width="26.875" style="51" customWidth="1"/>
    <col min="7405" max="7651" width="9" style="51"/>
    <col min="7652" max="7652" width="26.875" style="51" customWidth="1"/>
    <col min="7653" max="7659" width="17.625" style="51" customWidth="1"/>
    <col min="7660" max="7660" width="26.875" style="51" customWidth="1"/>
    <col min="7661" max="7907" width="9" style="51"/>
    <col min="7908" max="7908" width="26.875" style="51" customWidth="1"/>
    <col min="7909" max="7915" width="17.625" style="51" customWidth="1"/>
    <col min="7916" max="7916" width="26.875" style="51" customWidth="1"/>
    <col min="7917" max="8163" width="9" style="51"/>
    <col min="8164" max="8164" width="26.875" style="51" customWidth="1"/>
    <col min="8165" max="8171" width="17.625" style="51" customWidth="1"/>
    <col min="8172" max="8172" width="26.875" style="51" customWidth="1"/>
    <col min="8173" max="8419" width="9" style="51"/>
    <col min="8420" max="8420" width="26.875" style="51" customWidth="1"/>
    <col min="8421" max="8427" width="17.625" style="51" customWidth="1"/>
    <col min="8428" max="8428" width="26.875" style="51" customWidth="1"/>
    <col min="8429" max="8675" width="9" style="51"/>
    <col min="8676" max="8676" width="26.875" style="51" customWidth="1"/>
    <col min="8677" max="8683" width="17.625" style="51" customWidth="1"/>
    <col min="8684" max="8684" width="26.875" style="51" customWidth="1"/>
    <col min="8685" max="8931" width="9" style="51"/>
    <col min="8932" max="8932" width="26.875" style="51" customWidth="1"/>
    <col min="8933" max="8939" width="17.625" style="51" customWidth="1"/>
    <col min="8940" max="8940" width="26.875" style="51" customWidth="1"/>
    <col min="8941" max="9187" width="9" style="51"/>
    <col min="9188" max="9188" width="26.875" style="51" customWidth="1"/>
    <col min="9189" max="9195" width="17.625" style="51" customWidth="1"/>
    <col min="9196" max="9196" width="26.875" style="51" customWidth="1"/>
    <col min="9197" max="9443" width="9" style="51"/>
    <col min="9444" max="9444" width="26.875" style="51" customWidth="1"/>
    <col min="9445" max="9451" width="17.625" style="51" customWidth="1"/>
    <col min="9452" max="9452" width="26.875" style="51" customWidth="1"/>
    <col min="9453" max="9699" width="9" style="51"/>
    <col min="9700" max="9700" width="26.875" style="51" customWidth="1"/>
    <col min="9701" max="9707" width="17.625" style="51" customWidth="1"/>
    <col min="9708" max="9708" width="26.875" style="51" customWidth="1"/>
    <col min="9709" max="9955" width="9" style="51"/>
    <col min="9956" max="9956" width="26.875" style="51" customWidth="1"/>
    <col min="9957" max="9963" width="17.625" style="51" customWidth="1"/>
    <col min="9964" max="9964" width="26.875" style="51" customWidth="1"/>
    <col min="9965" max="10211" width="9" style="51"/>
    <col min="10212" max="10212" width="26.875" style="51" customWidth="1"/>
    <col min="10213" max="10219" width="17.625" style="51" customWidth="1"/>
    <col min="10220" max="10220" width="26.875" style="51" customWidth="1"/>
    <col min="10221" max="10467" width="9" style="51"/>
    <col min="10468" max="10468" width="26.875" style="51" customWidth="1"/>
    <col min="10469" max="10475" width="17.625" style="51" customWidth="1"/>
    <col min="10476" max="10476" width="26.875" style="51" customWidth="1"/>
    <col min="10477" max="10723" width="9" style="51"/>
    <col min="10724" max="10724" width="26.875" style="51" customWidth="1"/>
    <col min="10725" max="10731" width="17.625" style="51" customWidth="1"/>
    <col min="10732" max="10732" width="26.875" style="51" customWidth="1"/>
    <col min="10733" max="10979" width="9" style="51"/>
    <col min="10980" max="10980" width="26.875" style="51" customWidth="1"/>
    <col min="10981" max="10987" width="17.625" style="51" customWidth="1"/>
    <col min="10988" max="10988" width="26.875" style="51" customWidth="1"/>
    <col min="10989" max="11235" width="9" style="51"/>
    <col min="11236" max="11236" width="26.875" style="51" customWidth="1"/>
    <col min="11237" max="11243" width="17.625" style="51" customWidth="1"/>
    <col min="11244" max="11244" width="26.875" style="51" customWidth="1"/>
    <col min="11245" max="11491" width="9" style="51"/>
    <col min="11492" max="11492" width="26.875" style="51" customWidth="1"/>
    <col min="11493" max="11499" width="17.625" style="51" customWidth="1"/>
    <col min="11500" max="11500" width="26.875" style="51" customWidth="1"/>
    <col min="11501" max="11747" width="9" style="51"/>
    <col min="11748" max="11748" width="26.875" style="51" customWidth="1"/>
    <col min="11749" max="11755" width="17.625" style="51" customWidth="1"/>
    <col min="11756" max="11756" width="26.875" style="51" customWidth="1"/>
    <col min="11757" max="12003" width="9" style="51"/>
    <col min="12004" max="12004" width="26.875" style="51" customWidth="1"/>
    <col min="12005" max="12011" width="17.625" style="51" customWidth="1"/>
    <col min="12012" max="12012" width="26.875" style="51" customWidth="1"/>
    <col min="12013" max="12259" width="9" style="51"/>
    <col min="12260" max="12260" width="26.875" style="51" customWidth="1"/>
    <col min="12261" max="12267" width="17.625" style="51" customWidth="1"/>
    <col min="12268" max="12268" width="26.875" style="51" customWidth="1"/>
    <col min="12269" max="12515" width="9" style="51"/>
    <col min="12516" max="12516" width="26.875" style="51" customWidth="1"/>
    <col min="12517" max="12523" width="17.625" style="51" customWidth="1"/>
    <col min="12524" max="12524" width="26.875" style="51" customWidth="1"/>
    <col min="12525" max="12771" width="9" style="51"/>
    <col min="12772" max="12772" width="26.875" style="51" customWidth="1"/>
    <col min="12773" max="12779" width="17.625" style="51" customWidth="1"/>
    <col min="12780" max="12780" width="26.875" style="51" customWidth="1"/>
    <col min="12781" max="13027" width="9" style="51"/>
    <col min="13028" max="13028" width="26.875" style="51" customWidth="1"/>
    <col min="13029" max="13035" width="17.625" style="51" customWidth="1"/>
    <col min="13036" max="13036" width="26.875" style="51" customWidth="1"/>
    <col min="13037" max="13283" width="9" style="51"/>
    <col min="13284" max="13284" width="26.875" style="51" customWidth="1"/>
    <col min="13285" max="13291" width="17.625" style="51" customWidth="1"/>
    <col min="13292" max="13292" width="26.875" style="51" customWidth="1"/>
    <col min="13293" max="13539" width="9" style="51"/>
    <col min="13540" max="13540" width="26.875" style="51" customWidth="1"/>
    <col min="13541" max="13547" width="17.625" style="51" customWidth="1"/>
    <col min="13548" max="13548" width="26.875" style="51" customWidth="1"/>
    <col min="13549" max="13795" width="9" style="51"/>
    <col min="13796" max="13796" width="26.875" style="51" customWidth="1"/>
    <col min="13797" max="13803" width="17.625" style="51" customWidth="1"/>
    <col min="13804" max="13804" width="26.875" style="51" customWidth="1"/>
    <col min="13805" max="14051" width="9" style="51"/>
    <col min="14052" max="14052" width="26.875" style="51" customWidth="1"/>
    <col min="14053" max="14059" width="17.625" style="51" customWidth="1"/>
    <col min="14060" max="14060" width="26.875" style="51" customWidth="1"/>
    <col min="14061" max="14307" width="9" style="51"/>
    <col min="14308" max="14308" width="26.875" style="51" customWidth="1"/>
    <col min="14309" max="14315" width="17.625" style="51" customWidth="1"/>
    <col min="14316" max="14316" width="26.875" style="51" customWidth="1"/>
    <col min="14317" max="14563" width="9" style="51"/>
    <col min="14564" max="14564" width="26.875" style="51" customWidth="1"/>
    <col min="14565" max="14571" width="17.625" style="51" customWidth="1"/>
    <col min="14572" max="14572" width="26.875" style="51" customWidth="1"/>
    <col min="14573" max="14819" width="9" style="51"/>
    <col min="14820" max="14820" width="26.875" style="51" customWidth="1"/>
    <col min="14821" max="14827" width="17.625" style="51" customWidth="1"/>
    <col min="14828" max="14828" width="26.875" style="51" customWidth="1"/>
    <col min="14829" max="15075" width="9" style="51"/>
    <col min="15076" max="15076" width="26.875" style="51" customWidth="1"/>
    <col min="15077" max="15083" width="17.625" style="51" customWidth="1"/>
    <col min="15084" max="15084" width="26.875" style="51" customWidth="1"/>
    <col min="15085" max="15331" width="9" style="51"/>
    <col min="15332" max="15332" width="26.875" style="51" customWidth="1"/>
    <col min="15333" max="15339" width="17.625" style="51" customWidth="1"/>
    <col min="15340" max="15340" width="26.875" style="51" customWidth="1"/>
    <col min="15341" max="15587" width="9" style="51"/>
    <col min="15588" max="15588" width="26.875" style="51" customWidth="1"/>
    <col min="15589" max="15595" width="17.625" style="51" customWidth="1"/>
    <col min="15596" max="15596" width="26.875" style="51" customWidth="1"/>
    <col min="15597" max="15843" width="9" style="51"/>
    <col min="15844" max="15844" width="26.875" style="51" customWidth="1"/>
    <col min="15845" max="15851" width="17.625" style="51" customWidth="1"/>
    <col min="15852" max="15852" width="26.875" style="51" customWidth="1"/>
    <col min="15853" max="16099" width="9" style="51"/>
    <col min="16100" max="16100" width="26.875" style="51" customWidth="1"/>
    <col min="16101" max="16107" width="17.625" style="51" customWidth="1"/>
    <col min="16108" max="16108" width="26.875" style="51" customWidth="1"/>
    <col min="16109" max="16384" width="9" style="51"/>
  </cols>
  <sheetData>
    <row r="1" spans="1:16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1"/>
    </row>
    <row r="2" spans="1:16" s="32" customFormat="1" ht="54.95" customHeight="1">
      <c r="B2" s="29" t="s">
        <v>293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0"/>
      <c r="N2" s="31" t="s">
        <v>281</v>
      </c>
    </row>
    <row r="3" spans="1:16" s="32" customFormat="1" ht="28.5" customHeight="1">
      <c r="B3" s="369" t="s">
        <v>732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</row>
    <row r="4" spans="1:16" s="32" customFormat="1" ht="45" customHeight="1">
      <c r="B4" s="384" t="s">
        <v>696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</row>
    <row r="5" spans="1:16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</row>
    <row r="6" spans="1:16" s="39" customFormat="1" ht="48.75" customHeight="1">
      <c r="B6" s="389" t="s">
        <v>135</v>
      </c>
      <c r="C6" s="176" t="s">
        <v>78</v>
      </c>
      <c r="D6" s="40" t="s">
        <v>106</v>
      </c>
      <c r="E6" s="40" t="s">
        <v>258</v>
      </c>
      <c r="F6" s="40" t="s">
        <v>257</v>
      </c>
      <c r="G6" s="40" t="s">
        <v>256</v>
      </c>
      <c r="H6" s="171" t="s">
        <v>375</v>
      </c>
      <c r="I6" s="171" t="s">
        <v>376</v>
      </c>
      <c r="J6" s="40" t="s">
        <v>255</v>
      </c>
      <c r="K6" s="40" t="s">
        <v>254</v>
      </c>
      <c r="L6" s="40" t="s">
        <v>253</v>
      </c>
      <c r="M6" s="40" t="s">
        <v>252</v>
      </c>
      <c r="N6" s="389" t="s">
        <v>137</v>
      </c>
    </row>
    <row r="7" spans="1:16" s="39" customFormat="1" ht="108.75" customHeight="1">
      <c r="B7" s="390"/>
      <c r="C7" s="41" t="s">
        <v>1</v>
      </c>
      <c r="D7" s="41" t="s">
        <v>76</v>
      </c>
      <c r="E7" s="41" t="s">
        <v>259</v>
      </c>
      <c r="F7" s="41" t="s">
        <v>260</v>
      </c>
      <c r="G7" s="41" t="s">
        <v>261</v>
      </c>
      <c r="H7" s="41" t="s">
        <v>262</v>
      </c>
      <c r="I7" s="41" t="s">
        <v>263</v>
      </c>
      <c r="J7" s="41" t="s">
        <v>264</v>
      </c>
      <c r="K7" s="41" t="s">
        <v>265</v>
      </c>
      <c r="L7" s="41" t="s">
        <v>266</v>
      </c>
      <c r="M7" s="41" t="s">
        <v>267</v>
      </c>
      <c r="N7" s="390"/>
    </row>
    <row r="8" spans="1:16" s="43" customFormat="1" ht="57" customHeight="1">
      <c r="B8" s="42" t="s">
        <v>157</v>
      </c>
      <c r="C8" s="42">
        <f>SUM(D8:M8)</f>
        <v>516975</v>
      </c>
      <c r="D8" s="42">
        <f>'16-1'!D8+'16-2'!D8</f>
        <v>27374</v>
      </c>
      <c r="E8" s="42">
        <f>'16-1'!E8+'16-2'!E8</f>
        <v>99421</v>
      </c>
      <c r="F8" s="42">
        <f>'16-2'!F8</f>
        <v>152968</v>
      </c>
      <c r="G8" s="42">
        <f>'16-1'!F8+'16-2'!G8</f>
        <v>40174</v>
      </c>
      <c r="H8" s="42">
        <f>'16-1'!G8+'16-2'!H8</f>
        <v>26298</v>
      </c>
      <c r="I8" s="42">
        <f>'16-1'!H8+'16-2'!I8</f>
        <v>13125</v>
      </c>
      <c r="J8" s="42">
        <f>'16-1'!I8+'16-2'!J8</f>
        <v>1125</v>
      </c>
      <c r="K8" s="42">
        <f>'16-1'!J8+'16-2'!K8</f>
        <v>140780</v>
      </c>
      <c r="L8" s="42">
        <f>'16-1'!K8+'16-2'!L8</f>
        <v>8168</v>
      </c>
      <c r="M8" s="42">
        <f>'16-1'!L8+'16-2'!M8</f>
        <v>7542</v>
      </c>
      <c r="N8" s="42" t="s">
        <v>158</v>
      </c>
      <c r="P8" s="221"/>
    </row>
    <row r="9" spans="1:16" s="43" customFormat="1" ht="57" customHeight="1">
      <c r="B9" s="44" t="s">
        <v>159</v>
      </c>
      <c r="C9" s="44">
        <f t="shared" ref="C9:C10" si="0">SUM(D9:M9)</f>
        <v>175661</v>
      </c>
      <c r="D9" s="44">
        <f>'16-1'!D9+'16-2'!D9</f>
        <v>12213</v>
      </c>
      <c r="E9" s="44">
        <f>'16-1'!E9+'16-2'!E9</f>
        <v>29123</v>
      </c>
      <c r="F9" s="44">
        <f>'16-2'!F9</f>
        <v>52643</v>
      </c>
      <c r="G9" s="44">
        <f>'16-1'!F9+'16-2'!G9</f>
        <v>22640</v>
      </c>
      <c r="H9" s="44">
        <f>'16-1'!G9+'16-2'!H9</f>
        <v>11942</v>
      </c>
      <c r="I9" s="44">
        <f>'16-1'!H9+'16-2'!I9</f>
        <v>4444</v>
      </c>
      <c r="J9" s="44">
        <f>'16-1'!I9+'16-2'!J9</f>
        <v>1192</v>
      </c>
      <c r="K9" s="44">
        <f>'16-1'!J9+'16-2'!K9</f>
        <v>38498</v>
      </c>
      <c r="L9" s="44">
        <f>'16-1'!K9+'16-2'!L9</f>
        <v>1784</v>
      </c>
      <c r="M9" s="44">
        <f>'16-1'!L9+'16-2'!M9</f>
        <v>1182</v>
      </c>
      <c r="N9" s="44" t="s">
        <v>160</v>
      </c>
      <c r="P9" s="221"/>
    </row>
    <row r="10" spans="1:16" s="43" customFormat="1" ht="57" customHeight="1">
      <c r="B10" s="42" t="s">
        <v>161</v>
      </c>
      <c r="C10" s="42">
        <f t="shared" si="0"/>
        <v>34237</v>
      </c>
      <c r="D10" s="42">
        <f>'16-1'!D10+'16-2'!D10</f>
        <v>4455</v>
      </c>
      <c r="E10" s="42">
        <f>'16-1'!E10+'16-2'!E10</f>
        <v>4097</v>
      </c>
      <c r="F10" s="42">
        <f>'16-2'!F10</f>
        <v>10455</v>
      </c>
      <c r="G10" s="42">
        <f>'16-1'!F10+'16-2'!G10</f>
        <v>3992</v>
      </c>
      <c r="H10" s="42">
        <f>'16-1'!G10+'16-2'!H10</f>
        <v>2586</v>
      </c>
      <c r="I10" s="42">
        <f>'16-1'!H10+'16-2'!I10</f>
        <v>166</v>
      </c>
      <c r="J10" s="42">
        <f>'16-1'!I10+'16-2'!J10</f>
        <v>648</v>
      </c>
      <c r="K10" s="42">
        <f>'16-1'!J10+'16-2'!K10</f>
        <v>7139</v>
      </c>
      <c r="L10" s="42">
        <f>'16-1'!K10+'16-2'!L10</f>
        <v>302</v>
      </c>
      <c r="M10" s="42">
        <f>'16-1'!L10+'16-2'!M10</f>
        <v>397</v>
      </c>
      <c r="N10" s="42" t="s">
        <v>162</v>
      </c>
      <c r="P10" s="191"/>
    </row>
    <row r="11" spans="1:16" s="48" customFormat="1" ht="57" customHeight="1">
      <c r="B11" s="25" t="s">
        <v>1</v>
      </c>
      <c r="C11" s="25">
        <f t="shared" ref="C11:L11" si="1">SUM(C8:C10)</f>
        <v>726873</v>
      </c>
      <c r="D11" s="25">
        <f t="shared" si="1"/>
        <v>44042</v>
      </c>
      <c r="E11" s="25">
        <f t="shared" si="1"/>
        <v>132641</v>
      </c>
      <c r="F11" s="25">
        <f t="shared" si="1"/>
        <v>216066</v>
      </c>
      <c r="G11" s="25">
        <f t="shared" si="1"/>
        <v>66806</v>
      </c>
      <c r="H11" s="25">
        <f t="shared" si="1"/>
        <v>40826</v>
      </c>
      <c r="I11" s="25">
        <f t="shared" si="1"/>
        <v>17735</v>
      </c>
      <c r="J11" s="25">
        <f t="shared" si="1"/>
        <v>2965</v>
      </c>
      <c r="K11" s="25">
        <f t="shared" si="1"/>
        <v>186417</v>
      </c>
      <c r="L11" s="46">
        <f t="shared" si="1"/>
        <v>10254</v>
      </c>
      <c r="M11" s="46">
        <f>SUM(M8:M10)</f>
        <v>9121</v>
      </c>
      <c r="N11" s="47" t="s">
        <v>78</v>
      </c>
    </row>
    <row r="12" spans="1:16" s="48" customFormat="1" ht="30.75" customHeight="1">
      <c r="B12" s="209" t="s">
        <v>309</v>
      </c>
      <c r="C12" s="206"/>
      <c r="D12" s="206"/>
      <c r="E12" s="206"/>
      <c r="F12" s="207"/>
      <c r="G12" s="207"/>
      <c r="H12" s="207"/>
      <c r="I12" s="207"/>
      <c r="J12" s="207"/>
      <c r="K12" s="207"/>
      <c r="L12" s="208"/>
      <c r="M12" s="208"/>
      <c r="N12" s="210" t="s">
        <v>308</v>
      </c>
    </row>
    <row r="13" spans="1:16" s="48" customFormat="1" ht="30" customHeight="1">
      <c r="B13" s="383" t="s">
        <v>510</v>
      </c>
      <c r="C13" s="383"/>
      <c r="D13" s="383"/>
      <c r="E13" s="383"/>
      <c r="F13" s="49"/>
      <c r="G13" s="49"/>
      <c r="H13" s="49"/>
      <c r="I13" s="49"/>
      <c r="J13" s="49"/>
      <c r="K13" s="49"/>
      <c r="L13" s="367" t="s">
        <v>282</v>
      </c>
      <c r="M13" s="367"/>
      <c r="N13" s="367"/>
    </row>
    <row r="15" spans="1:16" ht="46.5" customHeight="1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6"/>
      <c r="M15" s="56"/>
    </row>
    <row r="16" spans="1:16" ht="46.5" customHeight="1">
      <c r="A16" s="56"/>
      <c r="B16" s="57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</row>
    <row r="17" spans="1:13" ht="46.5" customHeight="1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6"/>
      <c r="M17" s="56"/>
    </row>
    <row r="18" spans="1:13" ht="46.5" customHeight="1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6"/>
      <c r="M18" s="56"/>
    </row>
    <row r="19" spans="1:13" ht="46.5" customHeight="1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6"/>
      <c r="M19" s="56"/>
    </row>
    <row r="20" spans="1:13" ht="30.7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6"/>
      <c r="M20" s="56"/>
    </row>
    <row r="21" spans="1:13" ht="30.7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6"/>
      <c r="M21" s="56"/>
    </row>
    <row r="25" spans="1:13" ht="38.25" customHeight="1"/>
    <row r="401" spans="2:2">
      <c r="B401" s="50" t="s">
        <v>698</v>
      </c>
    </row>
    <row r="403" spans="2:2">
      <c r="B403" s="50" t="s">
        <v>699</v>
      </c>
    </row>
  </sheetData>
  <mergeCells count="7">
    <mergeCell ref="L13:N13"/>
    <mergeCell ref="B3:N3"/>
    <mergeCell ref="B4:N4"/>
    <mergeCell ref="B13:C13"/>
    <mergeCell ref="D13:E13"/>
    <mergeCell ref="N6:N7"/>
    <mergeCell ref="B6:B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03"/>
  <sheetViews>
    <sheetView showGridLines="0" view="pageBreakPreview" zoomScale="48" zoomScaleNormal="75" zoomScaleSheetLayoutView="48" workbookViewId="0">
      <selection activeCell="B3" sqref="B3:M3"/>
    </sheetView>
  </sheetViews>
  <sheetFormatPr defaultRowHeight="18"/>
  <cols>
    <col min="1" max="1" width="8.625" style="51" customWidth="1"/>
    <col min="2" max="2" width="46.625" style="50" customWidth="1"/>
    <col min="3" max="10" width="17.75" style="50" customWidth="1"/>
    <col min="11" max="12" width="17.75" style="51" customWidth="1"/>
    <col min="13" max="13" width="46.625" style="51" customWidth="1"/>
    <col min="14" max="14" width="8.625" style="51" customWidth="1"/>
    <col min="15" max="15" width="19.125" style="51" customWidth="1"/>
    <col min="16" max="16" width="24.875" style="51" customWidth="1"/>
    <col min="17" max="17" width="17.25" style="51" customWidth="1"/>
    <col min="18" max="18" width="10.75" style="51" customWidth="1"/>
    <col min="19" max="19" width="14.125" style="51" customWidth="1"/>
    <col min="20" max="20" width="16.625" style="51" customWidth="1"/>
    <col min="21" max="21" width="18.875" style="51" customWidth="1"/>
    <col min="22" max="22" width="9.25" style="51" customWidth="1"/>
    <col min="23" max="23" width="10.375" style="51" customWidth="1"/>
    <col min="24" max="24" width="13.25" style="51" customWidth="1"/>
    <col min="25" max="25" width="13" style="51" customWidth="1"/>
    <col min="26" max="26" width="10.375" style="51" customWidth="1"/>
    <col min="27" max="27" width="12.375" style="51" customWidth="1"/>
    <col min="28" max="28" width="11.375" style="51" customWidth="1"/>
    <col min="29" max="29" width="14.125" style="51" customWidth="1"/>
    <col min="30" max="30" width="30.125" style="51" customWidth="1"/>
    <col min="31" max="31" width="10.375" style="51" customWidth="1"/>
    <col min="32" max="32" width="20.625" style="51" customWidth="1"/>
    <col min="33" max="33" width="16.25" style="51" customWidth="1"/>
    <col min="34" max="34" width="11.5" style="51" customWidth="1"/>
    <col min="35" max="35" width="15.75" style="51" customWidth="1"/>
    <col min="36" max="36" width="20.625" style="51" customWidth="1"/>
    <col min="37" max="38" width="25.125" style="51" customWidth="1"/>
    <col min="39" max="39" width="12" style="51" customWidth="1"/>
    <col min="40" max="40" width="16.25" style="51" customWidth="1"/>
    <col min="41" max="41" width="11.5" style="51" customWidth="1"/>
    <col min="42" max="42" width="15.75" style="51" customWidth="1"/>
    <col min="43" max="43" width="12.25" style="51" customWidth="1"/>
    <col min="44" max="44" width="12" style="51" customWidth="1"/>
    <col min="45" max="45" width="16.25" style="51" customWidth="1"/>
    <col min="46" max="46" width="11.5" style="51" customWidth="1"/>
    <col min="47" max="47" width="15.75" style="51" customWidth="1"/>
    <col min="48" max="48" width="20.625" style="51" customWidth="1"/>
    <col min="49" max="49" width="25.125" style="51" customWidth="1"/>
    <col min="50" max="50" width="13" style="51" customWidth="1"/>
    <col min="51" max="51" width="14.875" style="51" customWidth="1"/>
    <col min="52" max="52" width="16.25" style="51" customWidth="1"/>
    <col min="53" max="53" width="11.5" style="51" customWidth="1"/>
    <col min="54" max="54" width="15.75" style="51" customWidth="1"/>
    <col min="55" max="55" width="20.625" style="51" customWidth="1"/>
    <col min="56" max="56" width="25.125" style="51" customWidth="1"/>
    <col min="57" max="57" width="19.125" style="51" customWidth="1"/>
    <col min="58" max="58" width="13.875" style="51" customWidth="1"/>
    <col min="59" max="59" width="16.25" style="51" customWidth="1"/>
    <col min="60" max="60" width="11.5" style="51" customWidth="1"/>
    <col min="61" max="61" width="15.75" style="51" customWidth="1"/>
    <col min="62" max="62" width="20.625" style="51" customWidth="1"/>
    <col min="63" max="63" width="25.125" style="51" customWidth="1"/>
    <col min="64" max="64" width="18.25" style="51" customWidth="1"/>
    <col min="65" max="65" width="13.625" style="51" customWidth="1"/>
    <col min="66" max="66" width="9" style="51" customWidth="1"/>
    <col min="67" max="67" width="11.5" style="51" customWidth="1"/>
    <col min="68" max="68" width="30.875" style="51" customWidth="1"/>
    <col min="69" max="69" width="9.875" style="51" customWidth="1"/>
    <col min="70" max="70" width="7.625" style="51" customWidth="1"/>
    <col min="71" max="73" width="7" style="51" customWidth="1"/>
    <col min="74" max="74" width="8.375" style="51" customWidth="1"/>
    <col min="75" max="75" width="25.125" style="51" bestFit="1" customWidth="1"/>
    <col min="76" max="76" width="8.125" style="51" customWidth="1"/>
    <col min="77" max="79" width="7" style="51" customWidth="1"/>
    <col min="80" max="80" width="12.25" style="51" bestFit="1" customWidth="1"/>
    <col min="81" max="81" width="8.875" style="51" customWidth="1"/>
    <col min="82" max="84" width="7" style="51" customWidth="1"/>
    <col min="85" max="87" width="7.625" style="51" customWidth="1"/>
    <col min="88" max="90" width="7" style="51" customWidth="1"/>
    <col min="91" max="91" width="8.375" style="51" customWidth="1"/>
    <col min="92" max="92" width="13" style="51" bestFit="1" customWidth="1"/>
    <col min="93" max="93" width="14.875" style="51" bestFit="1" customWidth="1"/>
    <col min="94" max="98" width="7" style="51" customWidth="1"/>
    <col min="99" max="100" width="7.625" style="51" customWidth="1"/>
    <col min="101" max="103" width="7" style="51" customWidth="1"/>
    <col min="104" max="104" width="8.375" style="51" customWidth="1"/>
    <col min="105" max="105" width="19.125" style="51" bestFit="1" customWidth="1"/>
    <col min="106" max="106" width="13.875" style="51" bestFit="1" customWidth="1"/>
    <col min="107" max="108" width="7" style="51" customWidth="1"/>
    <col min="109" max="109" width="18.25" style="51" bestFit="1" customWidth="1"/>
    <col min="110" max="110" width="15.75" style="51" bestFit="1" customWidth="1"/>
    <col min="111" max="111" width="9" style="51"/>
    <col min="112" max="112" width="11.5" style="51" bestFit="1" customWidth="1"/>
    <col min="113" max="113" width="30.875" style="51" bestFit="1" customWidth="1"/>
    <col min="114" max="114" width="9.875" style="51" bestFit="1" customWidth="1"/>
    <col min="115" max="229" width="9" style="51"/>
    <col min="230" max="230" width="26.875" style="51" customWidth="1"/>
    <col min="231" max="237" width="17.625" style="51" customWidth="1"/>
    <col min="238" max="238" width="26.875" style="51" customWidth="1"/>
    <col min="239" max="485" width="9" style="51"/>
    <col min="486" max="486" width="26.875" style="51" customWidth="1"/>
    <col min="487" max="493" width="17.625" style="51" customWidth="1"/>
    <col min="494" max="494" width="26.875" style="51" customWidth="1"/>
    <col min="495" max="741" width="9" style="51"/>
    <col min="742" max="742" width="26.875" style="51" customWidth="1"/>
    <col min="743" max="749" width="17.625" style="51" customWidth="1"/>
    <col min="750" max="750" width="26.875" style="51" customWidth="1"/>
    <col min="751" max="997" width="9" style="51"/>
    <col min="998" max="998" width="26.875" style="51" customWidth="1"/>
    <col min="999" max="1005" width="17.625" style="51" customWidth="1"/>
    <col min="1006" max="1006" width="26.875" style="51" customWidth="1"/>
    <col min="1007" max="1253" width="9" style="51"/>
    <col min="1254" max="1254" width="26.875" style="51" customWidth="1"/>
    <col min="1255" max="1261" width="17.625" style="51" customWidth="1"/>
    <col min="1262" max="1262" width="26.875" style="51" customWidth="1"/>
    <col min="1263" max="1509" width="9" style="51"/>
    <col min="1510" max="1510" width="26.875" style="51" customWidth="1"/>
    <col min="1511" max="1517" width="17.625" style="51" customWidth="1"/>
    <col min="1518" max="1518" width="26.875" style="51" customWidth="1"/>
    <col min="1519" max="1765" width="9" style="51"/>
    <col min="1766" max="1766" width="26.875" style="51" customWidth="1"/>
    <col min="1767" max="1773" width="17.625" style="51" customWidth="1"/>
    <col min="1774" max="1774" width="26.875" style="51" customWidth="1"/>
    <col min="1775" max="2021" width="9" style="51"/>
    <col min="2022" max="2022" width="26.875" style="51" customWidth="1"/>
    <col min="2023" max="2029" width="17.625" style="51" customWidth="1"/>
    <col min="2030" max="2030" width="26.875" style="51" customWidth="1"/>
    <col min="2031" max="2277" width="9" style="51"/>
    <col min="2278" max="2278" width="26.875" style="51" customWidth="1"/>
    <col min="2279" max="2285" width="17.625" style="51" customWidth="1"/>
    <col min="2286" max="2286" width="26.875" style="51" customWidth="1"/>
    <col min="2287" max="2533" width="9" style="51"/>
    <col min="2534" max="2534" width="26.875" style="51" customWidth="1"/>
    <col min="2535" max="2541" width="17.625" style="51" customWidth="1"/>
    <col min="2542" max="2542" width="26.875" style="51" customWidth="1"/>
    <col min="2543" max="2789" width="9" style="51"/>
    <col min="2790" max="2790" width="26.875" style="51" customWidth="1"/>
    <col min="2791" max="2797" width="17.625" style="51" customWidth="1"/>
    <col min="2798" max="2798" width="26.875" style="51" customWidth="1"/>
    <col min="2799" max="3045" width="9" style="51"/>
    <col min="3046" max="3046" width="26.875" style="51" customWidth="1"/>
    <col min="3047" max="3053" width="17.625" style="51" customWidth="1"/>
    <col min="3054" max="3054" width="26.875" style="51" customWidth="1"/>
    <col min="3055" max="3301" width="9" style="51"/>
    <col min="3302" max="3302" width="26.875" style="51" customWidth="1"/>
    <col min="3303" max="3309" width="17.625" style="51" customWidth="1"/>
    <col min="3310" max="3310" width="26.875" style="51" customWidth="1"/>
    <col min="3311" max="3557" width="9" style="51"/>
    <col min="3558" max="3558" width="26.875" style="51" customWidth="1"/>
    <col min="3559" max="3565" width="17.625" style="51" customWidth="1"/>
    <col min="3566" max="3566" width="26.875" style="51" customWidth="1"/>
    <col min="3567" max="3813" width="9" style="51"/>
    <col min="3814" max="3814" width="26.875" style="51" customWidth="1"/>
    <col min="3815" max="3821" width="17.625" style="51" customWidth="1"/>
    <col min="3822" max="3822" width="26.875" style="51" customWidth="1"/>
    <col min="3823" max="4069" width="9" style="51"/>
    <col min="4070" max="4070" width="26.875" style="51" customWidth="1"/>
    <col min="4071" max="4077" width="17.625" style="51" customWidth="1"/>
    <col min="4078" max="4078" width="26.875" style="51" customWidth="1"/>
    <col min="4079" max="4325" width="9" style="51"/>
    <col min="4326" max="4326" width="26.875" style="51" customWidth="1"/>
    <col min="4327" max="4333" width="17.625" style="51" customWidth="1"/>
    <col min="4334" max="4334" width="26.875" style="51" customWidth="1"/>
    <col min="4335" max="4581" width="9" style="51"/>
    <col min="4582" max="4582" width="26.875" style="51" customWidth="1"/>
    <col min="4583" max="4589" width="17.625" style="51" customWidth="1"/>
    <col min="4590" max="4590" width="26.875" style="51" customWidth="1"/>
    <col min="4591" max="4837" width="9" style="51"/>
    <col min="4838" max="4838" width="26.875" style="51" customWidth="1"/>
    <col min="4839" max="4845" width="17.625" style="51" customWidth="1"/>
    <col min="4846" max="4846" width="26.875" style="51" customWidth="1"/>
    <col min="4847" max="5093" width="9" style="51"/>
    <col min="5094" max="5094" width="26.875" style="51" customWidth="1"/>
    <col min="5095" max="5101" width="17.625" style="51" customWidth="1"/>
    <col min="5102" max="5102" width="26.875" style="51" customWidth="1"/>
    <col min="5103" max="5349" width="9" style="51"/>
    <col min="5350" max="5350" width="26.875" style="51" customWidth="1"/>
    <col min="5351" max="5357" width="17.625" style="51" customWidth="1"/>
    <col min="5358" max="5358" width="26.875" style="51" customWidth="1"/>
    <col min="5359" max="5605" width="9" style="51"/>
    <col min="5606" max="5606" width="26.875" style="51" customWidth="1"/>
    <col min="5607" max="5613" width="17.625" style="51" customWidth="1"/>
    <col min="5614" max="5614" width="26.875" style="51" customWidth="1"/>
    <col min="5615" max="5861" width="9" style="51"/>
    <col min="5862" max="5862" width="26.875" style="51" customWidth="1"/>
    <col min="5863" max="5869" width="17.625" style="51" customWidth="1"/>
    <col min="5870" max="5870" width="26.875" style="51" customWidth="1"/>
    <col min="5871" max="6117" width="9" style="51"/>
    <col min="6118" max="6118" width="26.875" style="51" customWidth="1"/>
    <col min="6119" max="6125" width="17.625" style="51" customWidth="1"/>
    <col min="6126" max="6126" width="26.875" style="51" customWidth="1"/>
    <col min="6127" max="6373" width="9" style="51"/>
    <col min="6374" max="6374" width="26.875" style="51" customWidth="1"/>
    <col min="6375" max="6381" width="17.625" style="51" customWidth="1"/>
    <col min="6382" max="6382" width="26.875" style="51" customWidth="1"/>
    <col min="6383" max="6629" width="9" style="51"/>
    <col min="6630" max="6630" width="26.875" style="51" customWidth="1"/>
    <col min="6631" max="6637" width="17.625" style="51" customWidth="1"/>
    <col min="6638" max="6638" width="26.875" style="51" customWidth="1"/>
    <col min="6639" max="6885" width="9" style="51"/>
    <col min="6886" max="6886" width="26.875" style="51" customWidth="1"/>
    <col min="6887" max="6893" width="17.625" style="51" customWidth="1"/>
    <col min="6894" max="6894" width="26.875" style="51" customWidth="1"/>
    <col min="6895" max="7141" width="9" style="51"/>
    <col min="7142" max="7142" width="26.875" style="51" customWidth="1"/>
    <col min="7143" max="7149" width="17.625" style="51" customWidth="1"/>
    <col min="7150" max="7150" width="26.875" style="51" customWidth="1"/>
    <col min="7151" max="7397" width="9" style="51"/>
    <col min="7398" max="7398" width="26.875" style="51" customWidth="1"/>
    <col min="7399" max="7405" width="17.625" style="51" customWidth="1"/>
    <col min="7406" max="7406" width="26.875" style="51" customWidth="1"/>
    <col min="7407" max="7653" width="9" style="51"/>
    <col min="7654" max="7654" width="26.875" style="51" customWidth="1"/>
    <col min="7655" max="7661" width="17.625" style="51" customWidth="1"/>
    <col min="7662" max="7662" width="26.875" style="51" customWidth="1"/>
    <col min="7663" max="7909" width="9" style="51"/>
    <col min="7910" max="7910" width="26.875" style="51" customWidth="1"/>
    <col min="7911" max="7917" width="17.625" style="51" customWidth="1"/>
    <col min="7918" max="7918" width="26.875" style="51" customWidth="1"/>
    <col min="7919" max="8165" width="9" style="51"/>
    <col min="8166" max="8166" width="26.875" style="51" customWidth="1"/>
    <col min="8167" max="8173" width="17.625" style="51" customWidth="1"/>
    <col min="8174" max="8174" width="26.875" style="51" customWidth="1"/>
    <col min="8175" max="8421" width="9" style="51"/>
    <col min="8422" max="8422" width="26.875" style="51" customWidth="1"/>
    <col min="8423" max="8429" width="17.625" style="51" customWidth="1"/>
    <col min="8430" max="8430" width="26.875" style="51" customWidth="1"/>
    <col min="8431" max="8677" width="9" style="51"/>
    <col min="8678" max="8678" width="26.875" style="51" customWidth="1"/>
    <col min="8679" max="8685" width="17.625" style="51" customWidth="1"/>
    <col min="8686" max="8686" width="26.875" style="51" customWidth="1"/>
    <col min="8687" max="8933" width="9" style="51"/>
    <col min="8934" max="8934" width="26.875" style="51" customWidth="1"/>
    <col min="8935" max="8941" width="17.625" style="51" customWidth="1"/>
    <col min="8942" max="8942" width="26.875" style="51" customWidth="1"/>
    <col min="8943" max="9189" width="9" style="51"/>
    <col min="9190" max="9190" width="26.875" style="51" customWidth="1"/>
    <col min="9191" max="9197" width="17.625" style="51" customWidth="1"/>
    <col min="9198" max="9198" width="26.875" style="51" customWidth="1"/>
    <col min="9199" max="9445" width="9" style="51"/>
    <col min="9446" max="9446" width="26.875" style="51" customWidth="1"/>
    <col min="9447" max="9453" width="17.625" style="51" customWidth="1"/>
    <col min="9454" max="9454" width="26.875" style="51" customWidth="1"/>
    <col min="9455" max="9701" width="9" style="51"/>
    <col min="9702" max="9702" width="26.875" style="51" customWidth="1"/>
    <col min="9703" max="9709" width="17.625" style="51" customWidth="1"/>
    <col min="9710" max="9710" width="26.875" style="51" customWidth="1"/>
    <col min="9711" max="9957" width="9" style="51"/>
    <col min="9958" max="9958" width="26.875" style="51" customWidth="1"/>
    <col min="9959" max="9965" width="17.625" style="51" customWidth="1"/>
    <col min="9966" max="9966" width="26.875" style="51" customWidth="1"/>
    <col min="9967" max="10213" width="9" style="51"/>
    <col min="10214" max="10214" width="26.875" style="51" customWidth="1"/>
    <col min="10215" max="10221" width="17.625" style="51" customWidth="1"/>
    <col min="10222" max="10222" width="26.875" style="51" customWidth="1"/>
    <col min="10223" max="10469" width="9" style="51"/>
    <col min="10470" max="10470" width="26.875" style="51" customWidth="1"/>
    <col min="10471" max="10477" width="17.625" style="51" customWidth="1"/>
    <col min="10478" max="10478" width="26.875" style="51" customWidth="1"/>
    <col min="10479" max="10725" width="9" style="51"/>
    <col min="10726" max="10726" width="26.875" style="51" customWidth="1"/>
    <col min="10727" max="10733" width="17.625" style="51" customWidth="1"/>
    <col min="10734" max="10734" width="26.875" style="51" customWidth="1"/>
    <col min="10735" max="10981" width="9" style="51"/>
    <col min="10982" max="10982" width="26.875" style="51" customWidth="1"/>
    <col min="10983" max="10989" width="17.625" style="51" customWidth="1"/>
    <col min="10990" max="10990" width="26.875" style="51" customWidth="1"/>
    <col min="10991" max="11237" width="9" style="51"/>
    <col min="11238" max="11238" width="26.875" style="51" customWidth="1"/>
    <col min="11239" max="11245" width="17.625" style="51" customWidth="1"/>
    <col min="11246" max="11246" width="26.875" style="51" customWidth="1"/>
    <col min="11247" max="11493" width="9" style="51"/>
    <col min="11494" max="11494" width="26.875" style="51" customWidth="1"/>
    <col min="11495" max="11501" width="17.625" style="51" customWidth="1"/>
    <col min="11502" max="11502" width="26.875" style="51" customWidth="1"/>
    <col min="11503" max="11749" width="9" style="51"/>
    <col min="11750" max="11750" width="26.875" style="51" customWidth="1"/>
    <col min="11751" max="11757" width="17.625" style="51" customWidth="1"/>
    <col min="11758" max="11758" width="26.875" style="51" customWidth="1"/>
    <col min="11759" max="12005" width="9" style="51"/>
    <col min="12006" max="12006" width="26.875" style="51" customWidth="1"/>
    <col min="12007" max="12013" width="17.625" style="51" customWidth="1"/>
    <col min="12014" max="12014" width="26.875" style="51" customWidth="1"/>
    <col min="12015" max="12261" width="9" style="51"/>
    <col min="12262" max="12262" width="26.875" style="51" customWidth="1"/>
    <col min="12263" max="12269" width="17.625" style="51" customWidth="1"/>
    <col min="12270" max="12270" width="26.875" style="51" customWidth="1"/>
    <col min="12271" max="12517" width="9" style="51"/>
    <col min="12518" max="12518" width="26.875" style="51" customWidth="1"/>
    <col min="12519" max="12525" width="17.625" style="51" customWidth="1"/>
    <col min="12526" max="12526" width="26.875" style="51" customWidth="1"/>
    <col min="12527" max="12773" width="9" style="51"/>
    <col min="12774" max="12774" width="26.875" style="51" customWidth="1"/>
    <col min="12775" max="12781" width="17.625" style="51" customWidth="1"/>
    <col min="12782" max="12782" width="26.875" style="51" customWidth="1"/>
    <col min="12783" max="13029" width="9" style="51"/>
    <col min="13030" max="13030" width="26.875" style="51" customWidth="1"/>
    <col min="13031" max="13037" width="17.625" style="51" customWidth="1"/>
    <col min="13038" max="13038" width="26.875" style="51" customWidth="1"/>
    <col min="13039" max="13285" width="9" style="51"/>
    <col min="13286" max="13286" width="26.875" style="51" customWidth="1"/>
    <col min="13287" max="13293" width="17.625" style="51" customWidth="1"/>
    <col min="13294" max="13294" width="26.875" style="51" customWidth="1"/>
    <col min="13295" max="13541" width="9" style="51"/>
    <col min="13542" max="13542" width="26.875" style="51" customWidth="1"/>
    <col min="13543" max="13549" width="17.625" style="51" customWidth="1"/>
    <col min="13550" max="13550" width="26.875" style="51" customWidth="1"/>
    <col min="13551" max="13797" width="9" style="51"/>
    <col min="13798" max="13798" width="26.875" style="51" customWidth="1"/>
    <col min="13799" max="13805" width="17.625" style="51" customWidth="1"/>
    <col min="13806" max="13806" width="26.875" style="51" customWidth="1"/>
    <col min="13807" max="14053" width="9" style="51"/>
    <col min="14054" max="14054" width="26.875" style="51" customWidth="1"/>
    <col min="14055" max="14061" width="17.625" style="51" customWidth="1"/>
    <col min="14062" max="14062" width="26.875" style="51" customWidth="1"/>
    <col min="14063" max="14309" width="9" style="51"/>
    <col min="14310" max="14310" width="26.875" style="51" customWidth="1"/>
    <col min="14311" max="14317" width="17.625" style="51" customWidth="1"/>
    <col min="14318" max="14318" width="26.875" style="51" customWidth="1"/>
    <col min="14319" max="14565" width="9" style="51"/>
    <col min="14566" max="14566" width="26.875" style="51" customWidth="1"/>
    <col min="14567" max="14573" width="17.625" style="51" customWidth="1"/>
    <col min="14574" max="14574" width="26.875" style="51" customWidth="1"/>
    <col min="14575" max="14821" width="9" style="51"/>
    <col min="14822" max="14822" width="26.875" style="51" customWidth="1"/>
    <col min="14823" max="14829" width="17.625" style="51" customWidth="1"/>
    <col min="14830" max="14830" width="26.875" style="51" customWidth="1"/>
    <col min="14831" max="15077" width="9" style="51"/>
    <col min="15078" max="15078" width="26.875" style="51" customWidth="1"/>
    <col min="15079" max="15085" width="17.625" style="51" customWidth="1"/>
    <col min="15086" max="15086" width="26.875" style="51" customWidth="1"/>
    <col min="15087" max="15333" width="9" style="51"/>
    <col min="15334" max="15334" width="26.875" style="51" customWidth="1"/>
    <col min="15335" max="15341" width="17.625" style="51" customWidth="1"/>
    <col min="15342" max="15342" width="26.875" style="51" customWidth="1"/>
    <col min="15343" max="15589" width="9" style="51"/>
    <col min="15590" max="15590" width="26.875" style="51" customWidth="1"/>
    <col min="15591" max="15597" width="17.625" style="51" customWidth="1"/>
    <col min="15598" max="15598" width="26.875" style="51" customWidth="1"/>
    <col min="15599" max="15845" width="9" style="51"/>
    <col min="15846" max="15846" width="26.875" style="51" customWidth="1"/>
    <col min="15847" max="15853" width="17.625" style="51" customWidth="1"/>
    <col min="15854" max="15854" width="26.875" style="51" customWidth="1"/>
    <col min="15855" max="16101" width="9" style="51"/>
    <col min="16102" max="16102" width="26.875" style="51" customWidth="1"/>
    <col min="16103" max="16109" width="17.625" style="51" customWidth="1"/>
    <col min="16110" max="16110" width="26.875" style="51" customWidth="1"/>
    <col min="16111" max="16384" width="9" style="51"/>
  </cols>
  <sheetData>
    <row r="1" spans="2:31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1"/>
      <c r="O1"/>
      <c r="P1"/>
      <c r="Q1" s="33"/>
    </row>
    <row r="2" spans="2:31" s="32" customFormat="1" ht="54.95" customHeight="1">
      <c r="B2" s="29" t="s">
        <v>292</v>
      </c>
      <c r="C2" s="29"/>
      <c r="D2" s="29"/>
      <c r="E2" s="29"/>
      <c r="F2" s="29"/>
      <c r="G2" s="29"/>
      <c r="H2" s="29"/>
      <c r="I2" s="29"/>
      <c r="J2" s="29"/>
      <c r="K2" s="30"/>
      <c r="L2" s="30"/>
      <c r="M2" s="31" t="s">
        <v>585</v>
      </c>
      <c r="O2"/>
      <c r="P2"/>
      <c r="Q2" s="15"/>
    </row>
    <row r="3" spans="2:31" s="32" customFormat="1" ht="28.5" customHeight="1">
      <c r="B3" s="369" t="s">
        <v>733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O3"/>
      <c r="P3"/>
      <c r="Q3" s="33"/>
    </row>
    <row r="4" spans="2:31" s="32" customFormat="1" ht="45" customHeight="1">
      <c r="B4" s="384" t="s">
        <v>452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O4"/>
      <c r="P4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2:31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  <c r="M5" s="37"/>
      <c r="O5"/>
      <c r="P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2:31" s="39" customFormat="1" ht="87.75" customHeight="1">
      <c r="B6" s="389" t="s">
        <v>135</v>
      </c>
      <c r="C6" s="176" t="s">
        <v>78</v>
      </c>
      <c r="D6" s="40" t="s">
        <v>106</v>
      </c>
      <c r="E6" s="40" t="s">
        <v>258</v>
      </c>
      <c r="F6" s="40" t="s">
        <v>256</v>
      </c>
      <c r="G6" s="171" t="s">
        <v>375</v>
      </c>
      <c r="H6" s="171" t="s">
        <v>376</v>
      </c>
      <c r="I6" s="40" t="s">
        <v>255</v>
      </c>
      <c r="J6" s="40" t="s">
        <v>254</v>
      </c>
      <c r="K6" s="40" t="s">
        <v>253</v>
      </c>
      <c r="L6" s="40" t="s">
        <v>252</v>
      </c>
      <c r="M6" s="389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 s="15"/>
      <c r="AC6" s="15"/>
      <c r="AD6" s="15"/>
      <c r="AE6" s="15"/>
    </row>
    <row r="7" spans="2:31" s="39" customFormat="1" ht="86.25" customHeight="1">
      <c r="B7" s="390"/>
      <c r="C7" s="41" t="s">
        <v>1</v>
      </c>
      <c r="D7" s="41" t="s">
        <v>76</v>
      </c>
      <c r="E7" s="41" t="s">
        <v>259</v>
      </c>
      <c r="F7" s="41" t="s">
        <v>261</v>
      </c>
      <c r="G7" s="41" t="s">
        <v>262</v>
      </c>
      <c r="H7" s="41" t="s">
        <v>263</v>
      </c>
      <c r="I7" s="41" t="s">
        <v>264</v>
      </c>
      <c r="J7" s="41" t="s">
        <v>265</v>
      </c>
      <c r="K7" s="41" t="s">
        <v>266</v>
      </c>
      <c r="L7" s="41" t="s">
        <v>267</v>
      </c>
      <c r="M7" s="390"/>
      <c r="O7"/>
      <c r="P7"/>
      <c r="Q7"/>
      <c r="R7"/>
      <c r="S7"/>
      <c r="T7"/>
      <c r="U7"/>
      <c r="V7"/>
      <c r="W7"/>
      <c r="X7"/>
      <c r="Y7"/>
      <c r="Z7"/>
      <c r="AA7"/>
      <c r="AB7" s="15"/>
      <c r="AC7" s="15"/>
      <c r="AD7" s="15"/>
      <c r="AE7" s="15"/>
    </row>
    <row r="8" spans="2:31" s="43" customFormat="1" ht="57" customHeight="1">
      <c r="B8" s="42" t="s">
        <v>157</v>
      </c>
      <c r="C8" s="42">
        <f>SUM(D8:L8)</f>
        <v>288662</v>
      </c>
      <c r="D8" s="42">
        <v>9576</v>
      </c>
      <c r="E8" s="42">
        <v>92749</v>
      </c>
      <c r="F8" s="42">
        <v>20262</v>
      </c>
      <c r="G8" s="42">
        <v>15583</v>
      </c>
      <c r="H8" s="42">
        <v>12435</v>
      </c>
      <c r="I8" s="42">
        <v>806</v>
      </c>
      <c r="J8" s="42">
        <v>122369</v>
      </c>
      <c r="K8" s="42">
        <v>8168</v>
      </c>
      <c r="L8" s="42">
        <v>6714</v>
      </c>
      <c r="M8" s="42" t="s">
        <v>158</v>
      </c>
      <c r="O8" s="221"/>
      <c r="P8"/>
      <c r="Q8"/>
      <c r="R8"/>
      <c r="S8"/>
      <c r="T8"/>
      <c r="U8"/>
      <c r="V8"/>
      <c r="W8"/>
      <c r="X8"/>
      <c r="Y8"/>
      <c r="Z8"/>
      <c r="AA8"/>
      <c r="AB8" s="15"/>
      <c r="AC8" s="15"/>
      <c r="AD8" s="15"/>
      <c r="AE8" s="15"/>
    </row>
    <row r="9" spans="2:31" s="43" customFormat="1" ht="57" customHeight="1">
      <c r="B9" s="44" t="s">
        <v>159</v>
      </c>
      <c r="C9" s="44">
        <f>SUM(D9:L9)</f>
        <v>85994</v>
      </c>
      <c r="D9" s="44">
        <v>3253</v>
      </c>
      <c r="E9" s="44">
        <v>26309</v>
      </c>
      <c r="F9" s="44">
        <v>9229</v>
      </c>
      <c r="G9" s="44">
        <v>7103</v>
      </c>
      <c r="H9" s="44">
        <v>4444</v>
      </c>
      <c r="I9" s="44">
        <v>1192</v>
      </c>
      <c r="J9" s="44">
        <v>31498</v>
      </c>
      <c r="K9" s="44">
        <v>1784</v>
      </c>
      <c r="L9" s="44">
        <v>1182</v>
      </c>
      <c r="M9" s="44" t="s">
        <v>160</v>
      </c>
      <c r="O9" s="22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/>
      <c r="AB9" s="20"/>
      <c r="AC9" s="20"/>
      <c r="AD9" s="20"/>
      <c r="AE9" s="20"/>
    </row>
    <row r="10" spans="2:31" s="43" customFormat="1" ht="57" customHeight="1">
      <c r="B10" s="42" t="s">
        <v>161</v>
      </c>
      <c r="C10" s="42">
        <f>SUM(D10:L10)</f>
        <v>16420</v>
      </c>
      <c r="D10" s="42">
        <v>1701</v>
      </c>
      <c r="E10" s="42">
        <v>4097</v>
      </c>
      <c r="F10" s="42">
        <v>2496</v>
      </c>
      <c r="G10" s="42">
        <v>1300</v>
      </c>
      <c r="H10" s="42">
        <v>166</v>
      </c>
      <c r="I10" s="42">
        <v>253</v>
      </c>
      <c r="J10" s="42">
        <v>5708</v>
      </c>
      <c r="K10" s="42">
        <v>302</v>
      </c>
      <c r="L10" s="42">
        <v>397</v>
      </c>
      <c r="M10" s="42" t="s">
        <v>162</v>
      </c>
      <c r="O10" s="19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/>
      <c r="AB10" s="20"/>
      <c r="AC10" s="20"/>
      <c r="AD10" s="20"/>
      <c r="AE10" s="20"/>
    </row>
    <row r="11" spans="2:31" s="48" customFormat="1" ht="57" customHeight="1">
      <c r="B11" s="25" t="s">
        <v>1</v>
      </c>
      <c r="C11" s="199">
        <f t="shared" ref="C11:K11" si="0">SUM(C8:C10)</f>
        <v>391076</v>
      </c>
      <c r="D11" s="199">
        <f t="shared" si="0"/>
        <v>14530</v>
      </c>
      <c r="E11" s="199">
        <f t="shared" si="0"/>
        <v>123155</v>
      </c>
      <c r="F11" s="199">
        <f t="shared" si="0"/>
        <v>31987</v>
      </c>
      <c r="G11" s="199">
        <f t="shared" si="0"/>
        <v>23986</v>
      </c>
      <c r="H11" s="199">
        <f t="shared" si="0"/>
        <v>17045</v>
      </c>
      <c r="I11" s="199">
        <f t="shared" si="0"/>
        <v>2251</v>
      </c>
      <c r="J11" s="199">
        <f t="shared" si="0"/>
        <v>159575</v>
      </c>
      <c r="K11" s="202">
        <f t="shared" si="0"/>
        <v>10254</v>
      </c>
      <c r="L11" s="202">
        <f>SUM(L8:L10)</f>
        <v>8293</v>
      </c>
      <c r="M11" s="47" t="s">
        <v>78</v>
      </c>
      <c r="O11" s="191"/>
      <c r="P11" s="211"/>
      <c r="Q11" s="211"/>
      <c r="R11" s="211"/>
      <c r="S11" s="211"/>
      <c r="T11" s="211"/>
      <c r="U11" s="211"/>
      <c r="V11" s="211"/>
      <c r="W11" s="211"/>
      <c r="X11" s="211"/>
      <c r="Y11" s="190"/>
      <c r="Z11" s="211"/>
      <c r="AA11"/>
      <c r="AB11" s="20"/>
      <c r="AC11" s="20"/>
      <c r="AD11" s="20"/>
      <c r="AE11" s="20"/>
    </row>
    <row r="12" spans="2:31" ht="39.950000000000003" customHeight="1">
      <c r="B12" s="383" t="s">
        <v>309</v>
      </c>
      <c r="C12" s="383"/>
      <c r="D12" s="383"/>
      <c r="E12" s="383"/>
      <c r="F12" s="376"/>
      <c r="G12" s="376"/>
      <c r="H12" s="376"/>
      <c r="I12" s="376"/>
      <c r="J12" s="376"/>
      <c r="K12" s="367" t="s">
        <v>308</v>
      </c>
      <c r="L12" s="367"/>
      <c r="M12" s="367"/>
      <c r="N12" s="15"/>
      <c r="O12" s="19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/>
      <c r="AB12" s="20"/>
      <c r="AC12" s="20"/>
      <c r="AD12" s="20"/>
      <c r="AE12" s="20"/>
    </row>
    <row r="13" spans="2:31" ht="22.5">
      <c r="B13" s="383" t="s">
        <v>510</v>
      </c>
      <c r="C13" s="383"/>
      <c r="K13" s="367" t="s">
        <v>282</v>
      </c>
      <c r="L13" s="367"/>
      <c r="M13" s="367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2:31"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2:31"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2:31" ht="19.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/>
      <c r="P16"/>
      <c r="Q16"/>
      <c r="R16"/>
      <c r="S16"/>
      <c r="T16"/>
      <c r="U16"/>
      <c r="V16"/>
      <c r="W16"/>
      <c r="X16"/>
      <c r="Y16"/>
      <c r="Z16"/>
      <c r="AA16"/>
      <c r="AB16" s="15"/>
      <c r="AC16" s="15"/>
    </row>
    <row r="17" spans="2:29" ht="30.75">
      <c r="B17" s="15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15"/>
      <c r="N17" s="15"/>
      <c r="O17"/>
      <c r="P17"/>
      <c r="Q17"/>
      <c r="R17"/>
      <c r="S17"/>
      <c r="T17"/>
      <c r="U17"/>
      <c r="V17"/>
      <c r="W17"/>
      <c r="X17"/>
      <c r="Y17"/>
      <c r="Z17"/>
      <c r="AA17"/>
      <c r="AB17" s="15"/>
      <c r="AC17" s="15"/>
    </row>
    <row r="18" spans="2:29" ht="19.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/>
      <c r="P18"/>
      <c r="Q18"/>
      <c r="R18"/>
      <c r="S18"/>
      <c r="T18"/>
      <c r="U18"/>
      <c r="V18"/>
      <c r="W18"/>
      <c r="X18"/>
      <c r="Y18"/>
      <c r="Z18"/>
      <c r="AA18"/>
      <c r="AB18" s="15"/>
      <c r="AC18" s="15"/>
    </row>
    <row r="19" spans="2:29" ht="30.75">
      <c r="B19" s="15"/>
      <c r="C19" s="15"/>
      <c r="D19" s="219"/>
      <c r="E19" s="219"/>
      <c r="F19" s="219"/>
      <c r="G19" s="219"/>
      <c r="H19" s="219"/>
      <c r="I19" s="219"/>
      <c r="J19" s="219"/>
      <c r="K19" s="219"/>
      <c r="L19" s="219"/>
      <c r="M19" s="15"/>
      <c r="N19" s="15"/>
      <c r="O19"/>
      <c r="P19"/>
      <c r="Q19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2:29" ht="19.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/>
      <c r="P20"/>
      <c r="Q20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2:29" ht="19.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/>
      <c r="P21"/>
      <c r="Q21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2:29" ht="19.5">
      <c r="B22" s="19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/>
      <c r="P22"/>
      <c r="Q22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2:29" ht="19.5">
      <c r="B23" s="19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/>
      <c r="P23"/>
      <c r="Q23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2:29" ht="19.5">
      <c r="B24" s="19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/>
      <c r="P24"/>
      <c r="Q24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2:29" ht="19.5">
      <c r="B25" s="19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/>
      <c r="P25"/>
      <c r="Q2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2:29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/>
      <c r="P26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2:29" ht="19.5">
      <c r="B27" s="15"/>
      <c r="C27" s="15"/>
      <c r="D27" s="15"/>
      <c r="E27" s="15"/>
      <c r="F27" s="15"/>
      <c r="G27" s="15"/>
      <c r="H27" s="15"/>
      <c r="O27"/>
      <c r="P27"/>
      <c r="Q27" s="15"/>
      <c r="R27" s="15"/>
      <c r="S27" s="15"/>
      <c r="T27" s="15"/>
      <c r="U27" s="15"/>
    </row>
    <row r="28" spans="2:29" ht="19.5">
      <c r="B28" s="15"/>
      <c r="C28" s="15"/>
      <c r="D28" s="15"/>
      <c r="E28" s="15"/>
      <c r="F28" s="15"/>
      <c r="G28" s="15"/>
      <c r="H28" s="15"/>
      <c r="O28"/>
      <c r="P28"/>
      <c r="Q28" s="15"/>
      <c r="R28" s="15"/>
      <c r="S28" s="15"/>
      <c r="T28" s="15"/>
      <c r="U28" s="15"/>
    </row>
    <row r="29" spans="2:29" ht="19.5">
      <c r="B29" s="15"/>
      <c r="C29" s="15"/>
      <c r="D29" s="15"/>
      <c r="E29" s="15"/>
      <c r="F29" s="15"/>
      <c r="G29" s="15"/>
      <c r="H29" s="15"/>
      <c r="O29"/>
      <c r="P29"/>
      <c r="Q29" s="15"/>
      <c r="R29" s="15"/>
      <c r="S29" s="15"/>
      <c r="T29" s="15"/>
      <c r="U29" s="15"/>
    </row>
    <row r="30" spans="2:29" ht="19.5">
      <c r="B30" s="15"/>
      <c r="C30" s="15"/>
      <c r="D30" s="15"/>
      <c r="E30" s="15"/>
      <c r="F30" s="15"/>
      <c r="G30" s="15"/>
      <c r="H30" s="15"/>
      <c r="O30"/>
      <c r="P30"/>
      <c r="Q30" s="15"/>
      <c r="R30" s="15"/>
      <c r="S30" s="15"/>
      <c r="T30" s="15"/>
      <c r="U30" s="15"/>
    </row>
    <row r="31" spans="2:29" ht="19.5">
      <c r="B31" s="15"/>
      <c r="C31" s="15"/>
      <c r="D31" s="15"/>
      <c r="E31" s="15"/>
      <c r="F31" s="15"/>
      <c r="G31" s="15"/>
      <c r="H31" s="15"/>
      <c r="O31"/>
      <c r="P31"/>
      <c r="Q31" s="15"/>
      <c r="R31" s="15"/>
      <c r="S31" s="15"/>
      <c r="T31" s="15"/>
      <c r="U31" s="15"/>
    </row>
    <row r="32" spans="2:29" ht="19.5">
      <c r="B32" s="15"/>
      <c r="C32" s="15"/>
      <c r="D32" s="15"/>
      <c r="E32" s="15"/>
      <c r="F32" s="15"/>
      <c r="G32" s="15"/>
      <c r="H32" s="15"/>
      <c r="O32"/>
      <c r="P32"/>
      <c r="Q32" s="15"/>
      <c r="R32" s="15"/>
      <c r="S32" s="15"/>
      <c r="T32" s="15"/>
      <c r="U32" s="15"/>
    </row>
    <row r="33" spans="2:21" ht="19.5">
      <c r="B33" s="15"/>
      <c r="C33" s="15"/>
      <c r="D33" s="15"/>
      <c r="E33" s="15"/>
      <c r="F33" s="15"/>
      <c r="G33" s="15"/>
      <c r="H33" s="15"/>
      <c r="O33"/>
      <c r="P33"/>
      <c r="Q33" s="15"/>
      <c r="R33" s="15"/>
      <c r="S33" s="15"/>
      <c r="T33" s="15"/>
      <c r="U33" s="15"/>
    </row>
    <row r="34" spans="2:21" ht="19.5">
      <c r="B34" s="15"/>
      <c r="C34" s="15"/>
      <c r="D34" s="15"/>
      <c r="E34" s="15"/>
      <c r="F34" s="15"/>
      <c r="G34" s="15"/>
      <c r="H34" s="15"/>
      <c r="O34"/>
      <c r="P34"/>
      <c r="Q34" s="15"/>
      <c r="R34" s="15"/>
      <c r="S34" s="15"/>
      <c r="T34" s="15"/>
      <c r="U34" s="15"/>
    </row>
    <row r="35" spans="2:21" ht="19.5">
      <c r="B35" s="15"/>
      <c r="C35" s="15"/>
      <c r="D35" s="15"/>
      <c r="E35" s="15"/>
      <c r="F35" s="15"/>
      <c r="G35" s="15"/>
      <c r="H35" s="15"/>
      <c r="O35"/>
      <c r="P35"/>
      <c r="Q35" s="15"/>
      <c r="R35" s="15"/>
      <c r="S35" s="15"/>
      <c r="T35" s="15"/>
      <c r="U35" s="15"/>
    </row>
    <row r="36" spans="2:21" ht="19.5">
      <c r="B36" s="15"/>
      <c r="C36" s="15"/>
      <c r="D36" s="15"/>
      <c r="E36" s="15"/>
      <c r="F36" s="15"/>
      <c r="G36" s="15"/>
      <c r="H36" s="15"/>
      <c r="O36"/>
      <c r="P36"/>
      <c r="Q36" s="15"/>
      <c r="R36" s="15"/>
      <c r="S36" s="15"/>
      <c r="T36" s="15"/>
      <c r="U36" s="15"/>
    </row>
    <row r="37" spans="2:21" ht="19.5">
      <c r="B37" s="15"/>
      <c r="C37" s="15"/>
      <c r="D37" s="15"/>
      <c r="E37" s="15"/>
      <c r="F37" s="15"/>
      <c r="G37" s="15"/>
      <c r="H37" s="15"/>
      <c r="O37"/>
      <c r="P37"/>
      <c r="Q37" s="15"/>
      <c r="R37" s="15"/>
      <c r="S37" s="15"/>
      <c r="T37" s="15"/>
      <c r="U37" s="15"/>
    </row>
    <row r="38" spans="2:21" ht="19.5">
      <c r="B38" s="15"/>
      <c r="C38" s="15"/>
      <c r="D38" s="15"/>
      <c r="E38" s="15"/>
      <c r="F38" s="15"/>
      <c r="G38" s="15"/>
      <c r="H38" s="15"/>
      <c r="O38"/>
      <c r="P38"/>
      <c r="Q38" s="15"/>
      <c r="R38" s="15"/>
      <c r="S38" s="15"/>
      <c r="T38" s="15"/>
      <c r="U38" s="15"/>
    </row>
    <row r="39" spans="2:21" ht="19.5">
      <c r="B39" s="15"/>
      <c r="C39" s="15"/>
      <c r="D39" s="15"/>
      <c r="E39" s="15"/>
      <c r="F39" s="15"/>
      <c r="G39" s="15"/>
      <c r="H39" s="15"/>
      <c r="O39"/>
      <c r="P39"/>
      <c r="Q39" s="15"/>
      <c r="R39" s="15"/>
      <c r="S39" s="15"/>
      <c r="T39" s="15"/>
      <c r="U39" s="15"/>
    </row>
    <row r="40" spans="2:21" ht="19.5">
      <c r="B40" s="15"/>
      <c r="C40" s="15"/>
      <c r="D40" s="15"/>
      <c r="E40" s="15"/>
      <c r="F40" s="15"/>
      <c r="G40" s="15"/>
      <c r="H40" s="15"/>
      <c r="O40"/>
      <c r="P40"/>
      <c r="Q40" s="15"/>
      <c r="R40" s="15"/>
      <c r="S40" s="15"/>
      <c r="T40" s="15"/>
      <c r="U40" s="15"/>
    </row>
    <row r="41" spans="2:21" ht="19.5">
      <c r="B41" s="15"/>
      <c r="C41" s="15"/>
      <c r="D41" s="15"/>
      <c r="E41" s="15"/>
      <c r="F41" s="15"/>
      <c r="G41" s="15"/>
      <c r="H41" s="15"/>
      <c r="O41"/>
      <c r="P41"/>
      <c r="Q41" s="15"/>
      <c r="R41" s="15"/>
      <c r="S41" s="15"/>
      <c r="T41" s="15"/>
      <c r="U41" s="15"/>
    </row>
    <row r="42" spans="2:21" ht="19.5">
      <c r="B42" s="15"/>
      <c r="C42" s="15"/>
      <c r="D42" s="15"/>
      <c r="E42" s="15"/>
      <c r="F42" s="15"/>
      <c r="G42" s="15"/>
      <c r="H42" s="15"/>
      <c r="O42"/>
      <c r="P42"/>
      <c r="Q42" s="15"/>
      <c r="R42" s="15"/>
      <c r="S42" s="15"/>
      <c r="T42" s="15"/>
      <c r="U42" s="15"/>
    </row>
    <row r="43" spans="2:21" ht="19.5">
      <c r="B43" s="15"/>
      <c r="C43" s="15"/>
      <c r="D43" s="15"/>
      <c r="E43" s="15"/>
      <c r="F43" s="15"/>
      <c r="G43" s="15"/>
      <c r="H43" s="15"/>
      <c r="O43"/>
      <c r="P43"/>
      <c r="Q43" s="15"/>
      <c r="R43" s="15"/>
      <c r="S43" s="15"/>
      <c r="T43" s="15"/>
      <c r="U43" s="15"/>
    </row>
    <row r="44" spans="2:21" ht="19.5">
      <c r="B44" s="15"/>
      <c r="C44" s="15"/>
      <c r="D44" s="15"/>
      <c r="E44" s="15"/>
      <c r="F44" s="15"/>
      <c r="G44" s="15"/>
      <c r="H44" s="15"/>
      <c r="O44"/>
      <c r="P44"/>
      <c r="Q44" s="15"/>
      <c r="R44" s="15"/>
      <c r="S44" s="15"/>
      <c r="T44" s="15"/>
      <c r="U44" s="15"/>
    </row>
    <row r="45" spans="2:21" ht="19.5">
      <c r="B45" s="15"/>
      <c r="C45" s="15"/>
      <c r="D45" s="15"/>
      <c r="E45" s="15"/>
      <c r="F45" s="15"/>
      <c r="G45" s="15"/>
      <c r="H45" s="15"/>
      <c r="O45"/>
      <c r="P45"/>
      <c r="Q45" s="15"/>
      <c r="R45" s="15"/>
      <c r="S45" s="15"/>
      <c r="T45" s="15"/>
      <c r="U45" s="15"/>
    </row>
    <row r="46" spans="2:21" ht="19.5">
      <c r="B46" s="15"/>
      <c r="C46" s="15"/>
      <c r="D46" s="15"/>
      <c r="E46" s="15"/>
      <c r="F46" s="15"/>
      <c r="G46" s="15"/>
      <c r="H46" s="15"/>
      <c r="O46"/>
      <c r="P46"/>
      <c r="Q46" s="15"/>
      <c r="R46" s="15"/>
      <c r="S46" s="15"/>
      <c r="T46" s="15"/>
      <c r="U46" s="15"/>
    </row>
    <row r="47" spans="2:21" ht="19.5">
      <c r="B47" s="15"/>
      <c r="C47" s="15"/>
      <c r="D47" s="15"/>
      <c r="E47" s="15"/>
      <c r="F47" s="15"/>
      <c r="G47" s="15"/>
      <c r="H47" s="15"/>
      <c r="O47"/>
      <c r="P47"/>
      <c r="Q47" s="15"/>
      <c r="R47" s="15"/>
      <c r="S47" s="15"/>
      <c r="T47" s="15"/>
      <c r="U47" s="15"/>
    </row>
    <row r="48" spans="2:21" ht="19.5">
      <c r="B48" s="15"/>
      <c r="C48" s="15"/>
      <c r="D48" s="15"/>
      <c r="E48" s="15"/>
      <c r="F48" s="15"/>
      <c r="G48" s="15"/>
      <c r="H48" s="15"/>
      <c r="O48"/>
      <c r="P48"/>
      <c r="Q48" s="15"/>
      <c r="R48" s="15"/>
      <c r="S48" s="15"/>
      <c r="T48" s="15"/>
      <c r="U48" s="15"/>
    </row>
    <row r="49" spans="2:17" ht="19.5">
      <c r="B49" s="15"/>
      <c r="C49" s="15"/>
      <c r="D49" s="15"/>
      <c r="E49" s="15"/>
      <c r="F49" s="15"/>
      <c r="G49" s="15"/>
      <c r="H49" s="15"/>
      <c r="O49"/>
      <c r="P49"/>
      <c r="Q49" s="15"/>
    </row>
    <row r="50" spans="2:17" ht="19.5">
      <c r="B50" s="15"/>
      <c r="C50" s="15"/>
      <c r="D50" s="15"/>
      <c r="E50" s="15"/>
      <c r="F50" s="15"/>
      <c r="G50" s="15"/>
      <c r="H50" s="15"/>
      <c r="O50"/>
      <c r="P50"/>
      <c r="Q50" s="15"/>
    </row>
    <row r="51" spans="2:17" ht="19.5">
      <c r="B51" s="15"/>
      <c r="C51" s="15"/>
      <c r="D51" s="15"/>
      <c r="E51" s="15"/>
      <c r="F51" s="15"/>
      <c r="G51" s="15"/>
      <c r="H51" s="15"/>
      <c r="O51"/>
      <c r="P51"/>
      <c r="Q51" s="15"/>
    </row>
    <row r="52" spans="2:17" ht="19.5">
      <c r="B52" s="15"/>
      <c r="C52" s="15"/>
      <c r="D52" s="15"/>
      <c r="E52" s="15"/>
      <c r="F52" s="15"/>
      <c r="G52" s="15"/>
      <c r="H52" s="15"/>
      <c r="O52"/>
      <c r="P52"/>
      <c r="Q52" s="15"/>
    </row>
    <row r="53" spans="2:17" ht="19.5">
      <c r="B53" s="15"/>
      <c r="C53" s="15"/>
      <c r="D53" s="15"/>
      <c r="E53" s="15"/>
      <c r="F53" s="15"/>
      <c r="G53" s="15"/>
      <c r="H53" s="15"/>
      <c r="O53"/>
      <c r="P53"/>
      <c r="Q53" s="15"/>
    </row>
    <row r="54" spans="2:17" ht="19.5">
      <c r="B54" s="15"/>
      <c r="C54" s="15"/>
      <c r="D54" s="15"/>
      <c r="E54" s="15"/>
      <c r="F54" s="15"/>
      <c r="G54" s="15"/>
      <c r="H54" s="15"/>
      <c r="O54"/>
      <c r="P54"/>
      <c r="Q54" s="15"/>
    </row>
    <row r="55" spans="2:17" ht="19.5">
      <c r="B55" s="15"/>
      <c r="C55" s="15"/>
      <c r="D55" s="15"/>
      <c r="E55" s="15"/>
      <c r="F55" s="15"/>
      <c r="G55" s="15"/>
      <c r="H55" s="15"/>
      <c r="O55"/>
      <c r="P55"/>
      <c r="Q55" s="15"/>
    </row>
    <row r="56" spans="2:17" ht="19.5">
      <c r="B56" s="15"/>
      <c r="C56" s="15"/>
      <c r="D56" s="15"/>
      <c r="E56" s="15"/>
      <c r="F56" s="15"/>
      <c r="O56"/>
      <c r="P56"/>
      <c r="Q56" s="15"/>
    </row>
    <row r="57" spans="2:17" ht="19.5">
      <c r="B57" s="15"/>
      <c r="C57" s="15"/>
      <c r="D57" s="15"/>
      <c r="E57" s="15"/>
      <c r="F57" s="15"/>
      <c r="O57"/>
      <c r="P57"/>
      <c r="Q57" s="15"/>
    </row>
    <row r="58" spans="2:17" ht="19.5">
      <c r="B58" s="15"/>
      <c r="C58" s="15"/>
      <c r="D58" s="15"/>
      <c r="E58" s="15"/>
      <c r="F58" s="15"/>
      <c r="O58"/>
      <c r="P58"/>
      <c r="Q58" s="15"/>
    </row>
    <row r="59" spans="2:17" ht="19.5">
      <c r="B59" s="15"/>
      <c r="C59" s="15"/>
      <c r="D59" s="15"/>
      <c r="E59" s="15"/>
      <c r="F59" s="15"/>
      <c r="O59"/>
      <c r="P59"/>
      <c r="Q59" s="15"/>
    </row>
    <row r="60" spans="2:17" ht="19.5">
      <c r="B60" s="15"/>
      <c r="C60" s="15"/>
      <c r="D60" s="15"/>
      <c r="E60" s="15"/>
      <c r="F60" s="15"/>
      <c r="O60"/>
      <c r="P60"/>
      <c r="Q60" s="15"/>
    </row>
    <row r="61" spans="2:17" ht="19.5">
      <c r="B61" s="15"/>
      <c r="C61" s="15"/>
      <c r="D61" s="15"/>
      <c r="E61" s="15"/>
      <c r="F61" s="15"/>
      <c r="O61"/>
      <c r="P61"/>
      <c r="Q61" s="15"/>
    </row>
    <row r="62" spans="2:17" ht="19.5">
      <c r="B62" s="15"/>
      <c r="C62" s="15"/>
      <c r="D62" s="15"/>
      <c r="E62" s="15"/>
      <c r="F62" s="15"/>
      <c r="O62"/>
      <c r="P62"/>
      <c r="Q62" s="15"/>
    </row>
    <row r="63" spans="2:17" ht="19.5">
      <c r="B63" s="15"/>
      <c r="C63" s="15"/>
      <c r="D63" s="15"/>
      <c r="E63" s="15"/>
      <c r="F63" s="15"/>
      <c r="O63"/>
      <c r="P63"/>
      <c r="Q63" s="15"/>
    </row>
    <row r="64" spans="2:17" ht="19.5">
      <c r="B64" s="15"/>
      <c r="C64" s="15"/>
      <c r="D64" s="15"/>
      <c r="E64" s="15"/>
      <c r="F64" s="15"/>
      <c r="O64"/>
      <c r="P64"/>
      <c r="Q64" s="15"/>
    </row>
    <row r="65" spans="2:17" ht="19.5">
      <c r="B65" s="15"/>
      <c r="C65" s="15"/>
      <c r="D65" s="15"/>
      <c r="E65" s="15"/>
      <c r="F65" s="15"/>
      <c r="O65"/>
      <c r="P65"/>
      <c r="Q65" s="15"/>
    </row>
    <row r="66" spans="2:17" ht="19.5">
      <c r="B66" s="15"/>
      <c r="C66" s="15"/>
      <c r="D66" s="15"/>
      <c r="E66" s="15"/>
      <c r="F66" s="15"/>
      <c r="O66"/>
      <c r="P66"/>
      <c r="Q66" s="15"/>
    </row>
    <row r="67" spans="2:17" ht="19.5">
      <c r="B67" s="15"/>
      <c r="C67" s="15"/>
      <c r="D67" s="15"/>
      <c r="E67" s="15"/>
      <c r="F67" s="15"/>
      <c r="O67"/>
      <c r="P67"/>
      <c r="Q67" s="15"/>
    </row>
    <row r="68" spans="2:17" ht="19.5">
      <c r="B68" s="15"/>
      <c r="C68" s="15"/>
      <c r="D68" s="15"/>
      <c r="E68" s="15"/>
      <c r="F68" s="15"/>
      <c r="O68"/>
      <c r="P68"/>
      <c r="Q68" s="15"/>
    </row>
    <row r="69" spans="2:17" ht="19.5">
      <c r="B69" s="15"/>
      <c r="C69" s="15"/>
      <c r="D69" s="15"/>
      <c r="E69" s="15"/>
      <c r="F69" s="15"/>
      <c r="O69"/>
      <c r="P69"/>
      <c r="Q69" s="15"/>
    </row>
    <row r="70" spans="2:17" ht="19.5">
      <c r="B70" s="15"/>
      <c r="C70" s="15"/>
      <c r="D70" s="15"/>
      <c r="E70" s="15"/>
      <c r="F70" s="15"/>
      <c r="O70"/>
      <c r="P70"/>
      <c r="Q70" s="15"/>
    </row>
    <row r="71" spans="2:17" ht="19.5">
      <c r="B71" s="15"/>
      <c r="C71" s="15"/>
      <c r="D71" s="15"/>
      <c r="E71" s="15"/>
      <c r="F71" s="15"/>
      <c r="O71"/>
      <c r="P71"/>
      <c r="Q71" s="15"/>
    </row>
    <row r="72" spans="2:17" ht="19.5">
      <c r="B72" s="15"/>
      <c r="C72" s="15"/>
      <c r="D72" s="15"/>
      <c r="E72" s="15"/>
      <c r="F72" s="15"/>
      <c r="O72"/>
      <c r="P72"/>
      <c r="Q72" s="15"/>
    </row>
    <row r="73" spans="2:17" ht="19.5">
      <c r="B73" s="15"/>
      <c r="C73" s="15"/>
      <c r="D73" s="15"/>
      <c r="E73" s="15"/>
      <c r="F73" s="15"/>
      <c r="O73"/>
      <c r="P73"/>
      <c r="Q73" s="15"/>
    </row>
    <row r="74" spans="2:17" ht="19.5">
      <c r="B74" s="15"/>
      <c r="C74" s="15"/>
      <c r="D74" s="15"/>
      <c r="E74" s="15"/>
      <c r="F74" s="15"/>
      <c r="O74"/>
      <c r="P74"/>
      <c r="Q74" s="15"/>
    </row>
    <row r="75" spans="2:17" ht="19.5">
      <c r="B75" s="15"/>
      <c r="C75" s="15"/>
      <c r="D75" s="15"/>
      <c r="E75" s="15"/>
      <c r="F75" s="15"/>
      <c r="O75"/>
      <c r="P75"/>
      <c r="Q75" s="15"/>
    </row>
    <row r="76" spans="2:17" ht="19.5">
      <c r="B76" s="15"/>
      <c r="C76" s="15"/>
      <c r="D76" s="15"/>
      <c r="E76" s="15"/>
      <c r="F76" s="15"/>
      <c r="O76"/>
      <c r="P76"/>
      <c r="Q76" s="15"/>
    </row>
    <row r="77" spans="2:17" ht="19.5">
      <c r="B77" s="15"/>
      <c r="C77" s="15"/>
      <c r="D77" s="15"/>
      <c r="E77" s="15"/>
      <c r="F77" s="15"/>
      <c r="O77"/>
      <c r="P77"/>
      <c r="Q77" s="15"/>
    </row>
    <row r="78" spans="2:17" ht="19.5">
      <c r="B78" s="15"/>
      <c r="C78" s="15"/>
      <c r="D78" s="15"/>
      <c r="E78" s="15"/>
      <c r="F78" s="15"/>
      <c r="O78"/>
      <c r="P78"/>
      <c r="Q78" s="15"/>
    </row>
    <row r="79" spans="2:17" ht="19.5">
      <c r="B79" s="15"/>
      <c r="C79" s="15"/>
      <c r="D79" s="15"/>
      <c r="E79" s="15"/>
      <c r="F79" s="15"/>
      <c r="O79"/>
      <c r="P79"/>
      <c r="Q79" s="15"/>
    </row>
    <row r="80" spans="2:17" ht="19.5">
      <c r="B80" s="15"/>
      <c r="C80" s="15"/>
      <c r="D80" s="15"/>
      <c r="E80" s="15"/>
      <c r="F80" s="15"/>
      <c r="O80"/>
      <c r="P80"/>
      <c r="Q80" s="15"/>
    </row>
    <row r="81" spans="2:17" ht="19.5">
      <c r="B81" s="15"/>
      <c r="C81" s="15"/>
      <c r="D81" s="15"/>
      <c r="E81" s="15"/>
      <c r="F81" s="15"/>
      <c r="O81"/>
      <c r="P81"/>
      <c r="Q81" s="15"/>
    </row>
    <row r="82" spans="2:17" ht="19.5">
      <c r="B82" s="15"/>
      <c r="C82" s="15"/>
      <c r="D82" s="15"/>
      <c r="E82" s="15"/>
      <c r="F82" s="15"/>
      <c r="O82"/>
      <c r="P82"/>
      <c r="Q82" s="15"/>
    </row>
    <row r="83" spans="2:17" ht="19.5">
      <c r="B83" s="15"/>
      <c r="C83" s="15"/>
      <c r="D83" s="15"/>
      <c r="E83" s="15"/>
      <c r="F83" s="15"/>
      <c r="O83"/>
      <c r="P83"/>
      <c r="Q83" s="15"/>
    </row>
    <row r="84" spans="2:17" ht="19.5">
      <c r="B84" s="15"/>
      <c r="C84" s="15"/>
      <c r="D84" s="15"/>
      <c r="E84" s="15"/>
      <c r="F84" s="15"/>
      <c r="O84"/>
      <c r="P84"/>
      <c r="Q84" s="15"/>
    </row>
    <row r="85" spans="2:17" ht="19.5">
      <c r="B85" s="15"/>
      <c r="C85" s="15"/>
      <c r="D85" s="15"/>
      <c r="E85" s="15"/>
      <c r="F85" s="15"/>
      <c r="O85"/>
      <c r="P85"/>
      <c r="Q85" s="15"/>
    </row>
    <row r="86" spans="2:17" ht="19.5">
      <c r="B86" s="15"/>
      <c r="C86" s="15"/>
      <c r="D86" s="15"/>
      <c r="E86" s="15"/>
      <c r="F86" s="15"/>
      <c r="O86"/>
      <c r="P86"/>
      <c r="Q86" s="15"/>
    </row>
    <row r="87" spans="2:17" ht="19.5">
      <c r="B87" s="15"/>
      <c r="C87" s="15"/>
      <c r="D87" s="15"/>
      <c r="E87" s="15"/>
      <c r="F87" s="15"/>
      <c r="O87"/>
      <c r="P87"/>
      <c r="Q87" s="15"/>
    </row>
    <row r="88" spans="2:17" ht="19.5">
      <c r="O88"/>
      <c r="P88"/>
      <c r="Q88" s="15"/>
    </row>
    <row r="89" spans="2:17" ht="19.5">
      <c r="O89"/>
      <c r="P89"/>
      <c r="Q89" s="15"/>
    </row>
    <row r="90" spans="2:17" ht="19.5">
      <c r="O90"/>
      <c r="P90"/>
      <c r="Q90" s="15"/>
    </row>
    <row r="91" spans="2:17" ht="19.5">
      <c r="O91"/>
      <c r="P91"/>
      <c r="Q91" s="15"/>
    </row>
    <row r="92" spans="2:17" ht="19.5">
      <c r="O92"/>
      <c r="P92"/>
      <c r="Q92" s="15"/>
    </row>
    <row r="93" spans="2:17" ht="19.5">
      <c r="O93"/>
      <c r="P93"/>
      <c r="Q93" s="15"/>
    </row>
    <row r="94" spans="2:17" ht="19.5">
      <c r="O94"/>
      <c r="P94"/>
      <c r="Q94" s="15"/>
    </row>
    <row r="95" spans="2:17" ht="19.5">
      <c r="O95"/>
      <c r="P95"/>
      <c r="Q95" s="15"/>
    </row>
    <row r="96" spans="2:17" ht="19.5">
      <c r="O96"/>
      <c r="P96"/>
      <c r="Q96" s="15"/>
    </row>
    <row r="97" spans="15:17" ht="19.5">
      <c r="O97"/>
      <c r="P97"/>
      <c r="Q97" s="15"/>
    </row>
    <row r="98" spans="15:17" ht="19.5">
      <c r="O98"/>
      <c r="P98"/>
      <c r="Q98" s="15"/>
    </row>
    <row r="99" spans="15:17" ht="19.5">
      <c r="O99"/>
      <c r="P99"/>
      <c r="Q99" s="15"/>
    </row>
    <row r="100" spans="15:17" ht="19.5">
      <c r="O100"/>
      <c r="P100"/>
      <c r="Q100" s="15"/>
    </row>
    <row r="101" spans="15:17" ht="19.5">
      <c r="O101"/>
      <c r="P101"/>
      <c r="Q101" s="15"/>
    </row>
    <row r="102" spans="15:17" ht="19.5">
      <c r="O102"/>
      <c r="P102"/>
      <c r="Q102" s="15"/>
    </row>
    <row r="103" spans="15:17" ht="19.5">
      <c r="O103"/>
      <c r="P103"/>
      <c r="Q103" s="15"/>
    </row>
    <row r="104" spans="15:17" ht="19.5">
      <c r="O104"/>
      <c r="P104"/>
      <c r="Q104" s="15"/>
    </row>
    <row r="105" spans="15:17" ht="19.5">
      <c r="O105"/>
      <c r="P105"/>
      <c r="Q105" s="15"/>
    </row>
    <row r="106" spans="15:17" ht="19.5">
      <c r="O106"/>
      <c r="P106"/>
      <c r="Q106" s="15"/>
    </row>
    <row r="107" spans="15:17">
      <c r="O107"/>
      <c r="P107"/>
    </row>
    <row r="108" spans="15:17">
      <c r="O108"/>
      <c r="P108"/>
    </row>
    <row r="109" spans="15:17">
      <c r="O109"/>
      <c r="P109"/>
    </row>
    <row r="110" spans="15:17">
      <c r="O110"/>
      <c r="P110"/>
    </row>
    <row r="111" spans="15:17">
      <c r="O111"/>
      <c r="P111"/>
    </row>
    <row r="112" spans="15:17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  <row r="301" spans="15:16">
      <c r="O301"/>
      <c r="P301"/>
    </row>
    <row r="302" spans="15:16">
      <c r="O302"/>
      <c r="P302"/>
    </row>
    <row r="303" spans="15:16">
      <c r="O303"/>
      <c r="P303"/>
    </row>
    <row r="304" spans="15:16">
      <c r="O304"/>
      <c r="P304"/>
    </row>
    <row r="305" spans="15:16">
      <c r="O305"/>
      <c r="P305"/>
    </row>
    <row r="306" spans="15:16">
      <c r="O306"/>
      <c r="P306"/>
    </row>
    <row r="307" spans="15:16">
      <c r="O307"/>
      <c r="P307"/>
    </row>
    <row r="308" spans="15:16">
      <c r="O308"/>
      <c r="P308"/>
    </row>
    <row r="309" spans="15:16">
      <c r="O309"/>
      <c r="P309"/>
    </row>
    <row r="310" spans="15:16">
      <c r="O310"/>
      <c r="P310"/>
    </row>
    <row r="311" spans="15:16">
      <c r="O311"/>
      <c r="P311"/>
    </row>
    <row r="312" spans="15:16">
      <c r="O312"/>
      <c r="P312"/>
    </row>
    <row r="313" spans="15:16">
      <c r="O313"/>
      <c r="P313"/>
    </row>
    <row r="314" spans="15:16">
      <c r="O314"/>
      <c r="P314"/>
    </row>
    <row r="401" spans="2:2">
      <c r="B401" s="50" t="s">
        <v>698</v>
      </c>
    </row>
    <row r="403" spans="2:2">
      <c r="B403" s="50" t="s">
        <v>699</v>
      </c>
    </row>
  </sheetData>
  <mergeCells count="10">
    <mergeCell ref="B13:C13"/>
    <mergeCell ref="K13:M13"/>
    <mergeCell ref="K12:M12"/>
    <mergeCell ref="F12:J12"/>
    <mergeCell ref="B3:M3"/>
    <mergeCell ref="B4:M4"/>
    <mergeCell ref="B6:B7"/>
    <mergeCell ref="B12:C12"/>
    <mergeCell ref="D12:E12"/>
    <mergeCell ref="M6:M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K403"/>
  <sheetViews>
    <sheetView showGridLines="0" view="pageBreakPreview" zoomScale="60" zoomScaleNormal="75" workbookViewId="0">
      <selection activeCell="B3" sqref="B3:N3"/>
    </sheetView>
  </sheetViews>
  <sheetFormatPr defaultRowHeight="18"/>
  <cols>
    <col min="1" max="1" width="8.625" style="51" customWidth="1"/>
    <col min="2" max="2" width="46.625" style="50" customWidth="1"/>
    <col min="3" max="3" width="20.625" style="50" customWidth="1"/>
    <col min="4" max="11" width="15.625" style="50" customWidth="1"/>
    <col min="12" max="13" width="15.625" style="51" customWidth="1"/>
    <col min="14" max="14" width="46.625" style="51" customWidth="1"/>
    <col min="15" max="15" width="9.125" style="51" customWidth="1"/>
    <col min="16" max="16" width="19.125" style="51" customWidth="1"/>
    <col min="17" max="17" width="24.875" style="51" customWidth="1"/>
    <col min="18" max="18" width="10.75" style="51" customWidth="1"/>
    <col min="19" max="19" width="14.125" style="51" customWidth="1"/>
    <col min="20" max="20" width="16.625" style="51" customWidth="1"/>
    <col min="21" max="21" width="18.875" style="51" customWidth="1"/>
    <col min="22" max="22" width="9.25" style="51" customWidth="1"/>
    <col min="23" max="23" width="17.375" style="51" customWidth="1"/>
    <col min="24" max="24" width="8.25" style="51" customWidth="1"/>
    <col min="25" max="25" width="13.25" style="51" customWidth="1"/>
    <col min="26" max="27" width="10.375" style="51" customWidth="1"/>
    <col min="28" max="28" width="12.375" style="51" customWidth="1"/>
    <col min="29" max="29" width="11.375" style="51" customWidth="1"/>
    <col min="30" max="30" width="14.125" style="51" customWidth="1"/>
    <col min="31" max="31" width="30.125" style="51" customWidth="1"/>
    <col min="32" max="32" width="10.375" style="51" customWidth="1"/>
    <col min="33" max="33" width="20.625" style="51" customWidth="1"/>
    <col min="34" max="34" width="16.25" style="51" customWidth="1"/>
    <col min="35" max="35" width="11.5" style="51" customWidth="1"/>
    <col min="36" max="36" width="15.75" style="51" customWidth="1"/>
    <col min="37" max="37" width="20.625" style="51" customWidth="1"/>
    <col min="38" max="39" width="25.125" style="51" customWidth="1"/>
    <col min="40" max="230" width="9" style="51"/>
    <col min="231" max="231" width="26.875" style="51" customWidth="1"/>
    <col min="232" max="238" width="17.625" style="51" customWidth="1"/>
    <col min="239" max="239" width="26.875" style="51" customWidth="1"/>
    <col min="240" max="486" width="9" style="51"/>
    <col min="487" max="487" width="26.875" style="51" customWidth="1"/>
    <col min="488" max="494" width="17.625" style="51" customWidth="1"/>
    <col min="495" max="495" width="26.875" style="51" customWidth="1"/>
    <col min="496" max="742" width="9" style="51"/>
    <col min="743" max="743" width="26.875" style="51" customWidth="1"/>
    <col min="744" max="750" width="17.625" style="51" customWidth="1"/>
    <col min="751" max="751" width="26.875" style="51" customWidth="1"/>
    <col min="752" max="998" width="9" style="51"/>
    <col min="999" max="999" width="26.875" style="51" customWidth="1"/>
    <col min="1000" max="1006" width="17.625" style="51" customWidth="1"/>
    <col min="1007" max="1007" width="26.875" style="51" customWidth="1"/>
    <col min="1008" max="1254" width="9" style="51"/>
    <col min="1255" max="1255" width="26.875" style="51" customWidth="1"/>
    <col min="1256" max="1262" width="17.625" style="51" customWidth="1"/>
    <col min="1263" max="1263" width="26.875" style="51" customWidth="1"/>
    <col min="1264" max="1510" width="9" style="51"/>
    <col min="1511" max="1511" width="26.875" style="51" customWidth="1"/>
    <col min="1512" max="1518" width="17.625" style="51" customWidth="1"/>
    <col min="1519" max="1519" width="26.875" style="51" customWidth="1"/>
    <col min="1520" max="1766" width="9" style="51"/>
    <col min="1767" max="1767" width="26.875" style="51" customWidth="1"/>
    <col min="1768" max="1774" width="17.625" style="51" customWidth="1"/>
    <col min="1775" max="1775" width="26.875" style="51" customWidth="1"/>
    <col min="1776" max="2022" width="9" style="51"/>
    <col min="2023" max="2023" width="26.875" style="51" customWidth="1"/>
    <col min="2024" max="2030" width="17.625" style="51" customWidth="1"/>
    <col min="2031" max="2031" width="26.875" style="51" customWidth="1"/>
    <col min="2032" max="2278" width="9" style="51"/>
    <col min="2279" max="2279" width="26.875" style="51" customWidth="1"/>
    <col min="2280" max="2286" width="17.625" style="51" customWidth="1"/>
    <col min="2287" max="2287" width="26.875" style="51" customWidth="1"/>
    <col min="2288" max="2534" width="9" style="51"/>
    <col min="2535" max="2535" width="26.875" style="51" customWidth="1"/>
    <col min="2536" max="2542" width="17.625" style="51" customWidth="1"/>
    <col min="2543" max="2543" width="26.875" style="51" customWidth="1"/>
    <col min="2544" max="2790" width="9" style="51"/>
    <col min="2791" max="2791" width="26.875" style="51" customWidth="1"/>
    <col min="2792" max="2798" width="17.625" style="51" customWidth="1"/>
    <col min="2799" max="2799" width="26.875" style="51" customWidth="1"/>
    <col min="2800" max="3046" width="9" style="51"/>
    <col min="3047" max="3047" width="26.875" style="51" customWidth="1"/>
    <col min="3048" max="3054" width="17.625" style="51" customWidth="1"/>
    <col min="3055" max="3055" width="26.875" style="51" customWidth="1"/>
    <col min="3056" max="3302" width="9" style="51"/>
    <col min="3303" max="3303" width="26.875" style="51" customWidth="1"/>
    <col min="3304" max="3310" width="17.625" style="51" customWidth="1"/>
    <col min="3311" max="3311" width="26.875" style="51" customWidth="1"/>
    <col min="3312" max="3558" width="9" style="51"/>
    <col min="3559" max="3559" width="26.875" style="51" customWidth="1"/>
    <col min="3560" max="3566" width="17.625" style="51" customWidth="1"/>
    <col min="3567" max="3567" width="26.875" style="51" customWidth="1"/>
    <col min="3568" max="3814" width="9" style="51"/>
    <col min="3815" max="3815" width="26.875" style="51" customWidth="1"/>
    <col min="3816" max="3822" width="17.625" style="51" customWidth="1"/>
    <col min="3823" max="3823" width="26.875" style="51" customWidth="1"/>
    <col min="3824" max="4070" width="9" style="51"/>
    <col min="4071" max="4071" width="26.875" style="51" customWidth="1"/>
    <col min="4072" max="4078" width="17.625" style="51" customWidth="1"/>
    <col min="4079" max="4079" width="26.875" style="51" customWidth="1"/>
    <col min="4080" max="4326" width="9" style="51"/>
    <col min="4327" max="4327" width="26.875" style="51" customWidth="1"/>
    <col min="4328" max="4334" width="17.625" style="51" customWidth="1"/>
    <col min="4335" max="4335" width="26.875" style="51" customWidth="1"/>
    <col min="4336" max="4582" width="9" style="51"/>
    <col min="4583" max="4583" width="26.875" style="51" customWidth="1"/>
    <col min="4584" max="4590" width="17.625" style="51" customWidth="1"/>
    <col min="4591" max="4591" width="26.875" style="51" customWidth="1"/>
    <col min="4592" max="4838" width="9" style="51"/>
    <col min="4839" max="4839" width="26.875" style="51" customWidth="1"/>
    <col min="4840" max="4846" width="17.625" style="51" customWidth="1"/>
    <col min="4847" max="4847" width="26.875" style="51" customWidth="1"/>
    <col min="4848" max="5094" width="9" style="51"/>
    <col min="5095" max="5095" width="26.875" style="51" customWidth="1"/>
    <col min="5096" max="5102" width="17.625" style="51" customWidth="1"/>
    <col min="5103" max="5103" width="26.875" style="51" customWidth="1"/>
    <col min="5104" max="5350" width="9" style="51"/>
    <col min="5351" max="5351" width="26.875" style="51" customWidth="1"/>
    <col min="5352" max="5358" width="17.625" style="51" customWidth="1"/>
    <col min="5359" max="5359" width="26.875" style="51" customWidth="1"/>
    <col min="5360" max="5606" width="9" style="51"/>
    <col min="5607" max="5607" width="26.875" style="51" customWidth="1"/>
    <col min="5608" max="5614" width="17.625" style="51" customWidth="1"/>
    <col min="5615" max="5615" width="26.875" style="51" customWidth="1"/>
    <col min="5616" max="5862" width="9" style="51"/>
    <col min="5863" max="5863" width="26.875" style="51" customWidth="1"/>
    <col min="5864" max="5870" width="17.625" style="51" customWidth="1"/>
    <col min="5871" max="5871" width="26.875" style="51" customWidth="1"/>
    <col min="5872" max="6118" width="9" style="51"/>
    <col min="6119" max="6119" width="26.875" style="51" customWidth="1"/>
    <col min="6120" max="6126" width="17.625" style="51" customWidth="1"/>
    <col min="6127" max="6127" width="26.875" style="51" customWidth="1"/>
    <col min="6128" max="6374" width="9" style="51"/>
    <col min="6375" max="6375" width="26.875" style="51" customWidth="1"/>
    <col min="6376" max="6382" width="17.625" style="51" customWidth="1"/>
    <col min="6383" max="6383" width="26.875" style="51" customWidth="1"/>
    <col min="6384" max="6630" width="9" style="51"/>
    <col min="6631" max="6631" width="26.875" style="51" customWidth="1"/>
    <col min="6632" max="6638" width="17.625" style="51" customWidth="1"/>
    <col min="6639" max="6639" width="26.875" style="51" customWidth="1"/>
    <col min="6640" max="6886" width="9" style="51"/>
    <col min="6887" max="6887" width="26.875" style="51" customWidth="1"/>
    <col min="6888" max="6894" width="17.625" style="51" customWidth="1"/>
    <col min="6895" max="6895" width="26.875" style="51" customWidth="1"/>
    <col min="6896" max="7142" width="9" style="51"/>
    <col min="7143" max="7143" width="26.875" style="51" customWidth="1"/>
    <col min="7144" max="7150" width="17.625" style="51" customWidth="1"/>
    <col min="7151" max="7151" width="26.875" style="51" customWidth="1"/>
    <col min="7152" max="7398" width="9" style="51"/>
    <col min="7399" max="7399" width="26.875" style="51" customWidth="1"/>
    <col min="7400" max="7406" width="17.625" style="51" customWidth="1"/>
    <col min="7407" max="7407" width="26.875" style="51" customWidth="1"/>
    <col min="7408" max="7654" width="9" style="51"/>
    <col min="7655" max="7655" width="26.875" style="51" customWidth="1"/>
    <col min="7656" max="7662" width="17.625" style="51" customWidth="1"/>
    <col min="7663" max="7663" width="26.875" style="51" customWidth="1"/>
    <col min="7664" max="7910" width="9" style="51"/>
    <col min="7911" max="7911" width="26.875" style="51" customWidth="1"/>
    <col min="7912" max="7918" width="17.625" style="51" customWidth="1"/>
    <col min="7919" max="7919" width="26.875" style="51" customWidth="1"/>
    <col min="7920" max="8166" width="9" style="51"/>
    <col min="8167" max="8167" width="26.875" style="51" customWidth="1"/>
    <col min="8168" max="8174" width="17.625" style="51" customWidth="1"/>
    <col min="8175" max="8175" width="26.875" style="51" customWidth="1"/>
    <col min="8176" max="8422" width="9" style="51"/>
    <col min="8423" max="8423" width="26.875" style="51" customWidth="1"/>
    <col min="8424" max="8430" width="17.625" style="51" customWidth="1"/>
    <col min="8431" max="8431" width="26.875" style="51" customWidth="1"/>
    <col min="8432" max="8678" width="9" style="51"/>
    <col min="8679" max="8679" width="26.875" style="51" customWidth="1"/>
    <col min="8680" max="8686" width="17.625" style="51" customWidth="1"/>
    <col min="8687" max="8687" width="26.875" style="51" customWidth="1"/>
    <col min="8688" max="8934" width="9" style="51"/>
    <col min="8935" max="8935" width="26.875" style="51" customWidth="1"/>
    <col min="8936" max="8942" width="17.625" style="51" customWidth="1"/>
    <col min="8943" max="8943" width="26.875" style="51" customWidth="1"/>
    <col min="8944" max="9190" width="9" style="51"/>
    <col min="9191" max="9191" width="26.875" style="51" customWidth="1"/>
    <col min="9192" max="9198" width="17.625" style="51" customWidth="1"/>
    <col min="9199" max="9199" width="26.875" style="51" customWidth="1"/>
    <col min="9200" max="9446" width="9" style="51"/>
    <col min="9447" max="9447" width="26.875" style="51" customWidth="1"/>
    <col min="9448" max="9454" width="17.625" style="51" customWidth="1"/>
    <col min="9455" max="9455" width="26.875" style="51" customWidth="1"/>
    <col min="9456" max="9702" width="9" style="51"/>
    <col min="9703" max="9703" width="26.875" style="51" customWidth="1"/>
    <col min="9704" max="9710" width="17.625" style="51" customWidth="1"/>
    <col min="9711" max="9711" width="26.875" style="51" customWidth="1"/>
    <col min="9712" max="9958" width="9" style="51"/>
    <col min="9959" max="9959" width="26.875" style="51" customWidth="1"/>
    <col min="9960" max="9966" width="17.625" style="51" customWidth="1"/>
    <col min="9967" max="9967" width="26.875" style="51" customWidth="1"/>
    <col min="9968" max="10214" width="9" style="51"/>
    <col min="10215" max="10215" width="26.875" style="51" customWidth="1"/>
    <col min="10216" max="10222" width="17.625" style="51" customWidth="1"/>
    <col min="10223" max="10223" width="26.875" style="51" customWidth="1"/>
    <col min="10224" max="10470" width="9" style="51"/>
    <col min="10471" max="10471" width="26.875" style="51" customWidth="1"/>
    <col min="10472" max="10478" width="17.625" style="51" customWidth="1"/>
    <col min="10479" max="10479" width="26.875" style="51" customWidth="1"/>
    <col min="10480" max="10726" width="9" style="51"/>
    <col min="10727" max="10727" width="26.875" style="51" customWidth="1"/>
    <col min="10728" max="10734" width="17.625" style="51" customWidth="1"/>
    <col min="10735" max="10735" width="26.875" style="51" customWidth="1"/>
    <col min="10736" max="10982" width="9" style="51"/>
    <col min="10983" max="10983" width="26.875" style="51" customWidth="1"/>
    <col min="10984" max="10990" width="17.625" style="51" customWidth="1"/>
    <col min="10991" max="10991" width="26.875" style="51" customWidth="1"/>
    <col min="10992" max="11238" width="9" style="51"/>
    <col min="11239" max="11239" width="26.875" style="51" customWidth="1"/>
    <col min="11240" max="11246" width="17.625" style="51" customWidth="1"/>
    <col min="11247" max="11247" width="26.875" style="51" customWidth="1"/>
    <col min="11248" max="11494" width="9" style="51"/>
    <col min="11495" max="11495" width="26.875" style="51" customWidth="1"/>
    <col min="11496" max="11502" width="17.625" style="51" customWidth="1"/>
    <col min="11503" max="11503" width="26.875" style="51" customWidth="1"/>
    <col min="11504" max="11750" width="9" style="51"/>
    <col min="11751" max="11751" width="26.875" style="51" customWidth="1"/>
    <col min="11752" max="11758" width="17.625" style="51" customWidth="1"/>
    <col min="11759" max="11759" width="26.875" style="51" customWidth="1"/>
    <col min="11760" max="12006" width="9" style="51"/>
    <col min="12007" max="12007" width="26.875" style="51" customWidth="1"/>
    <col min="12008" max="12014" width="17.625" style="51" customWidth="1"/>
    <col min="12015" max="12015" width="26.875" style="51" customWidth="1"/>
    <col min="12016" max="12262" width="9" style="51"/>
    <col min="12263" max="12263" width="26.875" style="51" customWidth="1"/>
    <col min="12264" max="12270" width="17.625" style="51" customWidth="1"/>
    <col min="12271" max="12271" width="26.875" style="51" customWidth="1"/>
    <col min="12272" max="12518" width="9" style="51"/>
    <col min="12519" max="12519" width="26.875" style="51" customWidth="1"/>
    <col min="12520" max="12526" width="17.625" style="51" customWidth="1"/>
    <col min="12527" max="12527" width="26.875" style="51" customWidth="1"/>
    <col min="12528" max="12774" width="9" style="51"/>
    <col min="12775" max="12775" width="26.875" style="51" customWidth="1"/>
    <col min="12776" max="12782" width="17.625" style="51" customWidth="1"/>
    <col min="12783" max="12783" width="26.875" style="51" customWidth="1"/>
    <col min="12784" max="13030" width="9" style="51"/>
    <col min="13031" max="13031" width="26.875" style="51" customWidth="1"/>
    <col min="13032" max="13038" width="17.625" style="51" customWidth="1"/>
    <col min="13039" max="13039" width="26.875" style="51" customWidth="1"/>
    <col min="13040" max="13286" width="9" style="51"/>
    <col min="13287" max="13287" width="26.875" style="51" customWidth="1"/>
    <col min="13288" max="13294" width="17.625" style="51" customWidth="1"/>
    <col min="13295" max="13295" width="26.875" style="51" customWidth="1"/>
    <col min="13296" max="13542" width="9" style="51"/>
    <col min="13543" max="13543" width="26.875" style="51" customWidth="1"/>
    <col min="13544" max="13550" width="17.625" style="51" customWidth="1"/>
    <col min="13551" max="13551" width="26.875" style="51" customWidth="1"/>
    <col min="13552" max="13798" width="9" style="51"/>
    <col min="13799" max="13799" width="26.875" style="51" customWidth="1"/>
    <col min="13800" max="13806" width="17.625" style="51" customWidth="1"/>
    <col min="13807" max="13807" width="26.875" style="51" customWidth="1"/>
    <col min="13808" max="14054" width="9" style="51"/>
    <col min="14055" max="14055" width="26.875" style="51" customWidth="1"/>
    <col min="14056" max="14062" width="17.625" style="51" customWidth="1"/>
    <col min="14063" max="14063" width="26.875" style="51" customWidth="1"/>
    <col min="14064" max="14310" width="9" style="51"/>
    <col min="14311" max="14311" width="26.875" style="51" customWidth="1"/>
    <col min="14312" max="14318" width="17.625" style="51" customWidth="1"/>
    <col min="14319" max="14319" width="26.875" style="51" customWidth="1"/>
    <col min="14320" max="14566" width="9" style="51"/>
    <col min="14567" max="14567" width="26.875" style="51" customWidth="1"/>
    <col min="14568" max="14574" width="17.625" style="51" customWidth="1"/>
    <col min="14575" max="14575" width="26.875" style="51" customWidth="1"/>
    <col min="14576" max="14822" width="9" style="51"/>
    <col min="14823" max="14823" width="26.875" style="51" customWidth="1"/>
    <col min="14824" max="14830" width="17.625" style="51" customWidth="1"/>
    <col min="14831" max="14831" width="26.875" style="51" customWidth="1"/>
    <col min="14832" max="15078" width="9" style="51"/>
    <col min="15079" max="15079" width="26.875" style="51" customWidth="1"/>
    <col min="15080" max="15086" width="17.625" style="51" customWidth="1"/>
    <col min="15087" max="15087" width="26.875" style="51" customWidth="1"/>
    <col min="15088" max="15334" width="9" style="51"/>
    <col min="15335" max="15335" width="26.875" style="51" customWidth="1"/>
    <col min="15336" max="15342" width="17.625" style="51" customWidth="1"/>
    <col min="15343" max="15343" width="26.875" style="51" customWidth="1"/>
    <col min="15344" max="15590" width="9" style="51"/>
    <col min="15591" max="15591" width="26.875" style="51" customWidth="1"/>
    <col min="15592" max="15598" width="17.625" style="51" customWidth="1"/>
    <col min="15599" max="15599" width="26.875" style="51" customWidth="1"/>
    <col min="15600" max="15846" width="9" style="51"/>
    <col min="15847" max="15847" width="26.875" style="51" customWidth="1"/>
    <col min="15848" max="15854" width="17.625" style="51" customWidth="1"/>
    <col min="15855" max="15855" width="26.875" style="51" customWidth="1"/>
    <col min="15856" max="16102" width="9" style="51"/>
    <col min="16103" max="16103" width="26.875" style="51" customWidth="1"/>
    <col min="16104" max="16110" width="17.625" style="51" customWidth="1"/>
    <col min="16111" max="16111" width="26.875" style="51" customWidth="1"/>
    <col min="16112" max="16384" width="9" style="51"/>
  </cols>
  <sheetData>
    <row r="1" spans="2:115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1"/>
      <c r="O1" s="31"/>
      <c r="P1"/>
      <c r="Q1"/>
      <c r="R1" s="33"/>
    </row>
    <row r="2" spans="2:115" s="32" customFormat="1" ht="54.95" customHeight="1">
      <c r="B2" s="29" t="s">
        <v>291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0"/>
      <c r="N2" s="31" t="s">
        <v>290</v>
      </c>
      <c r="O2" s="31"/>
      <c r="P2"/>
      <c r="Q2"/>
      <c r="R2" s="15"/>
    </row>
    <row r="3" spans="2:115" s="32" customFormat="1" ht="28.5" customHeight="1">
      <c r="B3" s="369" t="s">
        <v>734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4"/>
      <c r="P3"/>
      <c r="Q3"/>
      <c r="R3" s="33"/>
    </row>
    <row r="4" spans="2:115" s="32" customFormat="1" ht="45" customHeight="1">
      <c r="B4" s="384" t="s">
        <v>451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5"/>
      <c r="P4"/>
      <c r="Q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2:115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  <c r="O5" s="35"/>
      <c r="P5"/>
      <c r="Q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2:115" s="39" customFormat="1" ht="78.75">
      <c r="B6" s="389" t="s">
        <v>135</v>
      </c>
      <c r="C6" s="176" t="s">
        <v>78</v>
      </c>
      <c r="D6" s="175" t="s">
        <v>106</v>
      </c>
      <c r="E6" s="175" t="s">
        <v>258</v>
      </c>
      <c r="F6" s="175" t="s">
        <v>257</v>
      </c>
      <c r="G6" s="175" t="s">
        <v>256</v>
      </c>
      <c r="H6" s="175" t="s">
        <v>375</v>
      </c>
      <c r="I6" s="175" t="s">
        <v>376</v>
      </c>
      <c r="J6" s="175" t="s">
        <v>255</v>
      </c>
      <c r="K6" s="175" t="s">
        <v>254</v>
      </c>
      <c r="L6" s="175" t="s">
        <v>253</v>
      </c>
      <c r="M6" s="175" t="s">
        <v>252</v>
      </c>
      <c r="N6" s="389" t="s">
        <v>137</v>
      </c>
      <c r="O6" s="35"/>
      <c r="P6"/>
      <c r="Q6"/>
      <c r="R6"/>
      <c r="S6"/>
      <c r="T6"/>
      <c r="U6"/>
      <c r="V6"/>
      <c r="W6"/>
      <c r="X6"/>
      <c r="Y6"/>
      <c r="Z6"/>
      <c r="AA6"/>
      <c r="AB6"/>
      <c r="AC6" s="15"/>
      <c r="AD6" s="15"/>
      <c r="AE6" s="15"/>
      <c r="AF6" s="15"/>
    </row>
    <row r="7" spans="2:115" s="39" customFormat="1" ht="86.25" customHeight="1">
      <c r="B7" s="390"/>
      <c r="C7" s="41" t="s">
        <v>1</v>
      </c>
      <c r="D7" s="41" t="s">
        <v>76</v>
      </c>
      <c r="E7" s="41" t="s">
        <v>259</v>
      </c>
      <c r="F7" s="41" t="s">
        <v>260</v>
      </c>
      <c r="G7" s="41" t="s">
        <v>261</v>
      </c>
      <c r="H7" s="41" t="s">
        <v>262</v>
      </c>
      <c r="I7" s="41" t="s">
        <v>263</v>
      </c>
      <c r="J7" s="41" t="s">
        <v>264</v>
      </c>
      <c r="K7" s="41" t="s">
        <v>265</v>
      </c>
      <c r="L7" s="41" t="s">
        <v>266</v>
      </c>
      <c r="M7" s="41" t="s">
        <v>267</v>
      </c>
      <c r="N7" s="390"/>
      <c r="O7" s="35"/>
      <c r="P7"/>
      <c r="Q7"/>
      <c r="R7"/>
      <c r="S7"/>
      <c r="T7"/>
      <c r="U7"/>
      <c r="V7"/>
      <c r="W7"/>
      <c r="X7"/>
      <c r="Y7"/>
      <c r="Z7"/>
      <c r="AA7"/>
      <c r="AB7"/>
      <c r="AC7" s="15"/>
      <c r="AD7" s="15"/>
      <c r="AE7" s="15"/>
      <c r="AF7" s="15"/>
    </row>
    <row r="8" spans="2:115" s="43" customFormat="1" ht="57" customHeight="1">
      <c r="B8" s="42" t="s">
        <v>157</v>
      </c>
      <c r="C8" s="42">
        <f>SUM(D8:M8)</f>
        <v>228313</v>
      </c>
      <c r="D8" s="42">
        <v>17798</v>
      </c>
      <c r="E8" s="42">
        <v>6672</v>
      </c>
      <c r="F8" s="42">
        <v>152968</v>
      </c>
      <c r="G8" s="42">
        <v>19912</v>
      </c>
      <c r="H8" s="42">
        <v>10715</v>
      </c>
      <c r="I8" s="42">
        <v>690</v>
      </c>
      <c r="J8" s="42">
        <v>319</v>
      </c>
      <c r="K8" s="42">
        <v>18411</v>
      </c>
      <c r="L8" s="42">
        <v>0</v>
      </c>
      <c r="M8" s="42">
        <v>828</v>
      </c>
      <c r="N8" s="42" t="s">
        <v>158</v>
      </c>
      <c r="O8" s="35"/>
      <c r="P8" s="221"/>
      <c r="Q8"/>
      <c r="R8"/>
      <c r="S8"/>
      <c r="T8"/>
      <c r="U8"/>
      <c r="V8"/>
      <c r="W8"/>
      <c r="X8"/>
      <c r="Y8"/>
      <c r="Z8"/>
      <c r="AA8"/>
      <c r="AB8"/>
      <c r="AC8" s="15"/>
      <c r="AD8" s="15"/>
      <c r="AE8" s="15"/>
      <c r="AF8" s="15"/>
    </row>
    <row r="9" spans="2:115" s="43" customFormat="1" ht="57" customHeight="1">
      <c r="B9" s="44" t="s">
        <v>159</v>
      </c>
      <c r="C9" s="44">
        <f t="shared" ref="C9:C10" si="0">SUM(D9:M9)</f>
        <v>89667</v>
      </c>
      <c r="D9" s="44">
        <v>8960</v>
      </c>
      <c r="E9" s="44">
        <v>2814</v>
      </c>
      <c r="F9" s="44">
        <v>52643</v>
      </c>
      <c r="G9" s="44">
        <v>13411</v>
      </c>
      <c r="H9" s="44">
        <v>4839</v>
      </c>
      <c r="I9" s="44">
        <v>0</v>
      </c>
      <c r="J9" s="44">
        <v>0</v>
      </c>
      <c r="K9" s="44">
        <v>7000</v>
      </c>
      <c r="L9" s="44">
        <v>0</v>
      </c>
      <c r="M9" s="44">
        <v>0</v>
      </c>
      <c r="N9" s="44" t="s">
        <v>160</v>
      </c>
      <c r="O9" s="35"/>
      <c r="P9" s="22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/>
      <c r="AB9"/>
      <c r="AC9" s="20"/>
      <c r="AD9" s="20"/>
      <c r="AE9" s="20"/>
      <c r="AF9" s="20"/>
    </row>
    <row r="10" spans="2:115" s="43" customFormat="1" ht="57" customHeight="1">
      <c r="B10" s="42" t="s">
        <v>161</v>
      </c>
      <c r="C10" s="42">
        <f t="shared" si="0"/>
        <v>17817</v>
      </c>
      <c r="D10" s="42">
        <v>2754</v>
      </c>
      <c r="E10" s="42">
        <v>0</v>
      </c>
      <c r="F10" s="42">
        <v>10455</v>
      </c>
      <c r="G10" s="42">
        <v>1496</v>
      </c>
      <c r="H10" s="42">
        <v>1286</v>
      </c>
      <c r="I10" s="42">
        <v>0</v>
      </c>
      <c r="J10" s="42">
        <v>395</v>
      </c>
      <c r="K10" s="42">
        <v>1431</v>
      </c>
      <c r="L10" s="42">
        <v>0</v>
      </c>
      <c r="M10" s="42">
        <v>0</v>
      </c>
      <c r="N10" s="42" t="s">
        <v>162</v>
      </c>
      <c r="O10" s="35"/>
      <c r="P10" s="220"/>
      <c r="Q10" s="190"/>
      <c r="R10" s="211"/>
      <c r="S10" s="190"/>
      <c r="T10" s="190"/>
      <c r="U10" s="211"/>
      <c r="V10" s="211"/>
      <c r="W10" s="211"/>
      <c r="X10" s="211"/>
      <c r="Y10" s="211"/>
      <c r="Z10" s="211"/>
      <c r="AA10"/>
      <c r="AB10"/>
      <c r="AC10" s="20"/>
      <c r="AD10" s="20"/>
      <c r="AE10" s="20"/>
      <c r="AF10" s="20"/>
    </row>
    <row r="11" spans="2:115" s="48" customFormat="1" ht="57" customHeight="1">
      <c r="B11" s="25" t="s">
        <v>1</v>
      </c>
      <c r="C11" s="25">
        <f t="shared" ref="C11:L11" si="1">SUM(C8:C10)</f>
        <v>335797</v>
      </c>
      <c r="D11" s="25">
        <f t="shared" si="1"/>
        <v>29512</v>
      </c>
      <c r="E11" s="25">
        <f t="shared" si="1"/>
        <v>9486</v>
      </c>
      <c r="F11" s="25">
        <f t="shared" si="1"/>
        <v>216066</v>
      </c>
      <c r="G11" s="25">
        <f t="shared" si="1"/>
        <v>34819</v>
      </c>
      <c r="H11" s="25">
        <f t="shared" si="1"/>
        <v>16840</v>
      </c>
      <c r="I11" s="25">
        <f t="shared" si="1"/>
        <v>690</v>
      </c>
      <c r="J11" s="25">
        <f t="shared" si="1"/>
        <v>714</v>
      </c>
      <c r="K11" s="25">
        <f t="shared" si="1"/>
        <v>26842</v>
      </c>
      <c r="L11" s="46">
        <f t="shared" si="1"/>
        <v>0</v>
      </c>
      <c r="M11" s="46">
        <f>SUM(M8:M10)</f>
        <v>828</v>
      </c>
      <c r="N11" s="47" t="s">
        <v>78</v>
      </c>
      <c r="O11" s="35"/>
      <c r="P11" s="191"/>
      <c r="Q11" s="190"/>
      <c r="R11" s="211"/>
      <c r="S11" s="211"/>
      <c r="T11" s="190"/>
      <c r="U11" s="211"/>
      <c r="V11" s="211"/>
      <c r="W11" s="211"/>
      <c r="X11" s="190"/>
      <c r="Y11" s="211"/>
      <c r="Z11" s="211"/>
      <c r="AA11"/>
      <c r="AB11"/>
      <c r="AC11" s="20"/>
      <c r="AD11" s="20"/>
      <c r="AE11" s="20"/>
      <c r="AF11" s="20"/>
    </row>
    <row r="12" spans="2:115" s="48" customFormat="1" ht="39.950000000000003" customHeight="1">
      <c r="B12" s="383" t="s">
        <v>309</v>
      </c>
      <c r="C12" s="383"/>
      <c r="D12" s="383"/>
      <c r="E12" s="383"/>
      <c r="F12" s="49"/>
      <c r="G12" s="49"/>
      <c r="H12" s="49"/>
      <c r="I12" s="49"/>
      <c r="J12" s="49"/>
      <c r="K12" s="49"/>
      <c r="L12" s="367" t="s">
        <v>308</v>
      </c>
      <c r="M12" s="367"/>
      <c r="N12" s="367"/>
      <c r="O12" s="35"/>
      <c r="P12" s="19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/>
      <c r="AB12"/>
      <c r="AC12" s="20"/>
      <c r="AD12" s="20"/>
      <c r="AE12" s="20"/>
      <c r="AF12" s="20"/>
      <c r="AG12" s="51"/>
      <c r="AH12" s="51"/>
      <c r="AI12" s="51"/>
      <c r="AJ12" s="51"/>
      <c r="AK12" s="51"/>
      <c r="AL12" s="51"/>
      <c r="AM12" s="51"/>
    </row>
    <row r="13" spans="2:115" ht="30">
      <c r="B13" s="383" t="s">
        <v>510</v>
      </c>
      <c r="C13" s="383"/>
      <c r="L13" s="367" t="s">
        <v>282</v>
      </c>
      <c r="M13" s="367"/>
      <c r="N13" s="367"/>
      <c r="O13" s="35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2:115"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2:115" ht="19.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2:115" ht="30.75">
      <c r="B16" s="15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5"/>
      <c r="O16" s="15"/>
      <c r="P16"/>
      <c r="Q16"/>
      <c r="R16"/>
      <c r="S16"/>
      <c r="T16"/>
      <c r="U16"/>
      <c r="V16"/>
      <c r="W16"/>
      <c r="X16"/>
      <c r="Y16"/>
      <c r="Z16"/>
      <c r="AA16"/>
      <c r="AB16"/>
      <c r="AC16" s="15"/>
      <c r="AD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</row>
    <row r="17" spans="2:39" s="53" customFormat="1" ht="19.5">
      <c r="B17" s="52"/>
      <c r="C17" s="52"/>
      <c r="D17" s="52"/>
      <c r="E17" s="52"/>
      <c r="F17" s="52"/>
      <c r="G17" s="52"/>
      <c r="H17" s="52"/>
      <c r="I17" s="52"/>
      <c r="J17" s="52"/>
      <c r="K17" s="52"/>
      <c r="P17"/>
      <c r="Q17"/>
      <c r="R17"/>
      <c r="S17"/>
      <c r="T17"/>
      <c r="U17"/>
      <c r="V17"/>
      <c r="W17"/>
      <c r="X17"/>
      <c r="Y17"/>
      <c r="Z17"/>
      <c r="AA17"/>
      <c r="AB17"/>
      <c r="AC17" s="15"/>
      <c r="AD17" s="15"/>
      <c r="AE17" s="51"/>
      <c r="AF17" s="51"/>
      <c r="AG17" s="51"/>
      <c r="AH17" s="51"/>
      <c r="AI17" s="51"/>
      <c r="AJ17" s="51"/>
      <c r="AK17" s="51"/>
      <c r="AL17" s="51"/>
      <c r="AM17" s="51"/>
    </row>
    <row r="18" spans="2:39" s="53" customFormat="1" ht="19.5">
      <c r="B18" s="52"/>
      <c r="C18" s="52"/>
      <c r="D18" s="52"/>
      <c r="E18" s="52"/>
      <c r="F18" s="52"/>
      <c r="G18" s="52"/>
      <c r="H18" s="52"/>
      <c r="I18" s="52"/>
      <c r="J18" s="52"/>
      <c r="K18" s="52"/>
      <c r="P18"/>
      <c r="Q18"/>
      <c r="R18"/>
      <c r="S18"/>
      <c r="T18"/>
      <c r="U18"/>
      <c r="V18"/>
      <c r="W18"/>
      <c r="X18"/>
      <c r="Y18"/>
      <c r="Z18"/>
      <c r="AA18"/>
      <c r="AB18"/>
      <c r="AC18" s="15"/>
      <c r="AD18" s="15"/>
      <c r="AE18" s="51"/>
      <c r="AF18" s="51"/>
      <c r="AG18" s="51"/>
      <c r="AH18" s="51"/>
      <c r="AI18" s="51"/>
      <c r="AJ18" s="51"/>
      <c r="AK18" s="51"/>
      <c r="AL18" s="51"/>
      <c r="AM18" s="51"/>
    </row>
    <row r="19" spans="2:39" s="53" customFormat="1" ht="19.5">
      <c r="B19" s="52"/>
      <c r="C19" s="52"/>
      <c r="D19" s="52"/>
      <c r="E19" s="52"/>
      <c r="F19" s="52"/>
      <c r="G19" s="52"/>
      <c r="H19" s="52"/>
      <c r="I19" s="52"/>
      <c r="J19" s="52"/>
      <c r="K19" s="52"/>
      <c r="P19"/>
      <c r="Q19"/>
      <c r="R19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51"/>
      <c r="AF19" s="51"/>
      <c r="AG19" s="51"/>
      <c r="AH19" s="51"/>
      <c r="AI19" s="51"/>
      <c r="AJ19" s="51"/>
      <c r="AK19" s="51"/>
      <c r="AL19" s="51"/>
      <c r="AM19" s="51"/>
    </row>
    <row r="20" spans="2:39" s="53" customFormat="1" ht="19.5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/>
      <c r="Q20"/>
      <c r="R20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51"/>
      <c r="AF20" s="51"/>
      <c r="AG20" s="51"/>
      <c r="AH20" s="51"/>
      <c r="AI20" s="51"/>
      <c r="AJ20" s="51"/>
      <c r="AK20" s="51"/>
      <c r="AL20" s="51"/>
      <c r="AM20" s="51"/>
    </row>
    <row r="21" spans="2:39" s="53" customFormat="1" ht="19.5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/>
      <c r="Q21"/>
      <c r="R21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51"/>
      <c r="AF21" s="51"/>
      <c r="AG21" s="51"/>
      <c r="AH21" s="51"/>
      <c r="AI21" s="51"/>
      <c r="AJ21" s="51"/>
      <c r="AK21" s="51"/>
      <c r="AL21" s="51"/>
      <c r="AM21" s="51"/>
    </row>
    <row r="22" spans="2:39" s="53" customFormat="1" ht="19.5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/>
      <c r="Q22"/>
      <c r="R22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51"/>
      <c r="AF22" s="51"/>
      <c r="AG22" s="51"/>
      <c r="AH22" s="51"/>
      <c r="AI22" s="51"/>
      <c r="AJ22" s="51"/>
      <c r="AK22" s="51"/>
      <c r="AL22" s="51"/>
      <c r="AM22" s="51"/>
    </row>
    <row r="23" spans="2:39" s="53" customFormat="1" ht="19.5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/>
      <c r="Q23"/>
      <c r="R23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51"/>
      <c r="AF23" s="51"/>
      <c r="AG23" s="51"/>
      <c r="AH23" s="51"/>
      <c r="AI23" s="51"/>
      <c r="AJ23" s="51"/>
      <c r="AK23" s="51"/>
      <c r="AL23" s="51"/>
      <c r="AM23" s="51"/>
    </row>
    <row r="24" spans="2:39" s="53" customFormat="1" ht="19.5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/>
      <c r="Q24"/>
      <c r="R24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51"/>
      <c r="AF24" s="51"/>
      <c r="AG24" s="51"/>
      <c r="AH24" s="51"/>
      <c r="AI24" s="51"/>
      <c r="AJ24" s="51"/>
      <c r="AK24" s="51"/>
      <c r="AL24" s="51"/>
      <c r="AM24" s="51"/>
    </row>
    <row r="25" spans="2:39" s="53" customFormat="1" ht="19.5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/>
      <c r="Q25"/>
      <c r="R2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51"/>
      <c r="AF25" s="51"/>
      <c r="AG25" s="51"/>
      <c r="AH25" s="51"/>
      <c r="AI25" s="51"/>
      <c r="AJ25" s="51"/>
      <c r="AK25" s="51"/>
      <c r="AL25" s="51"/>
      <c r="AM25" s="51"/>
    </row>
    <row r="26" spans="2:39" s="53" customFormat="1" ht="19.5"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/>
      <c r="Q26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51"/>
      <c r="AF26" s="51"/>
      <c r="AG26" s="51"/>
      <c r="AH26" s="51"/>
      <c r="AI26" s="51"/>
      <c r="AJ26" s="51"/>
      <c r="AK26" s="51"/>
      <c r="AL26" s="51"/>
      <c r="AM26" s="51"/>
    </row>
    <row r="27" spans="2:39" s="53" customFormat="1" ht="19.5">
      <c r="B27" s="5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/>
      <c r="Q27"/>
      <c r="R27" s="15"/>
      <c r="S27" s="15"/>
      <c r="T27" s="15"/>
      <c r="U27" s="15"/>
      <c r="V27" s="15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</row>
    <row r="28" spans="2:39" s="53" customFormat="1" ht="19.5">
      <c r="B28" s="5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/>
      <c r="Q28"/>
      <c r="R28" s="15"/>
      <c r="S28" s="15"/>
      <c r="T28" s="15"/>
      <c r="U28" s="15"/>
      <c r="V28" s="15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</row>
    <row r="29" spans="2:39" s="53" customFormat="1" ht="19.5"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/>
      <c r="Q29"/>
      <c r="R29" s="15"/>
      <c r="S29" s="15"/>
      <c r="T29" s="15"/>
      <c r="U29" s="15"/>
      <c r="V29" s="15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</row>
    <row r="30" spans="2:39" s="53" customFormat="1" ht="19.5">
      <c r="B30" s="52"/>
      <c r="C30" s="52"/>
      <c r="D30" s="52"/>
      <c r="E30" s="52"/>
      <c r="F30" s="52"/>
      <c r="G30" s="52"/>
      <c r="H30" s="52"/>
      <c r="I30" s="52"/>
      <c r="J30" s="52"/>
      <c r="K30" s="52"/>
      <c r="P30"/>
      <c r="Q30"/>
      <c r="R30" s="15"/>
      <c r="S30" s="15"/>
      <c r="T30" s="15"/>
      <c r="U30" s="15"/>
      <c r="V30" s="15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</row>
    <row r="31" spans="2:39" ht="19.5">
      <c r="P31"/>
      <c r="Q31"/>
      <c r="R31" s="15"/>
      <c r="S31" s="15"/>
      <c r="T31" s="15"/>
      <c r="U31" s="15"/>
      <c r="V31" s="15"/>
    </row>
    <row r="32" spans="2:39" ht="19.5">
      <c r="P32"/>
      <c r="Q32"/>
      <c r="R32" s="15"/>
      <c r="S32" s="15"/>
      <c r="T32" s="15"/>
      <c r="U32" s="15"/>
      <c r="V32" s="15"/>
    </row>
    <row r="33" spans="16:22" ht="19.5">
      <c r="P33"/>
      <c r="Q33"/>
      <c r="R33" s="15"/>
      <c r="S33" s="15"/>
      <c r="T33" s="15"/>
      <c r="U33" s="15"/>
      <c r="V33" s="15"/>
    </row>
    <row r="34" spans="16:22" ht="19.5">
      <c r="P34"/>
      <c r="Q34"/>
      <c r="R34" s="15"/>
      <c r="S34" s="15"/>
      <c r="T34" s="15"/>
      <c r="U34" s="15"/>
      <c r="V34" s="15"/>
    </row>
    <row r="35" spans="16:22" ht="19.5">
      <c r="P35"/>
      <c r="Q35"/>
      <c r="R35" s="15"/>
      <c r="S35" s="15"/>
      <c r="T35" s="15"/>
      <c r="U35" s="15"/>
      <c r="V35" s="15"/>
    </row>
    <row r="36" spans="16:22" ht="19.5">
      <c r="P36"/>
      <c r="Q36"/>
      <c r="R36" s="15"/>
      <c r="S36" s="15"/>
      <c r="T36" s="15"/>
      <c r="U36" s="15"/>
      <c r="V36" s="15"/>
    </row>
    <row r="37" spans="16:22" ht="19.5">
      <c r="P37"/>
      <c r="Q37"/>
      <c r="R37" s="15"/>
      <c r="S37" s="15"/>
      <c r="T37" s="15"/>
      <c r="U37" s="15"/>
      <c r="V37" s="15"/>
    </row>
    <row r="38" spans="16:22" ht="19.5">
      <c r="P38"/>
      <c r="Q38"/>
      <c r="R38" s="15"/>
      <c r="S38" s="15"/>
      <c r="T38" s="15"/>
      <c r="U38" s="15"/>
      <c r="V38" s="15"/>
    </row>
    <row r="39" spans="16:22" ht="19.5">
      <c r="P39"/>
      <c r="Q39"/>
      <c r="R39" s="15"/>
      <c r="S39" s="15"/>
      <c r="T39" s="15"/>
      <c r="U39" s="15"/>
      <c r="V39" s="15"/>
    </row>
    <row r="40" spans="16:22" ht="19.5">
      <c r="P40"/>
      <c r="Q40"/>
      <c r="R40" s="15"/>
      <c r="S40" s="15"/>
      <c r="T40" s="15"/>
      <c r="U40" s="15"/>
      <c r="V40" s="15"/>
    </row>
    <row r="41" spans="16:22" ht="19.5">
      <c r="P41"/>
      <c r="Q41"/>
      <c r="R41" s="15"/>
      <c r="S41" s="15"/>
      <c r="T41" s="15"/>
      <c r="U41" s="15"/>
      <c r="V41" s="15"/>
    </row>
    <row r="42" spans="16:22" ht="19.5">
      <c r="P42"/>
      <c r="Q42"/>
      <c r="R42" s="15"/>
      <c r="S42" s="15"/>
      <c r="T42" s="15"/>
      <c r="U42" s="15"/>
      <c r="V42" s="15"/>
    </row>
    <row r="43" spans="16:22" ht="19.5">
      <c r="P43"/>
      <c r="Q43"/>
      <c r="R43" s="15"/>
      <c r="S43" s="15"/>
      <c r="T43" s="15"/>
      <c r="U43" s="15"/>
      <c r="V43" s="15"/>
    </row>
    <row r="44" spans="16:22" ht="19.5">
      <c r="P44"/>
      <c r="Q44"/>
      <c r="R44" s="15"/>
      <c r="S44" s="15"/>
      <c r="T44" s="15"/>
      <c r="U44" s="15"/>
      <c r="V44" s="15"/>
    </row>
    <row r="45" spans="16:22" ht="19.5">
      <c r="P45"/>
      <c r="Q45"/>
      <c r="R45" s="15"/>
      <c r="S45" s="15"/>
      <c r="T45" s="15"/>
      <c r="U45" s="15"/>
      <c r="V45" s="15"/>
    </row>
    <row r="46" spans="16:22" ht="19.5">
      <c r="P46"/>
      <c r="Q46"/>
      <c r="R46" s="15"/>
      <c r="S46" s="15"/>
      <c r="T46" s="15"/>
      <c r="U46" s="15"/>
      <c r="V46" s="15"/>
    </row>
    <row r="47" spans="16:22" ht="19.5">
      <c r="P47"/>
      <c r="Q47"/>
      <c r="R47" s="15"/>
      <c r="S47" s="15"/>
      <c r="T47" s="15"/>
      <c r="U47" s="15"/>
      <c r="V47" s="15"/>
    </row>
    <row r="48" spans="16:22" ht="19.5">
      <c r="P48"/>
      <c r="Q48"/>
      <c r="R48" s="15"/>
      <c r="S48" s="15"/>
      <c r="T48" s="15"/>
      <c r="U48" s="15"/>
      <c r="V48" s="15"/>
    </row>
    <row r="49" spans="16:18" ht="19.5">
      <c r="P49"/>
      <c r="Q49"/>
      <c r="R49" s="15"/>
    </row>
    <row r="50" spans="16:18" ht="19.5">
      <c r="P50"/>
      <c r="Q50"/>
      <c r="R50" s="15"/>
    </row>
    <row r="51" spans="16:18" ht="19.5">
      <c r="P51"/>
      <c r="Q51"/>
      <c r="R51" s="15"/>
    </row>
    <row r="52" spans="16:18" ht="19.5">
      <c r="P52"/>
      <c r="Q52"/>
      <c r="R52" s="15"/>
    </row>
    <row r="53" spans="16:18" ht="19.5">
      <c r="P53"/>
      <c r="Q53"/>
      <c r="R53" s="15"/>
    </row>
    <row r="54" spans="16:18" ht="19.5">
      <c r="P54"/>
      <c r="Q54"/>
      <c r="R54" s="15"/>
    </row>
    <row r="55" spans="16:18" ht="19.5">
      <c r="P55"/>
      <c r="Q55"/>
      <c r="R55" s="15"/>
    </row>
    <row r="56" spans="16:18" ht="19.5">
      <c r="P56"/>
      <c r="Q56"/>
      <c r="R56" s="15"/>
    </row>
    <row r="57" spans="16:18" ht="19.5">
      <c r="P57"/>
      <c r="Q57"/>
      <c r="R57" s="15"/>
    </row>
    <row r="58" spans="16:18" ht="19.5">
      <c r="P58"/>
      <c r="Q58"/>
      <c r="R58" s="15"/>
    </row>
    <row r="59" spans="16:18" ht="19.5">
      <c r="P59"/>
      <c r="Q59"/>
      <c r="R59" s="15"/>
    </row>
    <row r="60" spans="16:18" ht="19.5">
      <c r="P60"/>
      <c r="Q60"/>
      <c r="R60" s="15"/>
    </row>
    <row r="61" spans="16:18" ht="19.5">
      <c r="P61"/>
      <c r="Q61"/>
      <c r="R61" s="15"/>
    </row>
    <row r="62" spans="16:18" ht="19.5">
      <c r="P62"/>
      <c r="Q62"/>
      <c r="R62" s="15"/>
    </row>
    <row r="63" spans="16:18" ht="19.5">
      <c r="P63"/>
      <c r="Q63"/>
      <c r="R63" s="15"/>
    </row>
    <row r="64" spans="16:18" ht="19.5">
      <c r="P64"/>
      <c r="Q64"/>
      <c r="R64" s="15"/>
    </row>
    <row r="65" spans="16:18" ht="19.5">
      <c r="P65"/>
      <c r="Q65"/>
      <c r="R65" s="15"/>
    </row>
    <row r="66" spans="16:18" ht="19.5">
      <c r="P66"/>
      <c r="Q66"/>
      <c r="R66" s="15"/>
    </row>
    <row r="67" spans="16:18" ht="19.5">
      <c r="P67"/>
      <c r="Q67"/>
      <c r="R67" s="15"/>
    </row>
    <row r="68" spans="16:18" ht="19.5">
      <c r="P68"/>
      <c r="Q68"/>
      <c r="R68" s="15"/>
    </row>
    <row r="69" spans="16:18" ht="19.5">
      <c r="P69"/>
      <c r="Q69"/>
      <c r="R69" s="15"/>
    </row>
    <row r="70" spans="16:18" ht="19.5">
      <c r="P70"/>
      <c r="Q70"/>
      <c r="R70" s="15"/>
    </row>
    <row r="71" spans="16:18" ht="19.5">
      <c r="P71"/>
      <c r="Q71"/>
      <c r="R71" s="15"/>
    </row>
    <row r="72" spans="16:18" ht="19.5">
      <c r="P72"/>
      <c r="Q72"/>
      <c r="R72" s="15"/>
    </row>
    <row r="73" spans="16:18" ht="19.5">
      <c r="P73"/>
      <c r="Q73"/>
      <c r="R73" s="15"/>
    </row>
    <row r="74" spans="16:18" ht="19.5">
      <c r="P74"/>
      <c r="Q74"/>
      <c r="R74" s="15"/>
    </row>
    <row r="75" spans="16:18" ht="19.5">
      <c r="P75"/>
      <c r="Q75"/>
      <c r="R75" s="15"/>
    </row>
    <row r="76" spans="16:18" ht="19.5">
      <c r="P76"/>
      <c r="Q76"/>
      <c r="R76" s="15"/>
    </row>
    <row r="77" spans="16:18" ht="19.5">
      <c r="P77"/>
      <c r="Q77"/>
      <c r="R77" s="15"/>
    </row>
    <row r="78" spans="16:18" ht="19.5">
      <c r="P78"/>
      <c r="Q78"/>
      <c r="R78" s="15"/>
    </row>
    <row r="79" spans="16:18" ht="19.5">
      <c r="P79"/>
      <c r="Q79"/>
      <c r="R79" s="15"/>
    </row>
    <row r="80" spans="16:18" ht="19.5">
      <c r="P80"/>
      <c r="Q80"/>
      <c r="R80" s="15"/>
    </row>
    <row r="81" spans="16:18" ht="19.5">
      <c r="P81"/>
      <c r="Q81"/>
      <c r="R81" s="15"/>
    </row>
    <row r="82" spans="16:18" ht="19.5">
      <c r="P82"/>
      <c r="Q82"/>
      <c r="R82" s="15"/>
    </row>
    <row r="83" spans="16:18" ht="19.5">
      <c r="P83"/>
      <c r="Q83"/>
      <c r="R83" s="15"/>
    </row>
    <row r="84" spans="16:18" ht="19.5">
      <c r="P84"/>
      <c r="Q84"/>
      <c r="R84" s="15"/>
    </row>
    <row r="85" spans="16:18" ht="19.5">
      <c r="P85"/>
      <c r="Q85"/>
      <c r="R85" s="15"/>
    </row>
    <row r="86" spans="16:18" ht="19.5">
      <c r="P86"/>
      <c r="Q86"/>
      <c r="R86" s="15"/>
    </row>
    <row r="87" spans="16:18" ht="19.5">
      <c r="P87"/>
      <c r="Q87"/>
      <c r="R87" s="15"/>
    </row>
    <row r="88" spans="16:18" ht="19.5">
      <c r="P88"/>
      <c r="Q88"/>
      <c r="R88" s="15"/>
    </row>
    <row r="89" spans="16:18" ht="19.5">
      <c r="P89"/>
      <c r="Q89"/>
      <c r="R89" s="15"/>
    </row>
    <row r="90" spans="16:18" ht="19.5">
      <c r="P90"/>
      <c r="Q90"/>
      <c r="R90" s="15"/>
    </row>
    <row r="91" spans="16:18" ht="19.5">
      <c r="P91"/>
      <c r="Q91"/>
      <c r="R91" s="15"/>
    </row>
    <row r="92" spans="16:18" ht="19.5">
      <c r="P92"/>
      <c r="Q92"/>
      <c r="R92" s="15"/>
    </row>
    <row r="93" spans="16:18" ht="19.5">
      <c r="P93"/>
      <c r="Q93"/>
      <c r="R93" s="15"/>
    </row>
    <row r="94" spans="16:18" ht="19.5">
      <c r="P94"/>
      <c r="Q94"/>
      <c r="R94" s="15"/>
    </row>
    <row r="95" spans="16:18" ht="19.5">
      <c r="P95"/>
      <c r="Q95"/>
      <c r="R95" s="15"/>
    </row>
    <row r="96" spans="16:18" ht="19.5">
      <c r="P96"/>
      <c r="Q96"/>
      <c r="R96" s="15"/>
    </row>
    <row r="97" spans="16:18" ht="19.5">
      <c r="P97"/>
      <c r="Q97"/>
      <c r="R97" s="15"/>
    </row>
    <row r="98" spans="16:18" ht="19.5">
      <c r="P98"/>
      <c r="Q98"/>
      <c r="R98" s="15"/>
    </row>
    <row r="99" spans="16:18" ht="19.5">
      <c r="P99"/>
      <c r="Q99"/>
      <c r="R99" s="15"/>
    </row>
    <row r="100" spans="16:18" ht="19.5">
      <c r="P100"/>
      <c r="Q100"/>
      <c r="R100" s="15"/>
    </row>
    <row r="101" spans="16:18" ht="19.5">
      <c r="P101"/>
      <c r="Q101"/>
      <c r="R101" s="15"/>
    </row>
    <row r="102" spans="16:18" ht="19.5">
      <c r="P102"/>
      <c r="Q102"/>
      <c r="R102" s="15"/>
    </row>
    <row r="103" spans="16:18" ht="19.5">
      <c r="P103"/>
      <c r="Q103"/>
      <c r="R103" s="15"/>
    </row>
    <row r="104" spans="16:18" ht="19.5">
      <c r="P104"/>
      <c r="Q104"/>
      <c r="R104" s="15"/>
    </row>
    <row r="105" spans="16:18" ht="19.5">
      <c r="P105"/>
      <c r="Q105"/>
      <c r="R105" s="15"/>
    </row>
    <row r="106" spans="16:18" ht="19.5">
      <c r="P106"/>
      <c r="Q106"/>
      <c r="R106" s="15"/>
    </row>
    <row r="107" spans="16:18">
      <c r="P107"/>
      <c r="Q107"/>
    </row>
    <row r="108" spans="16:18">
      <c r="P108"/>
      <c r="Q108"/>
    </row>
    <row r="109" spans="16:18">
      <c r="P109"/>
      <c r="Q109"/>
    </row>
    <row r="110" spans="16:18">
      <c r="P110"/>
      <c r="Q110"/>
    </row>
    <row r="111" spans="16:18">
      <c r="P111"/>
      <c r="Q111"/>
    </row>
    <row r="112" spans="16:18">
      <c r="P112"/>
      <c r="Q112"/>
    </row>
    <row r="113" spans="16:17">
      <c r="P113"/>
      <c r="Q113"/>
    </row>
    <row r="114" spans="16:17">
      <c r="P114"/>
      <c r="Q114"/>
    </row>
    <row r="115" spans="16:17">
      <c r="P115"/>
      <c r="Q115"/>
    </row>
    <row r="116" spans="16:17">
      <c r="P116"/>
      <c r="Q116"/>
    </row>
    <row r="117" spans="16:17">
      <c r="P117"/>
      <c r="Q117"/>
    </row>
    <row r="118" spans="16:17">
      <c r="P118"/>
      <c r="Q118"/>
    </row>
    <row r="119" spans="16:17">
      <c r="P119"/>
      <c r="Q119"/>
    </row>
    <row r="120" spans="16:17">
      <c r="P120"/>
      <c r="Q120"/>
    </row>
    <row r="121" spans="16:17">
      <c r="P121"/>
      <c r="Q121"/>
    </row>
    <row r="122" spans="16:17">
      <c r="P122"/>
      <c r="Q122"/>
    </row>
    <row r="123" spans="16:17">
      <c r="P123"/>
      <c r="Q123"/>
    </row>
    <row r="124" spans="16:17">
      <c r="P124"/>
      <c r="Q124"/>
    </row>
    <row r="125" spans="16:17">
      <c r="P125"/>
      <c r="Q125"/>
    </row>
    <row r="126" spans="16:17">
      <c r="P126"/>
      <c r="Q126"/>
    </row>
    <row r="127" spans="16:17">
      <c r="P127"/>
      <c r="Q127"/>
    </row>
    <row r="128" spans="16:17">
      <c r="P128"/>
      <c r="Q128"/>
    </row>
    <row r="129" spans="16:17">
      <c r="P129"/>
      <c r="Q129"/>
    </row>
    <row r="130" spans="16:17">
      <c r="P130"/>
      <c r="Q130"/>
    </row>
    <row r="131" spans="16:17">
      <c r="P131"/>
      <c r="Q131"/>
    </row>
    <row r="132" spans="16:17">
      <c r="P132"/>
      <c r="Q132"/>
    </row>
    <row r="133" spans="16:17">
      <c r="P133"/>
      <c r="Q133"/>
    </row>
    <row r="134" spans="16:17">
      <c r="P134"/>
      <c r="Q134"/>
    </row>
    <row r="135" spans="16:17">
      <c r="P135"/>
      <c r="Q135"/>
    </row>
    <row r="136" spans="16:17">
      <c r="P136"/>
      <c r="Q136"/>
    </row>
    <row r="137" spans="16:17">
      <c r="P137"/>
      <c r="Q137"/>
    </row>
    <row r="138" spans="16:17">
      <c r="P138"/>
      <c r="Q138"/>
    </row>
    <row r="139" spans="16:17">
      <c r="P139"/>
      <c r="Q139"/>
    </row>
    <row r="140" spans="16:17">
      <c r="P140"/>
      <c r="Q140"/>
    </row>
    <row r="141" spans="16:17">
      <c r="P141"/>
      <c r="Q141"/>
    </row>
    <row r="142" spans="16:17">
      <c r="P142"/>
      <c r="Q142"/>
    </row>
    <row r="143" spans="16:17">
      <c r="P143"/>
      <c r="Q143"/>
    </row>
    <row r="144" spans="16:17">
      <c r="P144"/>
      <c r="Q144"/>
    </row>
    <row r="145" spans="16:17">
      <c r="P145"/>
      <c r="Q145"/>
    </row>
    <row r="146" spans="16:17">
      <c r="P146"/>
      <c r="Q146"/>
    </row>
    <row r="147" spans="16:17">
      <c r="P147"/>
      <c r="Q147"/>
    </row>
    <row r="148" spans="16:17">
      <c r="P148"/>
      <c r="Q148"/>
    </row>
    <row r="149" spans="16:17">
      <c r="P149"/>
      <c r="Q149"/>
    </row>
    <row r="150" spans="16:17">
      <c r="P150"/>
      <c r="Q150"/>
    </row>
    <row r="151" spans="16:17">
      <c r="P151"/>
      <c r="Q151"/>
    </row>
    <row r="152" spans="16:17">
      <c r="P152"/>
      <c r="Q152"/>
    </row>
    <row r="153" spans="16:17">
      <c r="P153"/>
      <c r="Q153"/>
    </row>
    <row r="154" spans="16:17">
      <c r="P154"/>
      <c r="Q154"/>
    </row>
    <row r="155" spans="16:17">
      <c r="P155"/>
      <c r="Q155"/>
    </row>
    <row r="156" spans="16:17">
      <c r="P156"/>
      <c r="Q156"/>
    </row>
    <row r="157" spans="16:17">
      <c r="P157"/>
      <c r="Q157"/>
    </row>
    <row r="158" spans="16:17">
      <c r="P158"/>
      <c r="Q158"/>
    </row>
    <row r="159" spans="16:17">
      <c r="P159"/>
      <c r="Q159"/>
    </row>
    <row r="160" spans="16:17">
      <c r="P160"/>
      <c r="Q160"/>
    </row>
    <row r="161" spans="16:17">
      <c r="P161"/>
      <c r="Q161"/>
    </row>
    <row r="162" spans="16:17">
      <c r="P162"/>
      <c r="Q162"/>
    </row>
    <row r="163" spans="16:17">
      <c r="P163"/>
      <c r="Q163"/>
    </row>
    <row r="164" spans="16:17">
      <c r="P164"/>
      <c r="Q164"/>
    </row>
    <row r="165" spans="16:17">
      <c r="P165"/>
      <c r="Q165"/>
    </row>
    <row r="166" spans="16:17">
      <c r="P166"/>
      <c r="Q166"/>
    </row>
    <row r="167" spans="16:17">
      <c r="P167"/>
      <c r="Q167"/>
    </row>
    <row r="168" spans="16:17">
      <c r="P168"/>
      <c r="Q168"/>
    </row>
    <row r="169" spans="16:17">
      <c r="P169"/>
      <c r="Q169"/>
    </row>
    <row r="170" spans="16:17">
      <c r="P170"/>
      <c r="Q170"/>
    </row>
    <row r="171" spans="16:17">
      <c r="P171"/>
      <c r="Q171"/>
    </row>
    <row r="172" spans="16:17">
      <c r="P172"/>
      <c r="Q172"/>
    </row>
    <row r="173" spans="16:17">
      <c r="P173"/>
      <c r="Q173"/>
    </row>
    <row r="174" spans="16:17">
      <c r="P174"/>
      <c r="Q174"/>
    </row>
    <row r="175" spans="16:17">
      <c r="P175"/>
      <c r="Q175"/>
    </row>
    <row r="176" spans="16:17">
      <c r="P176"/>
      <c r="Q176"/>
    </row>
    <row r="177" spans="16:17">
      <c r="P177"/>
      <c r="Q177"/>
    </row>
    <row r="178" spans="16:17">
      <c r="P178"/>
      <c r="Q178"/>
    </row>
    <row r="179" spans="16:17">
      <c r="P179"/>
      <c r="Q179"/>
    </row>
    <row r="180" spans="16:17">
      <c r="P180"/>
      <c r="Q180"/>
    </row>
    <row r="181" spans="16:17">
      <c r="P181"/>
      <c r="Q181"/>
    </row>
    <row r="182" spans="16:17">
      <c r="P182"/>
      <c r="Q182"/>
    </row>
    <row r="183" spans="16:17">
      <c r="P183"/>
      <c r="Q183"/>
    </row>
    <row r="184" spans="16:17">
      <c r="P184"/>
      <c r="Q184"/>
    </row>
    <row r="185" spans="16:17">
      <c r="P185"/>
      <c r="Q185"/>
    </row>
    <row r="186" spans="16:17">
      <c r="P186"/>
      <c r="Q186"/>
    </row>
    <row r="187" spans="16:17">
      <c r="P187"/>
      <c r="Q187"/>
    </row>
    <row r="188" spans="16:17">
      <c r="P188"/>
      <c r="Q188"/>
    </row>
    <row r="189" spans="16:17">
      <c r="P189"/>
      <c r="Q189"/>
    </row>
    <row r="190" spans="16:17">
      <c r="P190"/>
      <c r="Q190"/>
    </row>
    <row r="191" spans="16:17">
      <c r="P191"/>
      <c r="Q191"/>
    </row>
    <row r="192" spans="16:17">
      <c r="P192"/>
      <c r="Q192"/>
    </row>
    <row r="193" spans="16:17">
      <c r="P193"/>
      <c r="Q193"/>
    </row>
    <row r="194" spans="16:17">
      <c r="P194"/>
      <c r="Q194"/>
    </row>
    <row r="195" spans="16:17">
      <c r="P195"/>
      <c r="Q195"/>
    </row>
    <row r="196" spans="16:17">
      <c r="P196"/>
      <c r="Q196"/>
    </row>
    <row r="197" spans="16:17">
      <c r="P197"/>
      <c r="Q197"/>
    </row>
    <row r="198" spans="16:17">
      <c r="P198"/>
      <c r="Q198"/>
    </row>
    <row r="199" spans="16:17">
      <c r="P199"/>
      <c r="Q199"/>
    </row>
    <row r="200" spans="16:17">
      <c r="P200"/>
      <c r="Q200"/>
    </row>
    <row r="201" spans="16:17">
      <c r="P201"/>
      <c r="Q201"/>
    </row>
    <row r="202" spans="16:17">
      <c r="P202"/>
      <c r="Q202"/>
    </row>
    <row r="203" spans="16:17">
      <c r="P203"/>
      <c r="Q203"/>
    </row>
    <row r="204" spans="16:17">
      <c r="P204"/>
      <c r="Q204"/>
    </row>
    <row r="205" spans="16:17">
      <c r="P205"/>
      <c r="Q205"/>
    </row>
    <row r="206" spans="16:17">
      <c r="P206"/>
      <c r="Q206"/>
    </row>
    <row r="207" spans="16:17">
      <c r="P207"/>
      <c r="Q207"/>
    </row>
    <row r="208" spans="16:17">
      <c r="P208"/>
      <c r="Q208"/>
    </row>
    <row r="209" spans="16:17">
      <c r="P209"/>
      <c r="Q209"/>
    </row>
    <row r="210" spans="16:17">
      <c r="P210"/>
      <c r="Q210"/>
    </row>
    <row r="211" spans="16:17">
      <c r="P211"/>
      <c r="Q211"/>
    </row>
    <row r="212" spans="16:17">
      <c r="P212"/>
      <c r="Q212"/>
    </row>
    <row r="213" spans="16:17">
      <c r="P213"/>
      <c r="Q213"/>
    </row>
    <row r="214" spans="16:17">
      <c r="P214"/>
      <c r="Q214"/>
    </row>
    <row r="215" spans="16:17">
      <c r="P215"/>
      <c r="Q215"/>
    </row>
    <row r="216" spans="16:17">
      <c r="P216"/>
      <c r="Q216"/>
    </row>
    <row r="217" spans="16:17">
      <c r="P217"/>
      <c r="Q217"/>
    </row>
    <row r="218" spans="16:17">
      <c r="P218"/>
      <c r="Q218"/>
    </row>
    <row r="219" spans="16:17">
      <c r="P219"/>
      <c r="Q219"/>
    </row>
    <row r="220" spans="16:17">
      <c r="P220"/>
      <c r="Q220"/>
    </row>
    <row r="221" spans="16:17">
      <c r="P221"/>
      <c r="Q221"/>
    </row>
    <row r="222" spans="16:17">
      <c r="P222"/>
      <c r="Q222"/>
    </row>
    <row r="223" spans="16:17">
      <c r="P223"/>
      <c r="Q223"/>
    </row>
    <row r="224" spans="16:17">
      <c r="P224"/>
      <c r="Q224"/>
    </row>
    <row r="225" spans="16:17">
      <c r="P225"/>
      <c r="Q225"/>
    </row>
    <row r="226" spans="16:17">
      <c r="P226"/>
      <c r="Q226"/>
    </row>
    <row r="227" spans="16:17">
      <c r="P227"/>
      <c r="Q227"/>
    </row>
    <row r="228" spans="16:17">
      <c r="P228"/>
      <c r="Q228"/>
    </row>
    <row r="229" spans="16:17">
      <c r="P229"/>
      <c r="Q229"/>
    </row>
    <row r="230" spans="16:17">
      <c r="P230"/>
      <c r="Q230"/>
    </row>
    <row r="231" spans="16:17">
      <c r="P231"/>
      <c r="Q231"/>
    </row>
    <row r="232" spans="16:17">
      <c r="P232"/>
      <c r="Q232"/>
    </row>
    <row r="233" spans="16:17">
      <c r="P233"/>
      <c r="Q233"/>
    </row>
    <row r="234" spans="16:17">
      <c r="P234"/>
      <c r="Q234"/>
    </row>
    <row r="235" spans="16:17">
      <c r="P235"/>
      <c r="Q235"/>
    </row>
    <row r="236" spans="16:17">
      <c r="P236"/>
      <c r="Q236"/>
    </row>
    <row r="237" spans="16:17">
      <c r="P237"/>
      <c r="Q237"/>
    </row>
    <row r="238" spans="16:17">
      <c r="P238"/>
      <c r="Q238"/>
    </row>
    <row r="239" spans="16:17">
      <c r="P239"/>
      <c r="Q239"/>
    </row>
    <row r="240" spans="16:17">
      <c r="P240"/>
      <c r="Q240"/>
    </row>
    <row r="241" spans="16:17">
      <c r="P241"/>
      <c r="Q241"/>
    </row>
    <row r="242" spans="16:17">
      <c r="P242"/>
      <c r="Q242"/>
    </row>
    <row r="243" spans="16:17">
      <c r="P243"/>
      <c r="Q243"/>
    </row>
    <row r="244" spans="16:17">
      <c r="P244"/>
      <c r="Q244"/>
    </row>
    <row r="245" spans="16:17">
      <c r="P245"/>
      <c r="Q245"/>
    </row>
    <row r="246" spans="16:17">
      <c r="P246"/>
      <c r="Q246"/>
    </row>
    <row r="247" spans="16:17">
      <c r="P247"/>
      <c r="Q247"/>
    </row>
    <row r="248" spans="16:17">
      <c r="P248"/>
      <c r="Q248"/>
    </row>
    <row r="249" spans="16:17">
      <c r="P249"/>
      <c r="Q249"/>
    </row>
    <row r="250" spans="16:17">
      <c r="P250"/>
      <c r="Q250"/>
    </row>
    <row r="251" spans="16:17">
      <c r="P251"/>
      <c r="Q251"/>
    </row>
    <row r="252" spans="16:17">
      <c r="P252"/>
      <c r="Q252"/>
    </row>
    <row r="253" spans="16:17">
      <c r="P253"/>
      <c r="Q253"/>
    </row>
    <row r="254" spans="16:17">
      <c r="P254"/>
      <c r="Q254"/>
    </row>
    <row r="255" spans="16:17">
      <c r="P255"/>
      <c r="Q255"/>
    </row>
    <row r="256" spans="16:17">
      <c r="P256"/>
      <c r="Q256"/>
    </row>
    <row r="257" spans="16:17">
      <c r="P257"/>
      <c r="Q257"/>
    </row>
    <row r="258" spans="16:17">
      <c r="P258"/>
      <c r="Q258"/>
    </row>
    <row r="259" spans="16:17">
      <c r="P259"/>
      <c r="Q259"/>
    </row>
    <row r="260" spans="16:17">
      <c r="P260"/>
      <c r="Q260"/>
    </row>
    <row r="261" spans="16:17">
      <c r="P261"/>
      <c r="Q261"/>
    </row>
    <row r="262" spans="16:17">
      <c r="P262"/>
      <c r="Q262"/>
    </row>
    <row r="263" spans="16:17">
      <c r="P263"/>
      <c r="Q263"/>
    </row>
    <row r="264" spans="16:17">
      <c r="P264"/>
      <c r="Q264"/>
    </row>
    <row r="265" spans="16:17">
      <c r="P265"/>
      <c r="Q265"/>
    </row>
    <row r="266" spans="16:17">
      <c r="P266"/>
      <c r="Q266"/>
    </row>
    <row r="267" spans="16:17">
      <c r="P267"/>
      <c r="Q267"/>
    </row>
    <row r="268" spans="16:17">
      <c r="P268"/>
      <c r="Q268"/>
    </row>
    <row r="269" spans="16:17">
      <c r="P269"/>
      <c r="Q269"/>
    </row>
    <row r="270" spans="16:17">
      <c r="P270"/>
      <c r="Q270"/>
    </row>
    <row r="271" spans="16:17">
      <c r="P271"/>
      <c r="Q271"/>
    </row>
    <row r="272" spans="16:17">
      <c r="P272"/>
      <c r="Q272"/>
    </row>
    <row r="273" spans="16:17">
      <c r="P273"/>
      <c r="Q273"/>
    </row>
    <row r="274" spans="16:17">
      <c r="P274"/>
      <c r="Q274"/>
    </row>
    <row r="275" spans="16:17">
      <c r="P275"/>
      <c r="Q275"/>
    </row>
    <row r="276" spans="16:17">
      <c r="P276"/>
      <c r="Q276"/>
    </row>
    <row r="277" spans="16:17">
      <c r="P277"/>
      <c r="Q277"/>
    </row>
    <row r="278" spans="16:17">
      <c r="P278"/>
      <c r="Q278"/>
    </row>
    <row r="279" spans="16:17">
      <c r="P279"/>
      <c r="Q279"/>
    </row>
    <row r="280" spans="16:17">
      <c r="P280"/>
      <c r="Q280"/>
    </row>
    <row r="281" spans="16:17">
      <c r="P281"/>
      <c r="Q281"/>
    </row>
    <row r="282" spans="16:17">
      <c r="P282"/>
      <c r="Q282"/>
    </row>
    <row r="283" spans="16:17">
      <c r="P283"/>
      <c r="Q283"/>
    </row>
    <row r="284" spans="16:17">
      <c r="P284"/>
      <c r="Q284"/>
    </row>
    <row r="285" spans="16:17">
      <c r="P285"/>
      <c r="Q285"/>
    </row>
    <row r="286" spans="16:17">
      <c r="P286"/>
      <c r="Q286"/>
    </row>
    <row r="287" spans="16:17">
      <c r="P287"/>
      <c r="Q287"/>
    </row>
    <row r="288" spans="16:17">
      <c r="P288"/>
      <c r="Q288"/>
    </row>
    <row r="289" spans="16:17">
      <c r="P289"/>
      <c r="Q289"/>
    </row>
    <row r="290" spans="16:17">
      <c r="P290"/>
      <c r="Q290"/>
    </row>
    <row r="291" spans="16:17">
      <c r="P291"/>
      <c r="Q291"/>
    </row>
    <row r="292" spans="16:17">
      <c r="P292"/>
      <c r="Q292"/>
    </row>
    <row r="293" spans="16:17">
      <c r="P293"/>
      <c r="Q293"/>
    </row>
    <row r="294" spans="16:17">
      <c r="P294"/>
      <c r="Q294"/>
    </row>
    <row r="295" spans="16:17">
      <c r="P295"/>
      <c r="Q295"/>
    </row>
    <row r="296" spans="16:17">
      <c r="P296"/>
      <c r="Q296"/>
    </row>
    <row r="297" spans="16:17">
      <c r="P297"/>
      <c r="Q297"/>
    </row>
    <row r="298" spans="16:17">
      <c r="P298"/>
      <c r="Q298"/>
    </row>
    <row r="299" spans="16:17">
      <c r="P299"/>
      <c r="Q299"/>
    </row>
    <row r="300" spans="16:17">
      <c r="P300"/>
      <c r="Q300"/>
    </row>
    <row r="301" spans="16:17">
      <c r="P301"/>
      <c r="Q301"/>
    </row>
    <row r="302" spans="16:17">
      <c r="P302"/>
      <c r="Q302"/>
    </row>
    <row r="303" spans="16:17">
      <c r="P303"/>
      <c r="Q303"/>
    </row>
    <row r="304" spans="16:17">
      <c r="P304"/>
      <c r="Q304"/>
    </row>
    <row r="305" spans="16:17">
      <c r="P305"/>
      <c r="Q305"/>
    </row>
    <row r="306" spans="16:17">
      <c r="P306"/>
      <c r="Q306"/>
    </row>
    <row r="307" spans="16:17">
      <c r="P307"/>
      <c r="Q307"/>
    </row>
    <row r="308" spans="16:17">
      <c r="P308"/>
      <c r="Q308"/>
    </row>
    <row r="309" spans="16:17">
      <c r="P309"/>
      <c r="Q309"/>
    </row>
    <row r="310" spans="16:17">
      <c r="P310"/>
      <c r="Q310"/>
    </row>
    <row r="311" spans="16:17">
      <c r="P311"/>
      <c r="Q311"/>
    </row>
    <row r="312" spans="16:17">
      <c r="P312"/>
      <c r="Q312"/>
    </row>
    <row r="313" spans="16:17">
      <c r="P313"/>
      <c r="Q313"/>
    </row>
    <row r="314" spans="16:17">
      <c r="P314"/>
      <c r="Q314"/>
    </row>
    <row r="401" spans="2:2">
      <c r="B401" s="50" t="s">
        <v>698</v>
      </c>
    </row>
    <row r="403" spans="2:2">
      <c r="B403" s="50" t="s">
        <v>699</v>
      </c>
    </row>
  </sheetData>
  <mergeCells count="9">
    <mergeCell ref="L13:N13"/>
    <mergeCell ref="B13:C13"/>
    <mergeCell ref="L12:N12"/>
    <mergeCell ref="B3:N3"/>
    <mergeCell ref="B4:N4"/>
    <mergeCell ref="B6:B7"/>
    <mergeCell ref="B12:C12"/>
    <mergeCell ref="D12:E12"/>
    <mergeCell ref="N6:N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3"/>
  <sheetViews>
    <sheetView showGridLines="0" view="pageBreakPreview" zoomScale="65" zoomScaleNormal="75" workbookViewId="0">
      <selection activeCell="T8" sqref="T8"/>
    </sheetView>
  </sheetViews>
  <sheetFormatPr defaultRowHeight="18"/>
  <cols>
    <col min="1" max="1" width="8.625" style="51" customWidth="1"/>
    <col min="2" max="2" width="49.25" style="50" customWidth="1"/>
    <col min="3" max="3" width="20.625" style="51" customWidth="1"/>
    <col min="4" max="11" width="15.625" style="51" customWidth="1"/>
    <col min="12" max="12" width="49.25" style="51" customWidth="1"/>
    <col min="13" max="13" width="8.625" style="51" customWidth="1"/>
    <col min="14" max="258" width="9" style="51"/>
    <col min="259" max="259" width="36.5" style="51" bestFit="1" customWidth="1"/>
    <col min="260" max="260" width="13.375" style="51" customWidth="1"/>
    <col min="261" max="261" width="16.125" style="51" bestFit="1" customWidth="1"/>
    <col min="262" max="262" width="13.375" style="51" customWidth="1"/>
    <col min="263" max="263" width="14.375" style="51" bestFit="1" customWidth="1"/>
    <col min="264" max="267" width="13.375" style="51" customWidth="1"/>
    <col min="268" max="268" width="26.875" style="51" customWidth="1"/>
    <col min="269" max="514" width="9" style="51"/>
    <col min="515" max="515" width="36.5" style="51" bestFit="1" customWidth="1"/>
    <col min="516" max="516" width="13.375" style="51" customWidth="1"/>
    <col min="517" max="517" width="16.125" style="51" bestFit="1" customWidth="1"/>
    <col min="518" max="518" width="13.375" style="51" customWidth="1"/>
    <col min="519" max="519" width="14.375" style="51" bestFit="1" customWidth="1"/>
    <col min="520" max="523" width="13.375" style="51" customWidth="1"/>
    <col min="524" max="524" width="26.875" style="51" customWidth="1"/>
    <col min="525" max="770" width="9" style="51"/>
    <col min="771" max="771" width="36.5" style="51" bestFit="1" customWidth="1"/>
    <col min="772" max="772" width="13.375" style="51" customWidth="1"/>
    <col min="773" max="773" width="16.125" style="51" bestFit="1" customWidth="1"/>
    <col min="774" max="774" width="13.375" style="51" customWidth="1"/>
    <col min="775" max="775" width="14.375" style="51" bestFit="1" customWidth="1"/>
    <col min="776" max="779" width="13.375" style="51" customWidth="1"/>
    <col min="780" max="780" width="26.875" style="51" customWidth="1"/>
    <col min="781" max="1026" width="9" style="51"/>
    <col min="1027" max="1027" width="36.5" style="51" bestFit="1" customWidth="1"/>
    <col min="1028" max="1028" width="13.375" style="51" customWidth="1"/>
    <col min="1029" max="1029" width="16.125" style="51" bestFit="1" customWidth="1"/>
    <col min="1030" max="1030" width="13.375" style="51" customWidth="1"/>
    <col min="1031" max="1031" width="14.375" style="51" bestFit="1" customWidth="1"/>
    <col min="1032" max="1035" width="13.375" style="51" customWidth="1"/>
    <col min="1036" max="1036" width="26.875" style="51" customWidth="1"/>
    <col min="1037" max="1282" width="9" style="51"/>
    <col min="1283" max="1283" width="36.5" style="51" bestFit="1" customWidth="1"/>
    <col min="1284" max="1284" width="13.375" style="51" customWidth="1"/>
    <col min="1285" max="1285" width="16.125" style="51" bestFit="1" customWidth="1"/>
    <col min="1286" max="1286" width="13.375" style="51" customWidth="1"/>
    <col min="1287" max="1287" width="14.375" style="51" bestFit="1" customWidth="1"/>
    <col min="1288" max="1291" width="13.375" style="51" customWidth="1"/>
    <col min="1292" max="1292" width="26.875" style="51" customWidth="1"/>
    <col min="1293" max="1538" width="9" style="51"/>
    <col min="1539" max="1539" width="36.5" style="51" bestFit="1" customWidth="1"/>
    <col min="1540" max="1540" width="13.375" style="51" customWidth="1"/>
    <col min="1541" max="1541" width="16.125" style="51" bestFit="1" customWidth="1"/>
    <col min="1542" max="1542" width="13.375" style="51" customWidth="1"/>
    <col min="1543" max="1543" width="14.375" style="51" bestFit="1" customWidth="1"/>
    <col min="1544" max="1547" width="13.375" style="51" customWidth="1"/>
    <col min="1548" max="1548" width="26.875" style="51" customWidth="1"/>
    <col min="1549" max="1794" width="9" style="51"/>
    <col min="1795" max="1795" width="36.5" style="51" bestFit="1" customWidth="1"/>
    <col min="1796" max="1796" width="13.375" style="51" customWidth="1"/>
    <col min="1797" max="1797" width="16.125" style="51" bestFit="1" customWidth="1"/>
    <col min="1798" max="1798" width="13.375" style="51" customWidth="1"/>
    <col min="1799" max="1799" width="14.375" style="51" bestFit="1" customWidth="1"/>
    <col min="1800" max="1803" width="13.375" style="51" customWidth="1"/>
    <col min="1804" max="1804" width="26.875" style="51" customWidth="1"/>
    <col min="1805" max="2050" width="9" style="51"/>
    <col min="2051" max="2051" width="36.5" style="51" bestFit="1" customWidth="1"/>
    <col min="2052" max="2052" width="13.375" style="51" customWidth="1"/>
    <col min="2053" max="2053" width="16.125" style="51" bestFit="1" customWidth="1"/>
    <col min="2054" max="2054" width="13.375" style="51" customWidth="1"/>
    <col min="2055" max="2055" width="14.375" style="51" bestFit="1" customWidth="1"/>
    <col min="2056" max="2059" width="13.375" style="51" customWidth="1"/>
    <col min="2060" max="2060" width="26.875" style="51" customWidth="1"/>
    <col min="2061" max="2306" width="9" style="51"/>
    <col min="2307" max="2307" width="36.5" style="51" bestFit="1" customWidth="1"/>
    <col min="2308" max="2308" width="13.375" style="51" customWidth="1"/>
    <col min="2309" max="2309" width="16.125" style="51" bestFit="1" customWidth="1"/>
    <col min="2310" max="2310" width="13.375" style="51" customWidth="1"/>
    <col min="2311" max="2311" width="14.375" style="51" bestFit="1" customWidth="1"/>
    <col min="2312" max="2315" width="13.375" style="51" customWidth="1"/>
    <col min="2316" max="2316" width="26.875" style="51" customWidth="1"/>
    <col min="2317" max="2562" width="9" style="51"/>
    <col min="2563" max="2563" width="36.5" style="51" bestFit="1" customWidth="1"/>
    <col min="2564" max="2564" width="13.375" style="51" customWidth="1"/>
    <col min="2565" max="2565" width="16.125" style="51" bestFit="1" customWidth="1"/>
    <col min="2566" max="2566" width="13.375" style="51" customWidth="1"/>
    <col min="2567" max="2567" width="14.375" style="51" bestFit="1" customWidth="1"/>
    <col min="2568" max="2571" width="13.375" style="51" customWidth="1"/>
    <col min="2572" max="2572" width="26.875" style="51" customWidth="1"/>
    <col min="2573" max="2818" width="9" style="51"/>
    <col min="2819" max="2819" width="36.5" style="51" bestFit="1" customWidth="1"/>
    <col min="2820" max="2820" width="13.375" style="51" customWidth="1"/>
    <col min="2821" max="2821" width="16.125" style="51" bestFit="1" customWidth="1"/>
    <col min="2822" max="2822" width="13.375" style="51" customWidth="1"/>
    <col min="2823" max="2823" width="14.375" style="51" bestFit="1" customWidth="1"/>
    <col min="2824" max="2827" width="13.375" style="51" customWidth="1"/>
    <col min="2828" max="2828" width="26.875" style="51" customWidth="1"/>
    <col min="2829" max="3074" width="9" style="51"/>
    <col min="3075" max="3075" width="36.5" style="51" bestFit="1" customWidth="1"/>
    <col min="3076" max="3076" width="13.375" style="51" customWidth="1"/>
    <col min="3077" max="3077" width="16.125" style="51" bestFit="1" customWidth="1"/>
    <col min="3078" max="3078" width="13.375" style="51" customWidth="1"/>
    <col min="3079" max="3079" width="14.375" style="51" bestFit="1" customWidth="1"/>
    <col min="3080" max="3083" width="13.375" style="51" customWidth="1"/>
    <col min="3084" max="3084" width="26.875" style="51" customWidth="1"/>
    <col min="3085" max="3330" width="9" style="51"/>
    <col min="3331" max="3331" width="36.5" style="51" bestFit="1" customWidth="1"/>
    <col min="3332" max="3332" width="13.375" style="51" customWidth="1"/>
    <col min="3333" max="3333" width="16.125" style="51" bestFit="1" customWidth="1"/>
    <col min="3334" max="3334" width="13.375" style="51" customWidth="1"/>
    <col min="3335" max="3335" width="14.375" style="51" bestFit="1" customWidth="1"/>
    <col min="3336" max="3339" width="13.375" style="51" customWidth="1"/>
    <col min="3340" max="3340" width="26.875" style="51" customWidth="1"/>
    <col min="3341" max="3586" width="9" style="51"/>
    <col min="3587" max="3587" width="36.5" style="51" bestFit="1" customWidth="1"/>
    <col min="3588" max="3588" width="13.375" style="51" customWidth="1"/>
    <col min="3589" max="3589" width="16.125" style="51" bestFit="1" customWidth="1"/>
    <col min="3590" max="3590" width="13.375" style="51" customWidth="1"/>
    <col min="3591" max="3591" width="14.375" style="51" bestFit="1" customWidth="1"/>
    <col min="3592" max="3595" width="13.375" style="51" customWidth="1"/>
    <col min="3596" max="3596" width="26.875" style="51" customWidth="1"/>
    <col min="3597" max="3842" width="9" style="51"/>
    <col min="3843" max="3843" width="36.5" style="51" bestFit="1" customWidth="1"/>
    <col min="3844" max="3844" width="13.375" style="51" customWidth="1"/>
    <col min="3845" max="3845" width="16.125" style="51" bestFit="1" customWidth="1"/>
    <col min="3846" max="3846" width="13.375" style="51" customWidth="1"/>
    <col min="3847" max="3847" width="14.375" style="51" bestFit="1" customWidth="1"/>
    <col min="3848" max="3851" width="13.375" style="51" customWidth="1"/>
    <col min="3852" max="3852" width="26.875" style="51" customWidth="1"/>
    <col min="3853" max="4098" width="9" style="51"/>
    <col min="4099" max="4099" width="36.5" style="51" bestFit="1" customWidth="1"/>
    <col min="4100" max="4100" width="13.375" style="51" customWidth="1"/>
    <col min="4101" max="4101" width="16.125" style="51" bestFit="1" customWidth="1"/>
    <col min="4102" max="4102" width="13.375" style="51" customWidth="1"/>
    <col min="4103" max="4103" width="14.375" style="51" bestFit="1" customWidth="1"/>
    <col min="4104" max="4107" width="13.375" style="51" customWidth="1"/>
    <col min="4108" max="4108" width="26.875" style="51" customWidth="1"/>
    <col min="4109" max="4354" width="9" style="51"/>
    <col min="4355" max="4355" width="36.5" style="51" bestFit="1" customWidth="1"/>
    <col min="4356" max="4356" width="13.375" style="51" customWidth="1"/>
    <col min="4357" max="4357" width="16.125" style="51" bestFit="1" customWidth="1"/>
    <col min="4358" max="4358" width="13.375" style="51" customWidth="1"/>
    <col min="4359" max="4359" width="14.375" style="51" bestFit="1" customWidth="1"/>
    <col min="4360" max="4363" width="13.375" style="51" customWidth="1"/>
    <col min="4364" max="4364" width="26.875" style="51" customWidth="1"/>
    <col min="4365" max="4610" width="9" style="51"/>
    <col min="4611" max="4611" width="36.5" style="51" bestFit="1" customWidth="1"/>
    <col min="4612" max="4612" width="13.375" style="51" customWidth="1"/>
    <col min="4613" max="4613" width="16.125" style="51" bestFit="1" customWidth="1"/>
    <col min="4614" max="4614" width="13.375" style="51" customWidth="1"/>
    <col min="4615" max="4615" width="14.375" style="51" bestFit="1" customWidth="1"/>
    <col min="4616" max="4619" width="13.375" style="51" customWidth="1"/>
    <col min="4620" max="4620" width="26.875" style="51" customWidth="1"/>
    <col min="4621" max="4866" width="9" style="51"/>
    <col min="4867" max="4867" width="36.5" style="51" bestFit="1" customWidth="1"/>
    <col min="4868" max="4868" width="13.375" style="51" customWidth="1"/>
    <col min="4869" max="4869" width="16.125" style="51" bestFit="1" customWidth="1"/>
    <col min="4870" max="4870" width="13.375" style="51" customWidth="1"/>
    <col min="4871" max="4871" width="14.375" style="51" bestFit="1" customWidth="1"/>
    <col min="4872" max="4875" width="13.375" style="51" customWidth="1"/>
    <col min="4876" max="4876" width="26.875" style="51" customWidth="1"/>
    <col min="4877" max="5122" width="9" style="51"/>
    <col min="5123" max="5123" width="36.5" style="51" bestFit="1" customWidth="1"/>
    <col min="5124" max="5124" width="13.375" style="51" customWidth="1"/>
    <col min="5125" max="5125" width="16.125" style="51" bestFit="1" customWidth="1"/>
    <col min="5126" max="5126" width="13.375" style="51" customWidth="1"/>
    <col min="5127" max="5127" width="14.375" style="51" bestFit="1" customWidth="1"/>
    <col min="5128" max="5131" width="13.375" style="51" customWidth="1"/>
    <col min="5132" max="5132" width="26.875" style="51" customWidth="1"/>
    <col min="5133" max="5378" width="9" style="51"/>
    <col min="5379" max="5379" width="36.5" style="51" bestFit="1" customWidth="1"/>
    <col min="5380" max="5380" width="13.375" style="51" customWidth="1"/>
    <col min="5381" max="5381" width="16.125" style="51" bestFit="1" customWidth="1"/>
    <col min="5382" max="5382" width="13.375" style="51" customWidth="1"/>
    <col min="5383" max="5383" width="14.375" style="51" bestFit="1" customWidth="1"/>
    <col min="5384" max="5387" width="13.375" style="51" customWidth="1"/>
    <col min="5388" max="5388" width="26.875" style="51" customWidth="1"/>
    <col min="5389" max="5634" width="9" style="51"/>
    <col min="5635" max="5635" width="36.5" style="51" bestFit="1" customWidth="1"/>
    <col min="5636" max="5636" width="13.375" style="51" customWidth="1"/>
    <col min="5637" max="5637" width="16.125" style="51" bestFit="1" customWidth="1"/>
    <col min="5638" max="5638" width="13.375" style="51" customWidth="1"/>
    <col min="5639" max="5639" width="14.375" style="51" bestFit="1" customWidth="1"/>
    <col min="5640" max="5643" width="13.375" style="51" customWidth="1"/>
    <col min="5644" max="5644" width="26.875" style="51" customWidth="1"/>
    <col min="5645" max="5890" width="9" style="51"/>
    <col min="5891" max="5891" width="36.5" style="51" bestFit="1" customWidth="1"/>
    <col min="5892" max="5892" width="13.375" style="51" customWidth="1"/>
    <col min="5893" max="5893" width="16.125" style="51" bestFit="1" customWidth="1"/>
    <col min="5894" max="5894" width="13.375" style="51" customWidth="1"/>
    <col min="5895" max="5895" width="14.375" style="51" bestFit="1" customWidth="1"/>
    <col min="5896" max="5899" width="13.375" style="51" customWidth="1"/>
    <col min="5900" max="5900" width="26.875" style="51" customWidth="1"/>
    <col min="5901" max="6146" width="9" style="51"/>
    <col min="6147" max="6147" width="36.5" style="51" bestFit="1" customWidth="1"/>
    <col min="6148" max="6148" width="13.375" style="51" customWidth="1"/>
    <col min="6149" max="6149" width="16.125" style="51" bestFit="1" customWidth="1"/>
    <col min="6150" max="6150" width="13.375" style="51" customWidth="1"/>
    <col min="6151" max="6151" width="14.375" style="51" bestFit="1" customWidth="1"/>
    <col min="6152" max="6155" width="13.375" style="51" customWidth="1"/>
    <col min="6156" max="6156" width="26.875" style="51" customWidth="1"/>
    <col min="6157" max="6402" width="9" style="51"/>
    <col min="6403" max="6403" width="36.5" style="51" bestFit="1" customWidth="1"/>
    <col min="6404" max="6404" width="13.375" style="51" customWidth="1"/>
    <col min="6405" max="6405" width="16.125" style="51" bestFit="1" customWidth="1"/>
    <col min="6406" max="6406" width="13.375" style="51" customWidth="1"/>
    <col min="6407" max="6407" width="14.375" style="51" bestFit="1" customWidth="1"/>
    <col min="6408" max="6411" width="13.375" style="51" customWidth="1"/>
    <col min="6412" max="6412" width="26.875" style="51" customWidth="1"/>
    <col min="6413" max="6658" width="9" style="51"/>
    <col min="6659" max="6659" width="36.5" style="51" bestFit="1" customWidth="1"/>
    <col min="6660" max="6660" width="13.375" style="51" customWidth="1"/>
    <col min="6661" max="6661" width="16.125" style="51" bestFit="1" customWidth="1"/>
    <col min="6662" max="6662" width="13.375" style="51" customWidth="1"/>
    <col min="6663" max="6663" width="14.375" style="51" bestFit="1" customWidth="1"/>
    <col min="6664" max="6667" width="13.375" style="51" customWidth="1"/>
    <col min="6668" max="6668" width="26.875" style="51" customWidth="1"/>
    <col min="6669" max="6914" width="9" style="51"/>
    <col min="6915" max="6915" width="36.5" style="51" bestFit="1" customWidth="1"/>
    <col min="6916" max="6916" width="13.375" style="51" customWidth="1"/>
    <col min="6917" max="6917" width="16.125" style="51" bestFit="1" customWidth="1"/>
    <col min="6918" max="6918" width="13.375" style="51" customWidth="1"/>
    <col min="6919" max="6919" width="14.375" style="51" bestFit="1" customWidth="1"/>
    <col min="6920" max="6923" width="13.375" style="51" customWidth="1"/>
    <col min="6924" max="6924" width="26.875" style="51" customWidth="1"/>
    <col min="6925" max="7170" width="9" style="51"/>
    <col min="7171" max="7171" width="36.5" style="51" bestFit="1" customWidth="1"/>
    <col min="7172" max="7172" width="13.375" style="51" customWidth="1"/>
    <col min="7173" max="7173" width="16.125" style="51" bestFit="1" customWidth="1"/>
    <col min="7174" max="7174" width="13.375" style="51" customWidth="1"/>
    <col min="7175" max="7175" width="14.375" style="51" bestFit="1" customWidth="1"/>
    <col min="7176" max="7179" width="13.375" style="51" customWidth="1"/>
    <col min="7180" max="7180" width="26.875" style="51" customWidth="1"/>
    <col min="7181" max="7426" width="9" style="51"/>
    <col min="7427" max="7427" width="36.5" style="51" bestFit="1" customWidth="1"/>
    <col min="7428" max="7428" width="13.375" style="51" customWidth="1"/>
    <col min="7429" max="7429" width="16.125" style="51" bestFit="1" customWidth="1"/>
    <col min="7430" max="7430" width="13.375" style="51" customWidth="1"/>
    <col min="7431" max="7431" width="14.375" style="51" bestFit="1" customWidth="1"/>
    <col min="7432" max="7435" width="13.375" style="51" customWidth="1"/>
    <col min="7436" max="7436" width="26.875" style="51" customWidth="1"/>
    <col min="7437" max="7682" width="9" style="51"/>
    <col min="7683" max="7683" width="36.5" style="51" bestFit="1" customWidth="1"/>
    <col min="7684" max="7684" width="13.375" style="51" customWidth="1"/>
    <col min="7685" max="7685" width="16.125" style="51" bestFit="1" customWidth="1"/>
    <col min="7686" max="7686" width="13.375" style="51" customWidth="1"/>
    <col min="7687" max="7687" width="14.375" style="51" bestFit="1" customWidth="1"/>
    <col min="7688" max="7691" width="13.375" style="51" customWidth="1"/>
    <col min="7692" max="7692" width="26.875" style="51" customWidth="1"/>
    <col min="7693" max="7938" width="9" style="51"/>
    <col min="7939" max="7939" width="36.5" style="51" bestFit="1" customWidth="1"/>
    <col min="7940" max="7940" width="13.375" style="51" customWidth="1"/>
    <col min="7941" max="7941" width="16.125" style="51" bestFit="1" customWidth="1"/>
    <col min="7942" max="7942" width="13.375" style="51" customWidth="1"/>
    <col min="7943" max="7943" width="14.375" style="51" bestFit="1" customWidth="1"/>
    <col min="7944" max="7947" width="13.375" style="51" customWidth="1"/>
    <col min="7948" max="7948" width="26.875" style="51" customWidth="1"/>
    <col min="7949" max="8194" width="9" style="51"/>
    <col min="8195" max="8195" width="36.5" style="51" bestFit="1" customWidth="1"/>
    <col min="8196" max="8196" width="13.375" style="51" customWidth="1"/>
    <col min="8197" max="8197" width="16.125" style="51" bestFit="1" customWidth="1"/>
    <col min="8198" max="8198" width="13.375" style="51" customWidth="1"/>
    <col min="8199" max="8199" width="14.375" style="51" bestFit="1" customWidth="1"/>
    <col min="8200" max="8203" width="13.375" style="51" customWidth="1"/>
    <col min="8204" max="8204" width="26.875" style="51" customWidth="1"/>
    <col min="8205" max="8450" width="9" style="51"/>
    <col min="8451" max="8451" width="36.5" style="51" bestFit="1" customWidth="1"/>
    <col min="8452" max="8452" width="13.375" style="51" customWidth="1"/>
    <col min="8453" max="8453" width="16.125" style="51" bestFit="1" customWidth="1"/>
    <col min="8454" max="8454" width="13.375" style="51" customWidth="1"/>
    <col min="8455" max="8455" width="14.375" style="51" bestFit="1" customWidth="1"/>
    <col min="8456" max="8459" width="13.375" style="51" customWidth="1"/>
    <col min="8460" max="8460" width="26.875" style="51" customWidth="1"/>
    <col min="8461" max="8706" width="9" style="51"/>
    <col min="8707" max="8707" width="36.5" style="51" bestFit="1" customWidth="1"/>
    <col min="8708" max="8708" width="13.375" style="51" customWidth="1"/>
    <col min="8709" max="8709" width="16.125" style="51" bestFit="1" customWidth="1"/>
    <col min="8710" max="8710" width="13.375" style="51" customWidth="1"/>
    <col min="8711" max="8711" width="14.375" style="51" bestFit="1" customWidth="1"/>
    <col min="8712" max="8715" width="13.375" style="51" customWidth="1"/>
    <col min="8716" max="8716" width="26.875" style="51" customWidth="1"/>
    <col min="8717" max="8962" width="9" style="51"/>
    <col min="8963" max="8963" width="36.5" style="51" bestFit="1" customWidth="1"/>
    <col min="8964" max="8964" width="13.375" style="51" customWidth="1"/>
    <col min="8965" max="8965" width="16.125" style="51" bestFit="1" customWidth="1"/>
    <col min="8966" max="8966" width="13.375" style="51" customWidth="1"/>
    <col min="8967" max="8967" width="14.375" style="51" bestFit="1" customWidth="1"/>
    <col min="8968" max="8971" width="13.375" style="51" customWidth="1"/>
    <col min="8972" max="8972" width="26.875" style="51" customWidth="1"/>
    <col min="8973" max="9218" width="9" style="51"/>
    <col min="9219" max="9219" width="36.5" style="51" bestFit="1" customWidth="1"/>
    <col min="9220" max="9220" width="13.375" style="51" customWidth="1"/>
    <col min="9221" max="9221" width="16.125" style="51" bestFit="1" customWidth="1"/>
    <col min="9222" max="9222" width="13.375" style="51" customWidth="1"/>
    <col min="9223" max="9223" width="14.375" style="51" bestFit="1" customWidth="1"/>
    <col min="9224" max="9227" width="13.375" style="51" customWidth="1"/>
    <col min="9228" max="9228" width="26.875" style="51" customWidth="1"/>
    <col min="9229" max="9474" width="9" style="51"/>
    <col min="9475" max="9475" width="36.5" style="51" bestFit="1" customWidth="1"/>
    <col min="9476" max="9476" width="13.375" style="51" customWidth="1"/>
    <col min="9477" max="9477" width="16.125" style="51" bestFit="1" customWidth="1"/>
    <col min="9478" max="9478" width="13.375" style="51" customWidth="1"/>
    <col min="9479" max="9479" width="14.375" style="51" bestFit="1" customWidth="1"/>
    <col min="9480" max="9483" width="13.375" style="51" customWidth="1"/>
    <col min="9484" max="9484" width="26.875" style="51" customWidth="1"/>
    <col min="9485" max="9730" width="9" style="51"/>
    <col min="9731" max="9731" width="36.5" style="51" bestFit="1" customWidth="1"/>
    <col min="9732" max="9732" width="13.375" style="51" customWidth="1"/>
    <col min="9733" max="9733" width="16.125" style="51" bestFit="1" customWidth="1"/>
    <col min="9734" max="9734" width="13.375" style="51" customWidth="1"/>
    <col min="9735" max="9735" width="14.375" style="51" bestFit="1" customWidth="1"/>
    <col min="9736" max="9739" width="13.375" style="51" customWidth="1"/>
    <col min="9740" max="9740" width="26.875" style="51" customWidth="1"/>
    <col min="9741" max="9986" width="9" style="51"/>
    <col min="9987" max="9987" width="36.5" style="51" bestFit="1" customWidth="1"/>
    <col min="9988" max="9988" width="13.375" style="51" customWidth="1"/>
    <col min="9989" max="9989" width="16.125" style="51" bestFit="1" customWidth="1"/>
    <col min="9990" max="9990" width="13.375" style="51" customWidth="1"/>
    <col min="9991" max="9991" width="14.375" style="51" bestFit="1" customWidth="1"/>
    <col min="9992" max="9995" width="13.375" style="51" customWidth="1"/>
    <col min="9996" max="9996" width="26.875" style="51" customWidth="1"/>
    <col min="9997" max="10242" width="9" style="51"/>
    <col min="10243" max="10243" width="36.5" style="51" bestFit="1" customWidth="1"/>
    <col min="10244" max="10244" width="13.375" style="51" customWidth="1"/>
    <col min="10245" max="10245" width="16.125" style="51" bestFit="1" customWidth="1"/>
    <col min="10246" max="10246" width="13.375" style="51" customWidth="1"/>
    <col min="10247" max="10247" width="14.375" style="51" bestFit="1" customWidth="1"/>
    <col min="10248" max="10251" width="13.375" style="51" customWidth="1"/>
    <col min="10252" max="10252" width="26.875" style="51" customWidth="1"/>
    <col min="10253" max="10498" width="9" style="51"/>
    <col min="10499" max="10499" width="36.5" style="51" bestFit="1" customWidth="1"/>
    <col min="10500" max="10500" width="13.375" style="51" customWidth="1"/>
    <col min="10501" max="10501" width="16.125" style="51" bestFit="1" customWidth="1"/>
    <col min="10502" max="10502" width="13.375" style="51" customWidth="1"/>
    <col min="10503" max="10503" width="14.375" style="51" bestFit="1" customWidth="1"/>
    <col min="10504" max="10507" width="13.375" style="51" customWidth="1"/>
    <col min="10508" max="10508" width="26.875" style="51" customWidth="1"/>
    <col min="10509" max="10754" width="9" style="51"/>
    <col min="10755" max="10755" width="36.5" style="51" bestFit="1" customWidth="1"/>
    <col min="10756" max="10756" width="13.375" style="51" customWidth="1"/>
    <col min="10757" max="10757" width="16.125" style="51" bestFit="1" customWidth="1"/>
    <col min="10758" max="10758" width="13.375" style="51" customWidth="1"/>
    <col min="10759" max="10759" width="14.375" style="51" bestFit="1" customWidth="1"/>
    <col min="10760" max="10763" width="13.375" style="51" customWidth="1"/>
    <col min="10764" max="10764" width="26.875" style="51" customWidth="1"/>
    <col min="10765" max="11010" width="9" style="51"/>
    <col min="11011" max="11011" width="36.5" style="51" bestFit="1" customWidth="1"/>
    <col min="11012" max="11012" width="13.375" style="51" customWidth="1"/>
    <col min="11013" max="11013" width="16.125" style="51" bestFit="1" customWidth="1"/>
    <col min="11014" max="11014" width="13.375" style="51" customWidth="1"/>
    <col min="11015" max="11015" width="14.375" style="51" bestFit="1" customWidth="1"/>
    <col min="11016" max="11019" width="13.375" style="51" customWidth="1"/>
    <col min="11020" max="11020" width="26.875" style="51" customWidth="1"/>
    <col min="11021" max="11266" width="9" style="51"/>
    <col min="11267" max="11267" width="36.5" style="51" bestFit="1" customWidth="1"/>
    <col min="11268" max="11268" width="13.375" style="51" customWidth="1"/>
    <col min="11269" max="11269" width="16.125" style="51" bestFit="1" customWidth="1"/>
    <col min="11270" max="11270" width="13.375" style="51" customWidth="1"/>
    <col min="11271" max="11271" width="14.375" style="51" bestFit="1" customWidth="1"/>
    <col min="11272" max="11275" width="13.375" style="51" customWidth="1"/>
    <col min="11276" max="11276" width="26.875" style="51" customWidth="1"/>
    <col min="11277" max="11522" width="9" style="51"/>
    <col min="11523" max="11523" width="36.5" style="51" bestFit="1" customWidth="1"/>
    <col min="11524" max="11524" width="13.375" style="51" customWidth="1"/>
    <col min="11525" max="11525" width="16.125" style="51" bestFit="1" customWidth="1"/>
    <col min="11526" max="11526" width="13.375" style="51" customWidth="1"/>
    <col min="11527" max="11527" width="14.375" style="51" bestFit="1" customWidth="1"/>
    <col min="11528" max="11531" width="13.375" style="51" customWidth="1"/>
    <col min="11532" max="11532" width="26.875" style="51" customWidth="1"/>
    <col min="11533" max="11778" width="9" style="51"/>
    <col min="11779" max="11779" width="36.5" style="51" bestFit="1" customWidth="1"/>
    <col min="11780" max="11780" width="13.375" style="51" customWidth="1"/>
    <col min="11781" max="11781" width="16.125" style="51" bestFit="1" customWidth="1"/>
    <col min="11782" max="11782" width="13.375" style="51" customWidth="1"/>
    <col min="11783" max="11783" width="14.375" style="51" bestFit="1" customWidth="1"/>
    <col min="11784" max="11787" width="13.375" style="51" customWidth="1"/>
    <col min="11788" max="11788" width="26.875" style="51" customWidth="1"/>
    <col min="11789" max="12034" width="9" style="51"/>
    <col min="12035" max="12035" width="36.5" style="51" bestFit="1" customWidth="1"/>
    <col min="12036" max="12036" width="13.375" style="51" customWidth="1"/>
    <col min="12037" max="12037" width="16.125" style="51" bestFit="1" customWidth="1"/>
    <col min="12038" max="12038" width="13.375" style="51" customWidth="1"/>
    <col min="12039" max="12039" width="14.375" style="51" bestFit="1" customWidth="1"/>
    <col min="12040" max="12043" width="13.375" style="51" customWidth="1"/>
    <col min="12044" max="12044" width="26.875" style="51" customWidth="1"/>
    <col min="12045" max="12290" width="9" style="51"/>
    <col min="12291" max="12291" width="36.5" style="51" bestFit="1" customWidth="1"/>
    <col min="12292" max="12292" width="13.375" style="51" customWidth="1"/>
    <col min="12293" max="12293" width="16.125" style="51" bestFit="1" customWidth="1"/>
    <col min="12294" max="12294" width="13.375" style="51" customWidth="1"/>
    <col min="12295" max="12295" width="14.375" style="51" bestFit="1" customWidth="1"/>
    <col min="12296" max="12299" width="13.375" style="51" customWidth="1"/>
    <col min="12300" max="12300" width="26.875" style="51" customWidth="1"/>
    <col min="12301" max="12546" width="9" style="51"/>
    <col min="12547" max="12547" width="36.5" style="51" bestFit="1" customWidth="1"/>
    <col min="12548" max="12548" width="13.375" style="51" customWidth="1"/>
    <col min="12549" max="12549" width="16.125" style="51" bestFit="1" customWidth="1"/>
    <col min="12550" max="12550" width="13.375" style="51" customWidth="1"/>
    <col min="12551" max="12551" width="14.375" style="51" bestFit="1" customWidth="1"/>
    <col min="12552" max="12555" width="13.375" style="51" customWidth="1"/>
    <col min="12556" max="12556" width="26.875" style="51" customWidth="1"/>
    <col min="12557" max="12802" width="9" style="51"/>
    <col min="12803" max="12803" width="36.5" style="51" bestFit="1" customWidth="1"/>
    <col min="12804" max="12804" width="13.375" style="51" customWidth="1"/>
    <col min="12805" max="12805" width="16.125" style="51" bestFit="1" customWidth="1"/>
    <col min="12806" max="12806" width="13.375" style="51" customWidth="1"/>
    <col min="12807" max="12807" width="14.375" style="51" bestFit="1" customWidth="1"/>
    <col min="12808" max="12811" width="13.375" style="51" customWidth="1"/>
    <col min="12812" max="12812" width="26.875" style="51" customWidth="1"/>
    <col min="12813" max="13058" width="9" style="51"/>
    <col min="13059" max="13059" width="36.5" style="51" bestFit="1" customWidth="1"/>
    <col min="13060" max="13060" width="13.375" style="51" customWidth="1"/>
    <col min="13061" max="13061" width="16.125" style="51" bestFit="1" customWidth="1"/>
    <col min="13062" max="13062" width="13.375" style="51" customWidth="1"/>
    <col min="13063" max="13063" width="14.375" style="51" bestFit="1" customWidth="1"/>
    <col min="13064" max="13067" width="13.375" style="51" customWidth="1"/>
    <col min="13068" max="13068" width="26.875" style="51" customWidth="1"/>
    <col min="13069" max="13314" width="9" style="51"/>
    <col min="13315" max="13315" width="36.5" style="51" bestFit="1" customWidth="1"/>
    <col min="13316" max="13316" width="13.375" style="51" customWidth="1"/>
    <col min="13317" max="13317" width="16.125" style="51" bestFit="1" customWidth="1"/>
    <col min="13318" max="13318" width="13.375" style="51" customWidth="1"/>
    <col min="13319" max="13319" width="14.375" style="51" bestFit="1" customWidth="1"/>
    <col min="13320" max="13323" width="13.375" style="51" customWidth="1"/>
    <col min="13324" max="13324" width="26.875" style="51" customWidth="1"/>
    <col min="13325" max="13570" width="9" style="51"/>
    <col min="13571" max="13571" width="36.5" style="51" bestFit="1" customWidth="1"/>
    <col min="13572" max="13572" width="13.375" style="51" customWidth="1"/>
    <col min="13573" max="13573" width="16.125" style="51" bestFit="1" customWidth="1"/>
    <col min="13574" max="13574" width="13.375" style="51" customWidth="1"/>
    <col min="13575" max="13575" width="14.375" style="51" bestFit="1" customWidth="1"/>
    <col min="13576" max="13579" width="13.375" style="51" customWidth="1"/>
    <col min="13580" max="13580" width="26.875" style="51" customWidth="1"/>
    <col min="13581" max="13826" width="9" style="51"/>
    <col min="13827" max="13827" width="36.5" style="51" bestFit="1" customWidth="1"/>
    <col min="13828" max="13828" width="13.375" style="51" customWidth="1"/>
    <col min="13829" max="13829" width="16.125" style="51" bestFit="1" customWidth="1"/>
    <col min="13830" max="13830" width="13.375" style="51" customWidth="1"/>
    <col min="13831" max="13831" width="14.375" style="51" bestFit="1" customWidth="1"/>
    <col min="13832" max="13835" width="13.375" style="51" customWidth="1"/>
    <col min="13836" max="13836" width="26.875" style="51" customWidth="1"/>
    <col min="13837" max="14082" width="9" style="51"/>
    <col min="14083" max="14083" width="36.5" style="51" bestFit="1" customWidth="1"/>
    <col min="14084" max="14084" width="13.375" style="51" customWidth="1"/>
    <col min="14085" max="14085" width="16.125" style="51" bestFit="1" customWidth="1"/>
    <col min="14086" max="14086" width="13.375" style="51" customWidth="1"/>
    <col min="14087" max="14087" width="14.375" style="51" bestFit="1" customWidth="1"/>
    <col min="14088" max="14091" width="13.375" style="51" customWidth="1"/>
    <col min="14092" max="14092" width="26.875" style="51" customWidth="1"/>
    <col min="14093" max="14338" width="9" style="51"/>
    <col min="14339" max="14339" width="36.5" style="51" bestFit="1" customWidth="1"/>
    <col min="14340" max="14340" width="13.375" style="51" customWidth="1"/>
    <col min="14341" max="14341" width="16.125" style="51" bestFit="1" customWidth="1"/>
    <col min="14342" max="14342" width="13.375" style="51" customWidth="1"/>
    <col min="14343" max="14343" width="14.375" style="51" bestFit="1" customWidth="1"/>
    <col min="14344" max="14347" width="13.375" style="51" customWidth="1"/>
    <col min="14348" max="14348" width="26.875" style="51" customWidth="1"/>
    <col min="14349" max="14594" width="9" style="51"/>
    <col min="14595" max="14595" width="36.5" style="51" bestFit="1" customWidth="1"/>
    <col min="14596" max="14596" width="13.375" style="51" customWidth="1"/>
    <col min="14597" max="14597" width="16.125" style="51" bestFit="1" customWidth="1"/>
    <col min="14598" max="14598" width="13.375" style="51" customWidth="1"/>
    <col min="14599" max="14599" width="14.375" style="51" bestFit="1" customWidth="1"/>
    <col min="14600" max="14603" width="13.375" style="51" customWidth="1"/>
    <col min="14604" max="14604" width="26.875" style="51" customWidth="1"/>
    <col min="14605" max="14850" width="9" style="51"/>
    <col min="14851" max="14851" width="36.5" style="51" bestFit="1" customWidth="1"/>
    <col min="14852" max="14852" width="13.375" style="51" customWidth="1"/>
    <col min="14853" max="14853" width="16.125" style="51" bestFit="1" customWidth="1"/>
    <col min="14854" max="14854" width="13.375" style="51" customWidth="1"/>
    <col min="14855" max="14855" width="14.375" style="51" bestFit="1" customWidth="1"/>
    <col min="14856" max="14859" width="13.375" style="51" customWidth="1"/>
    <col min="14860" max="14860" width="26.875" style="51" customWidth="1"/>
    <col min="14861" max="15106" width="9" style="51"/>
    <col min="15107" max="15107" width="36.5" style="51" bestFit="1" customWidth="1"/>
    <col min="15108" max="15108" width="13.375" style="51" customWidth="1"/>
    <col min="15109" max="15109" width="16.125" style="51" bestFit="1" customWidth="1"/>
    <col min="15110" max="15110" width="13.375" style="51" customWidth="1"/>
    <col min="15111" max="15111" width="14.375" style="51" bestFit="1" customWidth="1"/>
    <col min="15112" max="15115" width="13.375" style="51" customWidth="1"/>
    <col min="15116" max="15116" width="26.875" style="51" customWidth="1"/>
    <col min="15117" max="15362" width="9" style="51"/>
    <col min="15363" max="15363" width="36.5" style="51" bestFit="1" customWidth="1"/>
    <col min="15364" max="15364" width="13.375" style="51" customWidth="1"/>
    <col min="15365" max="15365" width="16.125" style="51" bestFit="1" customWidth="1"/>
    <col min="15366" max="15366" width="13.375" style="51" customWidth="1"/>
    <col min="15367" max="15367" width="14.375" style="51" bestFit="1" customWidth="1"/>
    <col min="15368" max="15371" width="13.375" style="51" customWidth="1"/>
    <col min="15372" max="15372" width="26.875" style="51" customWidth="1"/>
    <col min="15373" max="15618" width="9" style="51"/>
    <col min="15619" max="15619" width="36.5" style="51" bestFit="1" customWidth="1"/>
    <col min="15620" max="15620" width="13.375" style="51" customWidth="1"/>
    <col min="15621" max="15621" width="16.125" style="51" bestFit="1" customWidth="1"/>
    <col min="15622" max="15622" width="13.375" style="51" customWidth="1"/>
    <col min="15623" max="15623" width="14.375" style="51" bestFit="1" customWidth="1"/>
    <col min="15624" max="15627" width="13.375" style="51" customWidth="1"/>
    <col min="15628" max="15628" width="26.875" style="51" customWidth="1"/>
    <col min="15629" max="15874" width="9" style="51"/>
    <col min="15875" max="15875" width="36.5" style="51" bestFit="1" customWidth="1"/>
    <col min="15876" max="15876" width="13.375" style="51" customWidth="1"/>
    <col min="15877" max="15877" width="16.125" style="51" bestFit="1" customWidth="1"/>
    <col min="15878" max="15878" width="13.375" style="51" customWidth="1"/>
    <col min="15879" max="15879" width="14.375" style="51" bestFit="1" customWidth="1"/>
    <col min="15880" max="15883" width="13.375" style="51" customWidth="1"/>
    <col min="15884" max="15884" width="26.875" style="51" customWidth="1"/>
    <col min="15885" max="16130" width="9" style="51"/>
    <col min="16131" max="16131" width="36.5" style="51" bestFit="1" customWidth="1"/>
    <col min="16132" max="16132" width="13.375" style="51" customWidth="1"/>
    <col min="16133" max="16133" width="16.125" style="51" bestFit="1" customWidth="1"/>
    <col min="16134" max="16134" width="13.375" style="51" customWidth="1"/>
    <col min="16135" max="16135" width="14.375" style="51" bestFit="1" customWidth="1"/>
    <col min="16136" max="16139" width="13.375" style="51" customWidth="1"/>
    <col min="16140" max="16140" width="26.875" style="51" customWidth="1"/>
    <col min="16141" max="16384" width="9" style="51"/>
  </cols>
  <sheetData>
    <row r="1" spans="2:17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7" s="32" customFormat="1" ht="54.95" customHeight="1">
      <c r="B2" s="29" t="s">
        <v>586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587</v>
      </c>
    </row>
    <row r="3" spans="2:17" s="32" customFormat="1" ht="28.5" customHeight="1">
      <c r="B3" s="369" t="s">
        <v>313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7" s="32" customFormat="1" ht="28.5" customHeight="1">
      <c r="B4" s="392" t="s">
        <v>432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</row>
    <row r="5" spans="2:17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7" s="39" customFormat="1" ht="45" customHeight="1">
      <c r="B6" s="411" t="s">
        <v>164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165</v>
      </c>
    </row>
    <row r="7" spans="2:17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14"/>
    </row>
    <row r="8" spans="2:17" s="43" customFormat="1" ht="63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14"/>
    </row>
    <row r="9" spans="2:17" s="43" customFormat="1" ht="63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14"/>
    </row>
    <row r="10" spans="2:17" s="43" customFormat="1" ht="75.75" customHeight="1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2" t="s">
        <v>154</v>
      </c>
      <c r="J10" s="79" t="s">
        <v>155</v>
      </c>
      <c r="K10" s="79" t="s">
        <v>156</v>
      </c>
      <c r="L10" s="416"/>
    </row>
    <row r="11" spans="2:17" s="48" customFormat="1" ht="45" customHeight="1">
      <c r="B11" s="103" t="s">
        <v>166</v>
      </c>
      <c r="C11" s="42">
        <f>SUM(D11:K11)</f>
        <v>101194</v>
      </c>
      <c r="D11" s="42">
        <f>'17-1'!D11+'17-2'!D11</f>
        <v>6048</v>
      </c>
      <c r="E11" s="42">
        <f>'17-1'!E11+'17-2'!E11</f>
        <v>5086</v>
      </c>
      <c r="F11" s="42">
        <f>'17-1'!F11+'17-2'!F11</f>
        <v>36480</v>
      </c>
      <c r="G11" s="42">
        <f>'17-1'!G11+'17-2'!G11</f>
        <v>4626</v>
      </c>
      <c r="H11" s="42">
        <f>'17-1'!H11+'17-2'!H11</f>
        <v>3112</v>
      </c>
      <c r="I11" s="42">
        <f>'17-1'!I11+'17-2'!I11</f>
        <v>3407</v>
      </c>
      <c r="J11" s="42">
        <f>'17-1'!J11+'17-2'!J11</f>
        <v>32071</v>
      </c>
      <c r="K11" s="99">
        <f>'17-1'!K11+'17-2'!K11</f>
        <v>10364</v>
      </c>
      <c r="L11" s="159" t="s">
        <v>167</v>
      </c>
      <c r="N11" s="223"/>
      <c r="P11" s="350"/>
    </row>
    <row r="12" spans="2:17" s="48" customFormat="1" ht="45" customHeight="1">
      <c r="B12" s="104" t="s">
        <v>168</v>
      </c>
      <c r="C12" s="44">
        <f t="shared" ref="C12:C15" si="0">SUM(D12:K12)</f>
        <v>48468</v>
      </c>
      <c r="D12" s="44">
        <f>'17-1'!D12+'17-2'!D12</f>
        <v>1324</v>
      </c>
      <c r="E12" s="44">
        <f>'17-1'!E12+'17-2'!E12</f>
        <v>1593</v>
      </c>
      <c r="F12" s="44">
        <f>'17-1'!F12+'17-2'!F12</f>
        <v>17381</v>
      </c>
      <c r="G12" s="44">
        <f>'17-1'!G12+'17-2'!G12</f>
        <v>2582</v>
      </c>
      <c r="H12" s="44">
        <f>'17-1'!H12+'17-2'!H12</f>
        <v>524</v>
      </c>
      <c r="I12" s="44">
        <f>'17-1'!I12+'17-2'!I12</f>
        <v>370</v>
      </c>
      <c r="J12" s="44">
        <f>'17-1'!J12+'17-2'!J12</f>
        <v>15915</v>
      </c>
      <c r="K12" s="44">
        <f>'17-1'!K12+'17-2'!K12</f>
        <v>8779</v>
      </c>
      <c r="L12" s="160" t="s">
        <v>169</v>
      </c>
      <c r="N12" s="223"/>
      <c r="O12" s="349"/>
    </row>
    <row r="13" spans="2:17" s="48" customFormat="1" ht="45" customHeight="1">
      <c r="B13" s="103" t="s">
        <v>170</v>
      </c>
      <c r="C13" s="42">
        <f t="shared" si="0"/>
        <v>138486</v>
      </c>
      <c r="D13" s="42">
        <f>'17-1'!D13+'17-2'!D13</f>
        <v>8175</v>
      </c>
      <c r="E13" s="42">
        <f>'17-1'!E13+'17-2'!E13</f>
        <v>3701</v>
      </c>
      <c r="F13" s="42">
        <f>'17-1'!F13+'17-2'!F13</f>
        <v>50028</v>
      </c>
      <c r="G13" s="42">
        <f>'17-1'!G13+'17-2'!G13</f>
        <v>6327</v>
      </c>
      <c r="H13" s="42">
        <f>'17-1'!H13+'17-2'!H13</f>
        <v>1110</v>
      </c>
      <c r="I13" s="42">
        <f>'17-1'!I13+'17-2'!I13</f>
        <v>1554</v>
      </c>
      <c r="J13" s="42">
        <f>'17-1'!J13+'17-2'!J13</f>
        <v>43524</v>
      </c>
      <c r="K13" s="42">
        <f>'17-1'!K13+'17-2'!K13</f>
        <v>24067</v>
      </c>
      <c r="L13" s="159" t="s">
        <v>171</v>
      </c>
      <c r="N13" s="223"/>
      <c r="O13" s="310"/>
      <c r="P13" s="350"/>
    </row>
    <row r="14" spans="2:17" s="48" customFormat="1" ht="45" customHeight="1">
      <c r="B14" s="104" t="s">
        <v>172</v>
      </c>
      <c r="C14" s="44">
        <f t="shared" si="0"/>
        <v>123829</v>
      </c>
      <c r="D14" s="44">
        <f>'17-1'!D14+'17-2'!D14</f>
        <v>4487</v>
      </c>
      <c r="E14" s="44">
        <f>'17-1'!E14+'17-2'!E14</f>
        <v>3345</v>
      </c>
      <c r="F14" s="44">
        <f>'17-1'!F14+'17-2'!F14</f>
        <v>48397</v>
      </c>
      <c r="G14" s="44">
        <f>'17-1'!G14+'17-2'!G14</f>
        <v>7986</v>
      </c>
      <c r="H14" s="44">
        <f>'17-1'!H14+'17-2'!H14</f>
        <v>4563</v>
      </c>
      <c r="I14" s="44">
        <f>'17-1'!I14+'17-2'!I14</f>
        <v>1508</v>
      </c>
      <c r="J14" s="44">
        <f>'17-1'!J14+'17-2'!J14</f>
        <v>35474</v>
      </c>
      <c r="K14" s="44">
        <f>'17-1'!K14+'17-2'!K14</f>
        <v>18069</v>
      </c>
      <c r="L14" s="160" t="s">
        <v>173</v>
      </c>
      <c r="N14" s="223"/>
      <c r="Q14" s="310"/>
    </row>
    <row r="15" spans="2:17" s="48" customFormat="1" ht="45" customHeight="1">
      <c r="B15" s="103" t="s">
        <v>174</v>
      </c>
      <c r="C15" s="42">
        <f t="shared" si="0"/>
        <v>401668</v>
      </c>
      <c r="D15" s="42">
        <f>'17-1'!D15+'17-2'!D15</f>
        <v>20968</v>
      </c>
      <c r="E15" s="42">
        <f>'17-1'!E15+'17-2'!E15</f>
        <v>7388</v>
      </c>
      <c r="F15" s="42">
        <f>'17-1'!F15+'17-2'!F15</f>
        <v>153581</v>
      </c>
      <c r="G15" s="42">
        <f>'17-1'!G15+'17-2'!G15</f>
        <v>20704</v>
      </c>
      <c r="H15" s="42">
        <f>'17-1'!H15+'17-2'!H15</f>
        <v>8280</v>
      </c>
      <c r="I15" s="42">
        <f>'17-1'!I15+'17-2'!I15</f>
        <v>4536</v>
      </c>
      <c r="J15" s="42">
        <f>'17-1'!J15+'17-2'!J15</f>
        <v>127378</v>
      </c>
      <c r="K15" s="42">
        <f>'17-1'!K15+'17-2'!K15</f>
        <v>58833</v>
      </c>
      <c r="L15" s="159" t="s">
        <v>175</v>
      </c>
      <c r="N15" s="223"/>
    </row>
    <row r="16" spans="2:17" s="48" customFormat="1" ht="54.95" customHeight="1">
      <c r="B16" s="16" t="s">
        <v>1</v>
      </c>
      <c r="C16" s="105">
        <f t="shared" ref="C16:J16" si="1">SUM(C11:C15)</f>
        <v>813645</v>
      </c>
      <c r="D16" s="105">
        <f t="shared" si="1"/>
        <v>41002</v>
      </c>
      <c r="E16" s="105">
        <f t="shared" si="1"/>
        <v>21113</v>
      </c>
      <c r="F16" s="105">
        <f t="shared" si="1"/>
        <v>305867</v>
      </c>
      <c r="G16" s="105">
        <f t="shared" si="1"/>
        <v>42225</v>
      </c>
      <c r="H16" s="105">
        <f t="shared" si="1"/>
        <v>17589</v>
      </c>
      <c r="I16" s="105">
        <f t="shared" si="1"/>
        <v>11375</v>
      </c>
      <c r="J16" s="105">
        <f t="shared" si="1"/>
        <v>254362</v>
      </c>
      <c r="K16" s="105">
        <f>SUM(K11:K15)</f>
        <v>120112</v>
      </c>
      <c r="L16" s="161" t="s">
        <v>75</v>
      </c>
      <c r="N16" s="311"/>
    </row>
    <row r="17" spans="2:12" s="48" customFormat="1" ht="26.25" customHeight="1">
      <c r="B17" s="368" t="s">
        <v>309</v>
      </c>
      <c r="C17" s="368"/>
      <c r="D17" s="368"/>
      <c r="E17" s="368"/>
      <c r="K17" s="367" t="s">
        <v>308</v>
      </c>
      <c r="L17" s="367"/>
    </row>
    <row r="18" spans="2:12" ht="26.25" customHeight="1">
      <c r="B18" s="431" t="s">
        <v>510</v>
      </c>
      <c r="C18" s="431"/>
      <c r="D18" s="431"/>
      <c r="K18" s="432" t="s">
        <v>282</v>
      </c>
      <c r="L18" s="432"/>
    </row>
    <row r="19" spans="2:12" ht="12.75" customHeight="1"/>
    <row r="22" spans="2:12" ht="12.75" customHeight="1"/>
    <row r="401" spans="2:2">
      <c r="B401" s="50" t="s">
        <v>698</v>
      </c>
    </row>
    <row r="403" spans="2:2">
      <c r="B403" s="50" t="s">
        <v>699</v>
      </c>
    </row>
  </sheetData>
  <mergeCells count="18">
    <mergeCell ref="K17:L17"/>
    <mergeCell ref="K18:L18"/>
    <mergeCell ref="B18:D18"/>
    <mergeCell ref="B17:E17"/>
    <mergeCell ref="B3:L3"/>
    <mergeCell ref="B4:L4"/>
    <mergeCell ref="B6:B10"/>
    <mergeCell ref="C6:K6"/>
    <mergeCell ref="C7:C9"/>
    <mergeCell ref="D7:D9"/>
    <mergeCell ref="E7:E9"/>
    <mergeCell ref="F7:F9"/>
    <mergeCell ref="G7:H7"/>
    <mergeCell ref="I7:I9"/>
    <mergeCell ref="J7:K7"/>
    <mergeCell ref="G8:H8"/>
    <mergeCell ref="J8:K8"/>
    <mergeCell ref="L6:L10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03"/>
  <sheetViews>
    <sheetView showGridLines="0" view="pageBreakPreview" zoomScale="65" zoomScaleNormal="75" workbookViewId="0">
      <selection activeCell="L2" sqref="B2:L18"/>
    </sheetView>
  </sheetViews>
  <sheetFormatPr defaultRowHeight="18"/>
  <cols>
    <col min="1" max="1" width="8.625" style="51" customWidth="1"/>
    <col min="2" max="2" width="49.375" style="50" customWidth="1"/>
    <col min="3" max="3" width="20.625" style="51" customWidth="1"/>
    <col min="4" max="11" width="15.625" style="51" customWidth="1"/>
    <col min="12" max="12" width="49.375" style="51" customWidth="1"/>
    <col min="13" max="13" width="8.625" style="51" customWidth="1"/>
    <col min="14" max="14" width="5.5" style="51" customWidth="1"/>
    <col min="15" max="15" width="29" style="51" customWidth="1"/>
    <col min="16" max="16" width="26.625" style="51" customWidth="1"/>
    <col min="17" max="17" width="8.75" style="51" customWidth="1"/>
    <col min="18" max="18" width="11.5" style="51" customWidth="1"/>
    <col min="19" max="19" width="15.75" style="51" customWidth="1"/>
    <col min="20" max="20" width="30.875" style="51" bestFit="1" customWidth="1"/>
    <col min="21" max="21" width="9.875" style="51" customWidth="1"/>
    <col min="22" max="258" width="9" style="51"/>
    <col min="259" max="259" width="36.5" style="51" bestFit="1" customWidth="1"/>
    <col min="260" max="267" width="13.375" style="51" customWidth="1"/>
    <col min="268" max="268" width="26.875" style="51" customWidth="1"/>
    <col min="269" max="514" width="9" style="51"/>
    <col min="515" max="515" width="36.5" style="51" bestFit="1" customWidth="1"/>
    <col min="516" max="523" width="13.375" style="51" customWidth="1"/>
    <col min="524" max="524" width="26.875" style="51" customWidth="1"/>
    <col min="525" max="770" width="9" style="51"/>
    <col min="771" max="771" width="36.5" style="51" bestFit="1" customWidth="1"/>
    <col min="772" max="779" width="13.375" style="51" customWidth="1"/>
    <col min="780" max="780" width="26.875" style="51" customWidth="1"/>
    <col min="781" max="1026" width="9" style="51"/>
    <col min="1027" max="1027" width="36.5" style="51" bestFit="1" customWidth="1"/>
    <col min="1028" max="1035" width="13.375" style="51" customWidth="1"/>
    <col min="1036" max="1036" width="26.875" style="51" customWidth="1"/>
    <col min="1037" max="1282" width="9" style="51"/>
    <col min="1283" max="1283" width="36.5" style="51" bestFit="1" customWidth="1"/>
    <col min="1284" max="1291" width="13.375" style="51" customWidth="1"/>
    <col min="1292" max="1292" width="26.875" style="51" customWidth="1"/>
    <col min="1293" max="1538" width="9" style="51"/>
    <col min="1539" max="1539" width="36.5" style="51" bestFit="1" customWidth="1"/>
    <col min="1540" max="1547" width="13.375" style="51" customWidth="1"/>
    <col min="1548" max="1548" width="26.875" style="51" customWidth="1"/>
    <col min="1549" max="1794" width="9" style="51"/>
    <col min="1795" max="1795" width="36.5" style="51" bestFit="1" customWidth="1"/>
    <col min="1796" max="1803" width="13.375" style="51" customWidth="1"/>
    <col min="1804" max="1804" width="26.875" style="51" customWidth="1"/>
    <col min="1805" max="2050" width="9" style="51"/>
    <col min="2051" max="2051" width="36.5" style="51" bestFit="1" customWidth="1"/>
    <col min="2052" max="2059" width="13.375" style="51" customWidth="1"/>
    <col min="2060" max="2060" width="26.875" style="51" customWidth="1"/>
    <col min="2061" max="2306" width="9" style="51"/>
    <col min="2307" max="2307" width="36.5" style="51" bestFit="1" customWidth="1"/>
    <col min="2308" max="2315" width="13.375" style="51" customWidth="1"/>
    <col min="2316" max="2316" width="26.875" style="51" customWidth="1"/>
    <col min="2317" max="2562" width="9" style="51"/>
    <col min="2563" max="2563" width="36.5" style="51" bestFit="1" customWidth="1"/>
    <col min="2564" max="2571" width="13.375" style="51" customWidth="1"/>
    <col min="2572" max="2572" width="26.875" style="51" customWidth="1"/>
    <col min="2573" max="2818" width="9" style="51"/>
    <col min="2819" max="2819" width="36.5" style="51" bestFit="1" customWidth="1"/>
    <col min="2820" max="2827" width="13.375" style="51" customWidth="1"/>
    <col min="2828" max="2828" width="26.875" style="51" customWidth="1"/>
    <col min="2829" max="3074" width="9" style="51"/>
    <col min="3075" max="3075" width="36.5" style="51" bestFit="1" customWidth="1"/>
    <col min="3076" max="3083" width="13.375" style="51" customWidth="1"/>
    <col min="3084" max="3084" width="26.875" style="51" customWidth="1"/>
    <col min="3085" max="3330" width="9" style="51"/>
    <col min="3331" max="3331" width="36.5" style="51" bestFit="1" customWidth="1"/>
    <col min="3332" max="3339" width="13.375" style="51" customWidth="1"/>
    <col min="3340" max="3340" width="26.875" style="51" customWidth="1"/>
    <col min="3341" max="3586" width="9" style="51"/>
    <col min="3587" max="3587" width="36.5" style="51" bestFit="1" customWidth="1"/>
    <col min="3588" max="3595" width="13.375" style="51" customWidth="1"/>
    <col min="3596" max="3596" width="26.875" style="51" customWidth="1"/>
    <col min="3597" max="3842" width="9" style="51"/>
    <col min="3843" max="3843" width="36.5" style="51" bestFit="1" customWidth="1"/>
    <col min="3844" max="3851" width="13.375" style="51" customWidth="1"/>
    <col min="3852" max="3852" width="26.875" style="51" customWidth="1"/>
    <col min="3853" max="4098" width="9" style="51"/>
    <col min="4099" max="4099" width="36.5" style="51" bestFit="1" customWidth="1"/>
    <col min="4100" max="4107" width="13.375" style="51" customWidth="1"/>
    <col min="4108" max="4108" width="26.875" style="51" customWidth="1"/>
    <col min="4109" max="4354" width="9" style="51"/>
    <col min="4355" max="4355" width="36.5" style="51" bestFit="1" customWidth="1"/>
    <col min="4356" max="4363" width="13.375" style="51" customWidth="1"/>
    <col min="4364" max="4364" width="26.875" style="51" customWidth="1"/>
    <col min="4365" max="4610" width="9" style="51"/>
    <col min="4611" max="4611" width="36.5" style="51" bestFit="1" customWidth="1"/>
    <col min="4612" max="4619" width="13.375" style="51" customWidth="1"/>
    <col min="4620" max="4620" width="26.875" style="51" customWidth="1"/>
    <col min="4621" max="4866" width="9" style="51"/>
    <col min="4867" max="4867" width="36.5" style="51" bestFit="1" customWidth="1"/>
    <col min="4868" max="4875" width="13.375" style="51" customWidth="1"/>
    <col min="4876" max="4876" width="26.875" style="51" customWidth="1"/>
    <col min="4877" max="5122" width="9" style="51"/>
    <col min="5123" max="5123" width="36.5" style="51" bestFit="1" customWidth="1"/>
    <col min="5124" max="5131" width="13.375" style="51" customWidth="1"/>
    <col min="5132" max="5132" width="26.875" style="51" customWidth="1"/>
    <col min="5133" max="5378" width="9" style="51"/>
    <col min="5379" max="5379" width="36.5" style="51" bestFit="1" customWidth="1"/>
    <col min="5380" max="5387" width="13.375" style="51" customWidth="1"/>
    <col min="5388" max="5388" width="26.875" style="51" customWidth="1"/>
    <col min="5389" max="5634" width="9" style="51"/>
    <col min="5635" max="5635" width="36.5" style="51" bestFit="1" customWidth="1"/>
    <col min="5636" max="5643" width="13.375" style="51" customWidth="1"/>
    <col min="5644" max="5644" width="26.875" style="51" customWidth="1"/>
    <col min="5645" max="5890" width="9" style="51"/>
    <col min="5891" max="5891" width="36.5" style="51" bestFit="1" customWidth="1"/>
    <col min="5892" max="5899" width="13.375" style="51" customWidth="1"/>
    <col min="5900" max="5900" width="26.875" style="51" customWidth="1"/>
    <col min="5901" max="6146" width="9" style="51"/>
    <col min="6147" max="6147" width="36.5" style="51" bestFit="1" customWidth="1"/>
    <col min="6148" max="6155" width="13.375" style="51" customWidth="1"/>
    <col min="6156" max="6156" width="26.875" style="51" customWidth="1"/>
    <col min="6157" max="6402" width="9" style="51"/>
    <col min="6403" max="6403" width="36.5" style="51" bestFit="1" customWidth="1"/>
    <col min="6404" max="6411" width="13.375" style="51" customWidth="1"/>
    <col min="6412" max="6412" width="26.875" style="51" customWidth="1"/>
    <col min="6413" max="6658" width="9" style="51"/>
    <col min="6659" max="6659" width="36.5" style="51" bestFit="1" customWidth="1"/>
    <col min="6660" max="6667" width="13.375" style="51" customWidth="1"/>
    <col min="6668" max="6668" width="26.875" style="51" customWidth="1"/>
    <col min="6669" max="6914" width="9" style="51"/>
    <col min="6915" max="6915" width="36.5" style="51" bestFit="1" customWidth="1"/>
    <col min="6916" max="6923" width="13.375" style="51" customWidth="1"/>
    <col min="6924" max="6924" width="26.875" style="51" customWidth="1"/>
    <col min="6925" max="7170" width="9" style="51"/>
    <col min="7171" max="7171" width="36.5" style="51" bestFit="1" customWidth="1"/>
    <col min="7172" max="7179" width="13.375" style="51" customWidth="1"/>
    <col min="7180" max="7180" width="26.875" style="51" customWidth="1"/>
    <col min="7181" max="7426" width="9" style="51"/>
    <col min="7427" max="7427" width="36.5" style="51" bestFit="1" customWidth="1"/>
    <col min="7428" max="7435" width="13.375" style="51" customWidth="1"/>
    <col min="7436" max="7436" width="26.875" style="51" customWidth="1"/>
    <col min="7437" max="7682" width="9" style="51"/>
    <col min="7683" max="7683" width="36.5" style="51" bestFit="1" customWidth="1"/>
    <col min="7684" max="7691" width="13.375" style="51" customWidth="1"/>
    <col min="7692" max="7692" width="26.875" style="51" customWidth="1"/>
    <col min="7693" max="7938" width="9" style="51"/>
    <col min="7939" max="7939" width="36.5" style="51" bestFit="1" customWidth="1"/>
    <col min="7940" max="7947" width="13.375" style="51" customWidth="1"/>
    <col min="7948" max="7948" width="26.875" style="51" customWidth="1"/>
    <col min="7949" max="8194" width="9" style="51"/>
    <col min="8195" max="8195" width="36.5" style="51" bestFit="1" customWidth="1"/>
    <col min="8196" max="8203" width="13.375" style="51" customWidth="1"/>
    <col min="8204" max="8204" width="26.875" style="51" customWidth="1"/>
    <col min="8205" max="8450" width="9" style="51"/>
    <col min="8451" max="8451" width="36.5" style="51" bestFit="1" customWidth="1"/>
    <col min="8452" max="8459" width="13.375" style="51" customWidth="1"/>
    <col min="8460" max="8460" width="26.875" style="51" customWidth="1"/>
    <col min="8461" max="8706" width="9" style="51"/>
    <col min="8707" max="8707" width="36.5" style="51" bestFit="1" customWidth="1"/>
    <col min="8708" max="8715" width="13.375" style="51" customWidth="1"/>
    <col min="8716" max="8716" width="26.875" style="51" customWidth="1"/>
    <col min="8717" max="8962" width="9" style="51"/>
    <col min="8963" max="8963" width="36.5" style="51" bestFit="1" customWidth="1"/>
    <col min="8964" max="8971" width="13.375" style="51" customWidth="1"/>
    <col min="8972" max="8972" width="26.875" style="51" customWidth="1"/>
    <col min="8973" max="9218" width="9" style="51"/>
    <col min="9219" max="9219" width="36.5" style="51" bestFit="1" customWidth="1"/>
    <col min="9220" max="9227" width="13.375" style="51" customWidth="1"/>
    <col min="9228" max="9228" width="26.875" style="51" customWidth="1"/>
    <col min="9229" max="9474" width="9" style="51"/>
    <col min="9475" max="9475" width="36.5" style="51" bestFit="1" customWidth="1"/>
    <col min="9476" max="9483" width="13.375" style="51" customWidth="1"/>
    <col min="9484" max="9484" width="26.875" style="51" customWidth="1"/>
    <col min="9485" max="9730" width="9" style="51"/>
    <col min="9731" max="9731" width="36.5" style="51" bestFit="1" customWidth="1"/>
    <col min="9732" max="9739" width="13.375" style="51" customWidth="1"/>
    <col min="9740" max="9740" width="26.875" style="51" customWidth="1"/>
    <col min="9741" max="9986" width="9" style="51"/>
    <col min="9987" max="9987" width="36.5" style="51" bestFit="1" customWidth="1"/>
    <col min="9988" max="9995" width="13.375" style="51" customWidth="1"/>
    <col min="9996" max="9996" width="26.875" style="51" customWidth="1"/>
    <col min="9997" max="10242" width="9" style="51"/>
    <col min="10243" max="10243" width="36.5" style="51" bestFit="1" customWidth="1"/>
    <col min="10244" max="10251" width="13.375" style="51" customWidth="1"/>
    <col min="10252" max="10252" width="26.875" style="51" customWidth="1"/>
    <col min="10253" max="10498" width="9" style="51"/>
    <col min="10499" max="10499" width="36.5" style="51" bestFit="1" customWidth="1"/>
    <col min="10500" max="10507" width="13.375" style="51" customWidth="1"/>
    <col min="10508" max="10508" width="26.875" style="51" customWidth="1"/>
    <col min="10509" max="10754" width="9" style="51"/>
    <col min="10755" max="10755" width="36.5" style="51" bestFit="1" customWidth="1"/>
    <col min="10756" max="10763" width="13.375" style="51" customWidth="1"/>
    <col min="10764" max="10764" width="26.875" style="51" customWidth="1"/>
    <col min="10765" max="11010" width="9" style="51"/>
    <col min="11011" max="11011" width="36.5" style="51" bestFit="1" customWidth="1"/>
    <col min="11012" max="11019" width="13.375" style="51" customWidth="1"/>
    <col min="11020" max="11020" width="26.875" style="51" customWidth="1"/>
    <col min="11021" max="11266" width="9" style="51"/>
    <col min="11267" max="11267" width="36.5" style="51" bestFit="1" customWidth="1"/>
    <col min="11268" max="11275" width="13.375" style="51" customWidth="1"/>
    <col min="11276" max="11276" width="26.875" style="51" customWidth="1"/>
    <col min="11277" max="11522" width="9" style="51"/>
    <col min="11523" max="11523" width="36.5" style="51" bestFit="1" customWidth="1"/>
    <col min="11524" max="11531" width="13.375" style="51" customWidth="1"/>
    <col min="11532" max="11532" width="26.875" style="51" customWidth="1"/>
    <col min="11533" max="11778" width="9" style="51"/>
    <col min="11779" max="11779" width="36.5" style="51" bestFit="1" customWidth="1"/>
    <col min="11780" max="11787" width="13.375" style="51" customWidth="1"/>
    <col min="11788" max="11788" width="26.875" style="51" customWidth="1"/>
    <col min="11789" max="12034" width="9" style="51"/>
    <col min="12035" max="12035" width="36.5" style="51" bestFit="1" customWidth="1"/>
    <col min="12036" max="12043" width="13.375" style="51" customWidth="1"/>
    <col min="12044" max="12044" width="26.875" style="51" customWidth="1"/>
    <col min="12045" max="12290" width="9" style="51"/>
    <col min="12291" max="12291" width="36.5" style="51" bestFit="1" customWidth="1"/>
    <col min="12292" max="12299" width="13.375" style="51" customWidth="1"/>
    <col min="12300" max="12300" width="26.875" style="51" customWidth="1"/>
    <col min="12301" max="12546" width="9" style="51"/>
    <col min="12547" max="12547" width="36.5" style="51" bestFit="1" customWidth="1"/>
    <col min="12548" max="12555" width="13.375" style="51" customWidth="1"/>
    <col min="12556" max="12556" width="26.875" style="51" customWidth="1"/>
    <col min="12557" max="12802" width="9" style="51"/>
    <col min="12803" max="12803" width="36.5" style="51" bestFit="1" customWidth="1"/>
    <col min="12804" max="12811" width="13.375" style="51" customWidth="1"/>
    <col min="12812" max="12812" width="26.875" style="51" customWidth="1"/>
    <col min="12813" max="13058" width="9" style="51"/>
    <col min="13059" max="13059" width="36.5" style="51" bestFit="1" customWidth="1"/>
    <col min="13060" max="13067" width="13.375" style="51" customWidth="1"/>
    <col min="13068" max="13068" width="26.875" style="51" customWidth="1"/>
    <col min="13069" max="13314" width="9" style="51"/>
    <col min="13315" max="13315" width="36.5" style="51" bestFit="1" customWidth="1"/>
    <col min="13316" max="13323" width="13.375" style="51" customWidth="1"/>
    <col min="13324" max="13324" width="26.875" style="51" customWidth="1"/>
    <col min="13325" max="13570" width="9" style="51"/>
    <col min="13571" max="13571" width="36.5" style="51" bestFit="1" customWidth="1"/>
    <col min="13572" max="13579" width="13.375" style="51" customWidth="1"/>
    <col min="13580" max="13580" width="26.875" style="51" customWidth="1"/>
    <col min="13581" max="13826" width="9" style="51"/>
    <col min="13827" max="13827" width="36.5" style="51" bestFit="1" customWidth="1"/>
    <col min="13828" max="13835" width="13.375" style="51" customWidth="1"/>
    <col min="13836" max="13836" width="26.875" style="51" customWidth="1"/>
    <col min="13837" max="14082" width="9" style="51"/>
    <col min="14083" max="14083" width="36.5" style="51" bestFit="1" customWidth="1"/>
    <col min="14084" max="14091" width="13.375" style="51" customWidth="1"/>
    <col min="14092" max="14092" width="26.875" style="51" customWidth="1"/>
    <col min="14093" max="14338" width="9" style="51"/>
    <col min="14339" max="14339" width="36.5" style="51" bestFit="1" customWidth="1"/>
    <col min="14340" max="14347" width="13.375" style="51" customWidth="1"/>
    <col min="14348" max="14348" width="26.875" style="51" customWidth="1"/>
    <col min="14349" max="14594" width="9" style="51"/>
    <col min="14595" max="14595" width="36.5" style="51" bestFit="1" customWidth="1"/>
    <col min="14596" max="14603" width="13.375" style="51" customWidth="1"/>
    <col min="14604" max="14604" width="26.875" style="51" customWidth="1"/>
    <col min="14605" max="14850" width="9" style="51"/>
    <col min="14851" max="14851" width="36.5" style="51" bestFit="1" customWidth="1"/>
    <col min="14852" max="14859" width="13.375" style="51" customWidth="1"/>
    <col min="14860" max="14860" width="26.875" style="51" customWidth="1"/>
    <col min="14861" max="15106" width="9" style="51"/>
    <col min="15107" max="15107" width="36.5" style="51" bestFit="1" customWidth="1"/>
    <col min="15108" max="15115" width="13.375" style="51" customWidth="1"/>
    <col min="15116" max="15116" width="26.875" style="51" customWidth="1"/>
    <col min="15117" max="15362" width="9" style="51"/>
    <col min="15363" max="15363" width="36.5" style="51" bestFit="1" customWidth="1"/>
    <col min="15364" max="15371" width="13.375" style="51" customWidth="1"/>
    <col min="15372" max="15372" width="26.875" style="51" customWidth="1"/>
    <col min="15373" max="15618" width="9" style="51"/>
    <col min="15619" max="15619" width="36.5" style="51" bestFit="1" customWidth="1"/>
    <col min="15620" max="15627" width="13.375" style="51" customWidth="1"/>
    <col min="15628" max="15628" width="26.875" style="51" customWidth="1"/>
    <col min="15629" max="15874" width="9" style="51"/>
    <col min="15875" max="15875" width="36.5" style="51" bestFit="1" customWidth="1"/>
    <col min="15876" max="15883" width="13.375" style="51" customWidth="1"/>
    <col min="15884" max="15884" width="26.875" style="51" customWidth="1"/>
    <col min="15885" max="16130" width="9" style="51"/>
    <col min="16131" max="16131" width="36.5" style="51" bestFit="1" customWidth="1"/>
    <col min="16132" max="16139" width="13.375" style="51" customWidth="1"/>
    <col min="16140" max="16140" width="26.875" style="51" customWidth="1"/>
    <col min="16141" max="16384" width="9" style="51"/>
  </cols>
  <sheetData>
    <row r="1" spans="2:21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21" s="32" customFormat="1" ht="54.95" customHeight="1">
      <c r="B2" s="29" t="s">
        <v>289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288</v>
      </c>
    </row>
    <row r="3" spans="2:21" s="32" customFormat="1" ht="28.5" customHeight="1">
      <c r="B3" s="369" t="s">
        <v>324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1" s="32" customFormat="1" ht="28.5" customHeight="1">
      <c r="B4" s="369" t="s">
        <v>431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21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1" s="39" customFormat="1" ht="45" customHeight="1">
      <c r="B6" s="411" t="s">
        <v>164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165</v>
      </c>
    </row>
    <row r="7" spans="2:21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14"/>
    </row>
    <row r="8" spans="2:21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14"/>
      <c r="O8" s="15"/>
      <c r="P8" s="15"/>
    </row>
    <row r="9" spans="2:21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14"/>
    </row>
    <row r="10" spans="2:21" s="43" customFormat="1" ht="108.7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2" t="s">
        <v>154</v>
      </c>
      <c r="J10" s="79" t="s">
        <v>155</v>
      </c>
      <c r="K10" s="79" t="s">
        <v>156</v>
      </c>
      <c r="L10" s="416"/>
      <c r="O10" s="15"/>
      <c r="P10" s="15"/>
      <c r="Q10" s="15"/>
      <c r="R10" s="15"/>
      <c r="S10" s="15"/>
      <c r="T10" s="15"/>
      <c r="U10" s="15"/>
    </row>
    <row r="11" spans="2:21" s="48" customFormat="1" ht="45" customHeight="1">
      <c r="B11" s="103" t="s">
        <v>166</v>
      </c>
      <c r="C11" s="42">
        <f>SUM(D11:K11)</f>
        <v>61423</v>
      </c>
      <c r="D11" s="42">
        <v>2561</v>
      </c>
      <c r="E11" s="42">
        <v>4541</v>
      </c>
      <c r="F11" s="42">
        <v>16370</v>
      </c>
      <c r="G11" s="42">
        <v>2949</v>
      </c>
      <c r="H11" s="42">
        <v>2014</v>
      </c>
      <c r="I11" s="42">
        <v>2375</v>
      </c>
      <c r="J11" s="42">
        <v>23710</v>
      </c>
      <c r="K11" s="99">
        <v>6903</v>
      </c>
      <c r="L11" s="159" t="s">
        <v>167</v>
      </c>
      <c r="O11" s="15"/>
      <c r="P11" s="15"/>
      <c r="Q11" s="15"/>
      <c r="R11" s="15"/>
      <c r="S11" s="15"/>
      <c r="T11" s="15"/>
      <c r="U11" s="15"/>
    </row>
    <row r="12" spans="2:21" s="48" customFormat="1" ht="45" customHeight="1">
      <c r="B12" s="104" t="s">
        <v>168</v>
      </c>
      <c r="C12" s="44">
        <f>SUM(D12:K12)</f>
        <v>29249</v>
      </c>
      <c r="D12" s="44">
        <v>794</v>
      </c>
      <c r="E12" s="44">
        <v>1313</v>
      </c>
      <c r="F12" s="44">
        <v>8041</v>
      </c>
      <c r="G12" s="44">
        <v>1961</v>
      </c>
      <c r="H12" s="44">
        <v>435</v>
      </c>
      <c r="I12" s="44">
        <v>0</v>
      </c>
      <c r="J12" s="44">
        <v>10965</v>
      </c>
      <c r="K12" s="44">
        <v>5740</v>
      </c>
      <c r="L12" s="160" t="s">
        <v>169</v>
      </c>
      <c r="O12" s="15"/>
      <c r="P12" s="15"/>
      <c r="Q12" s="15"/>
      <c r="R12" s="15"/>
      <c r="S12" s="15"/>
      <c r="T12" s="15"/>
      <c r="U12" s="15"/>
    </row>
    <row r="13" spans="2:21" s="48" customFormat="1" ht="45" customHeight="1">
      <c r="B13" s="103" t="s">
        <v>170</v>
      </c>
      <c r="C13" s="42">
        <f>SUM(D13:K13)</f>
        <v>80716</v>
      </c>
      <c r="D13" s="42">
        <v>5857</v>
      </c>
      <c r="E13" s="42">
        <v>2690</v>
      </c>
      <c r="F13" s="42">
        <v>23251</v>
      </c>
      <c r="G13" s="42">
        <v>2852</v>
      </c>
      <c r="H13" s="42">
        <v>1000</v>
      </c>
      <c r="I13" s="42">
        <v>688</v>
      </c>
      <c r="J13" s="42">
        <v>29156</v>
      </c>
      <c r="K13" s="42">
        <v>15222</v>
      </c>
      <c r="L13" s="159" t="s">
        <v>171</v>
      </c>
      <c r="O13" s="15"/>
      <c r="P13" s="15"/>
      <c r="Q13" s="15"/>
      <c r="R13" s="15"/>
      <c r="S13" s="15"/>
      <c r="T13" s="15"/>
      <c r="U13" s="15"/>
    </row>
    <row r="14" spans="2:21" s="48" customFormat="1" ht="45" customHeight="1">
      <c r="B14" s="104" t="s">
        <v>172</v>
      </c>
      <c r="C14" s="44">
        <f>SUM(D14:K14)</f>
        <v>56231</v>
      </c>
      <c r="D14" s="44">
        <v>1419</v>
      </c>
      <c r="E14" s="44">
        <v>2529</v>
      </c>
      <c r="F14" s="44">
        <v>15699</v>
      </c>
      <c r="G14" s="44">
        <v>3596</v>
      </c>
      <c r="H14" s="44">
        <v>2319</v>
      </c>
      <c r="I14" s="44">
        <v>361</v>
      </c>
      <c r="J14" s="44">
        <v>19228</v>
      </c>
      <c r="K14" s="44">
        <v>11080</v>
      </c>
      <c r="L14" s="160" t="s">
        <v>173</v>
      </c>
      <c r="O14" s="15"/>
      <c r="P14" s="15"/>
      <c r="Q14" s="15"/>
      <c r="R14" s="15"/>
      <c r="S14" s="15"/>
      <c r="T14" s="15"/>
      <c r="U14" s="15"/>
    </row>
    <row r="15" spans="2:21" s="48" customFormat="1" ht="45" customHeight="1">
      <c r="B15" s="103" t="s">
        <v>174</v>
      </c>
      <c r="C15" s="42">
        <f>SUM(D15:K15)</f>
        <v>213269</v>
      </c>
      <c r="D15" s="42">
        <v>9176</v>
      </c>
      <c r="E15" s="42">
        <v>5243</v>
      </c>
      <c r="F15" s="42">
        <v>65044</v>
      </c>
      <c r="G15" s="42">
        <v>13038</v>
      </c>
      <c r="H15" s="42">
        <v>5226</v>
      </c>
      <c r="I15" s="42">
        <v>2958</v>
      </c>
      <c r="J15" s="42">
        <v>74340</v>
      </c>
      <c r="K15" s="42">
        <v>38244</v>
      </c>
      <c r="L15" s="159" t="s">
        <v>175</v>
      </c>
      <c r="O15" s="19"/>
      <c r="P15" s="20"/>
      <c r="Q15" s="20"/>
      <c r="R15" s="20"/>
      <c r="S15" s="20"/>
      <c r="T15" s="20"/>
      <c r="U15" s="20"/>
    </row>
    <row r="16" spans="2:21" s="48" customFormat="1" ht="54.95" customHeight="1">
      <c r="B16" s="16" t="s">
        <v>1</v>
      </c>
      <c r="C16" s="105">
        <f>SUM(C11:C15)</f>
        <v>440888</v>
      </c>
      <c r="D16" s="105">
        <f t="shared" ref="D16:J16" si="0">SUM(D11:D15)</f>
        <v>19807</v>
      </c>
      <c r="E16" s="105">
        <f t="shared" si="0"/>
        <v>16316</v>
      </c>
      <c r="F16" s="105">
        <f t="shared" si="0"/>
        <v>128405</v>
      </c>
      <c r="G16" s="105">
        <f t="shared" si="0"/>
        <v>24396</v>
      </c>
      <c r="H16" s="105">
        <f t="shared" si="0"/>
        <v>10994</v>
      </c>
      <c r="I16" s="105">
        <f t="shared" si="0"/>
        <v>6382</v>
      </c>
      <c r="J16" s="105">
        <f t="shared" si="0"/>
        <v>157399</v>
      </c>
      <c r="K16" s="105">
        <f>SUM(K11:K15)</f>
        <v>77189</v>
      </c>
      <c r="L16" s="161" t="s">
        <v>75</v>
      </c>
      <c r="O16" s="19"/>
      <c r="P16" s="45"/>
      <c r="Q16" s="20"/>
      <c r="R16" s="20"/>
      <c r="S16" s="20"/>
      <c r="T16" s="20"/>
      <c r="U16" s="20"/>
    </row>
    <row r="17" spans="2:21" s="48" customFormat="1" ht="24.75" customHeight="1">
      <c r="B17" s="368" t="s">
        <v>309</v>
      </c>
      <c r="C17" s="368"/>
      <c r="D17" s="368"/>
      <c r="E17" s="368"/>
      <c r="K17" s="367" t="s">
        <v>308</v>
      </c>
      <c r="L17" s="367"/>
      <c r="O17" s="19"/>
      <c r="P17" s="20"/>
      <c r="Q17" s="20"/>
      <c r="R17" s="20"/>
      <c r="S17" s="20"/>
      <c r="T17" s="20"/>
      <c r="U17" s="20"/>
    </row>
    <row r="18" spans="2:21" ht="24.75" customHeight="1">
      <c r="B18" s="431" t="s">
        <v>510</v>
      </c>
      <c r="C18" s="431"/>
      <c r="D18" s="431"/>
      <c r="K18" s="432" t="s">
        <v>282</v>
      </c>
      <c r="L18" s="432"/>
      <c r="O18" s="19"/>
      <c r="P18" s="20"/>
      <c r="Q18" s="20"/>
      <c r="R18" s="20"/>
      <c r="S18" s="20"/>
      <c r="T18" s="20"/>
      <c r="U18" s="20"/>
    </row>
    <row r="19" spans="2:21" ht="19.5">
      <c r="O19" s="19"/>
      <c r="P19" s="20"/>
      <c r="Q19" s="20"/>
      <c r="R19" s="20"/>
      <c r="S19" s="20"/>
      <c r="T19" s="20"/>
      <c r="U19" s="20"/>
    </row>
    <row r="20" spans="2:21" ht="19.5">
      <c r="O20" s="19"/>
      <c r="P20" s="20"/>
      <c r="Q20" s="20"/>
      <c r="R20" s="20"/>
      <c r="S20" s="20"/>
      <c r="T20" s="20"/>
      <c r="U20" s="20"/>
    </row>
    <row r="21" spans="2:21" ht="19.5">
      <c r="O21" s="15"/>
      <c r="P21" s="15"/>
      <c r="Q21" s="15"/>
      <c r="R21" s="15"/>
      <c r="S21" s="15"/>
      <c r="T21" s="15"/>
      <c r="U21" s="15"/>
    </row>
    <row r="22" spans="2:21" ht="19.5">
      <c r="B22" s="15"/>
      <c r="C22" s="15"/>
      <c r="O22" s="15"/>
      <c r="P22" s="15"/>
      <c r="Q22" s="15"/>
      <c r="R22" s="15"/>
      <c r="S22" s="15"/>
      <c r="T22" s="15"/>
      <c r="U22" s="15"/>
    </row>
    <row r="23" spans="2:21" ht="19.5">
      <c r="O23" s="15"/>
      <c r="P23" s="15"/>
      <c r="Q23" s="15"/>
      <c r="R23" s="15"/>
      <c r="S23" s="15"/>
      <c r="T23" s="15"/>
      <c r="U23" s="15"/>
    </row>
    <row r="24" spans="2:21" ht="19.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2:21" ht="19.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2:21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2:21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2:21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2:21" ht="19.5">
      <c r="B29" s="19"/>
      <c r="C29" s="45"/>
      <c r="D29" s="45"/>
      <c r="E29" s="45"/>
      <c r="F29" s="45"/>
      <c r="G29" s="4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2:21" ht="19.5">
      <c r="B30" s="19"/>
      <c r="C30" s="45"/>
      <c r="D30" s="45"/>
      <c r="E30" s="45"/>
      <c r="F30" s="45"/>
      <c r="G30" s="4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2:21" ht="19.5">
      <c r="B31" s="19"/>
      <c r="C31" s="45"/>
      <c r="D31" s="45"/>
      <c r="E31" s="45"/>
      <c r="F31" s="45"/>
      <c r="G31" s="4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2:21" ht="19.5">
      <c r="B32" s="19"/>
      <c r="C32" s="45"/>
      <c r="D32" s="45"/>
      <c r="E32" s="45"/>
      <c r="F32" s="45"/>
      <c r="G32" s="4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2:21" ht="19.5">
      <c r="B33" s="19"/>
      <c r="C33" s="45"/>
      <c r="D33" s="45"/>
      <c r="E33" s="45"/>
      <c r="F33" s="45"/>
      <c r="G33" s="4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2:21" ht="19.5">
      <c r="B34" s="19"/>
      <c r="C34" s="45"/>
      <c r="D34" s="45"/>
      <c r="E34" s="45"/>
      <c r="F34" s="45"/>
      <c r="G34" s="4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2:21" ht="19.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2:21" ht="19.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2:21" ht="19.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2:21" ht="19.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2:21" ht="19.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2:21" ht="19.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2:21" ht="19.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2:21" ht="19.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2:21" ht="19.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2:21" ht="19.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2:21" ht="19.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2:21" ht="19.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  <row r="47" spans="2:21" ht="19.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2:21" ht="19.5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2:19" ht="19.5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2:19" ht="19.5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2:19" ht="19.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2:19" ht="19.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spans="2:19" ht="19.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2:19" ht="19.5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2:19" ht="19.5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K17:L17"/>
    <mergeCell ref="K18:L18"/>
    <mergeCell ref="B18:D18"/>
    <mergeCell ref="B17:E17"/>
    <mergeCell ref="B3:L3"/>
    <mergeCell ref="B4:L4"/>
    <mergeCell ref="B6:B10"/>
    <mergeCell ref="C6:K6"/>
    <mergeCell ref="C7:C9"/>
    <mergeCell ref="D7:D9"/>
    <mergeCell ref="E7:E9"/>
    <mergeCell ref="F7:F9"/>
    <mergeCell ref="G7:H7"/>
    <mergeCell ref="I7:I9"/>
    <mergeCell ref="J7:K7"/>
    <mergeCell ref="G8:H8"/>
    <mergeCell ref="J8:K8"/>
    <mergeCell ref="L6:L10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03"/>
  <sheetViews>
    <sheetView showGridLines="0" view="pageBreakPreview" zoomScale="65" zoomScaleNormal="75" workbookViewId="0">
      <selection activeCell="L2" sqref="B2:L18"/>
    </sheetView>
  </sheetViews>
  <sheetFormatPr defaultRowHeight="18"/>
  <cols>
    <col min="1" max="1" width="8.625" style="51" customWidth="1"/>
    <col min="2" max="2" width="50.375" style="50" customWidth="1"/>
    <col min="3" max="3" width="20.625" style="51" customWidth="1"/>
    <col min="4" max="11" width="15.625" style="51" customWidth="1"/>
    <col min="12" max="12" width="44.125" style="51" customWidth="1"/>
    <col min="13" max="13" width="8.625" style="51" customWidth="1"/>
    <col min="14" max="258" width="9" style="51"/>
    <col min="259" max="259" width="36.5" style="51" bestFit="1" customWidth="1"/>
    <col min="260" max="260" width="13.375" style="51" customWidth="1"/>
    <col min="261" max="261" width="16.125" style="51" bestFit="1" customWidth="1"/>
    <col min="262" max="262" width="13.375" style="51" customWidth="1"/>
    <col min="263" max="263" width="14.375" style="51" bestFit="1" customWidth="1"/>
    <col min="264" max="267" width="13.375" style="51" customWidth="1"/>
    <col min="268" max="268" width="26.875" style="51" customWidth="1"/>
    <col min="269" max="514" width="9" style="51"/>
    <col min="515" max="515" width="36.5" style="51" bestFit="1" customWidth="1"/>
    <col min="516" max="516" width="13.375" style="51" customWidth="1"/>
    <col min="517" max="517" width="16.125" style="51" bestFit="1" customWidth="1"/>
    <col min="518" max="518" width="13.375" style="51" customWidth="1"/>
    <col min="519" max="519" width="14.375" style="51" bestFit="1" customWidth="1"/>
    <col min="520" max="523" width="13.375" style="51" customWidth="1"/>
    <col min="524" max="524" width="26.875" style="51" customWidth="1"/>
    <col min="525" max="770" width="9" style="51"/>
    <col min="771" max="771" width="36.5" style="51" bestFit="1" customWidth="1"/>
    <col min="772" max="772" width="13.375" style="51" customWidth="1"/>
    <col min="773" max="773" width="16.125" style="51" bestFit="1" customWidth="1"/>
    <col min="774" max="774" width="13.375" style="51" customWidth="1"/>
    <col min="775" max="775" width="14.375" style="51" bestFit="1" customWidth="1"/>
    <col min="776" max="779" width="13.375" style="51" customWidth="1"/>
    <col min="780" max="780" width="26.875" style="51" customWidth="1"/>
    <col min="781" max="1026" width="9" style="51"/>
    <col min="1027" max="1027" width="36.5" style="51" bestFit="1" customWidth="1"/>
    <col min="1028" max="1028" width="13.375" style="51" customWidth="1"/>
    <col min="1029" max="1029" width="16.125" style="51" bestFit="1" customWidth="1"/>
    <col min="1030" max="1030" width="13.375" style="51" customWidth="1"/>
    <col min="1031" max="1031" width="14.375" style="51" bestFit="1" customWidth="1"/>
    <col min="1032" max="1035" width="13.375" style="51" customWidth="1"/>
    <col min="1036" max="1036" width="26.875" style="51" customWidth="1"/>
    <col min="1037" max="1282" width="9" style="51"/>
    <col min="1283" max="1283" width="36.5" style="51" bestFit="1" customWidth="1"/>
    <col min="1284" max="1284" width="13.375" style="51" customWidth="1"/>
    <col min="1285" max="1285" width="16.125" style="51" bestFit="1" customWidth="1"/>
    <col min="1286" max="1286" width="13.375" style="51" customWidth="1"/>
    <col min="1287" max="1287" width="14.375" style="51" bestFit="1" customWidth="1"/>
    <col min="1288" max="1291" width="13.375" style="51" customWidth="1"/>
    <col min="1292" max="1292" width="26.875" style="51" customWidth="1"/>
    <col min="1293" max="1538" width="9" style="51"/>
    <col min="1539" max="1539" width="36.5" style="51" bestFit="1" customWidth="1"/>
    <col min="1540" max="1540" width="13.375" style="51" customWidth="1"/>
    <col min="1541" max="1541" width="16.125" style="51" bestFit="1" customWidth="1"/>
    <col min="1542" max="1542" width="13.375" style="51" customWidth="1"/>
    <col min="1543" max="1543" width="14.375" style="51" bestFit="1" customWidth="1"/>
    <col min="1544" max="1547" width="13.375" style="51" customWidth="1"/>
    <col min="1548" max="1548" width="26.875" style="51" customWidth="1"/>
    <col min="1549" max="1794" width="9" style="51"/>
    <col min="1795" max="1795" width="36.5" style="51" bestFit="1" customWidth="1"/>
    <col min="1796" max="1796" width="13.375" style="51" customWidth="1"/>
    <col min="1797" max="1797" width="16.125" style="51" bestFit="1" customWidth="1"/>
    <col min="1798" max="1798" width="13.375" style="51" customWidth="1"/>
    <col min="1799" max="1799" width="14.375" style="51" bestFit="1" customWidth="1"/>
    <col min="1800" max="1803" width="13.375" style="51" customWidth="1"/>
    <col min="1804" max="1804" width="26.875" style="51" customWidth="1"/>
    <col min="1805" max="2050" width="9" style="51"/>
    <col min="2051" max="2051" width="36.5" style="51" bestFit="1" customWidth="1"/>
    <col min="2052" max="2052" width="13.375" style="51" customWidth="1"/>
    <col min="2053" max="2053" width="16.125" style="51" bestFit="1" customWidth="1"/>
    <col min="2054" max="2054" width="13.375" style="51" customWidth="1"/>
    <col min="2055" max="2055" width="14.375" style="51" bestFit="1" customWidth="1"/>
    <col min="2056" max="2059" width="13.375" style="51" customWidth="1"/>
    <col min="2060" max="2060" width="26.875" style="51" customWidth="1"/>
    <col min="2061" max="2306" width="9" style="51"/>
    <col min="2307" max="2307" width="36.5" style="51" bestFit="1" customWidth="1"/>
    <col min="2308" max="2308" width="13.375" style="51" customWidth="1"/>
    <col min="2309" max="2309" width="16.125" style="51" bestFit="1" customWidth="1"/>
    <col min="2310" max="2310" width="13.375" style="51" customWidth="1"/>
    <col min="2311" max="2311" width="14.375" style="51" bestFit="1" customWidth="1"/>
    <col min="2312" max="2315" width="13.375" style="51" customWidth="1"/>
    <col min="2316" max="2316" width="26.875" style="51" customWidth="1"/>
    <col min="2317" max="2562" width="9" style="51"/>
    <col min="2563" max="2563" width="36.5" style="51" bestFit="1" customWidth="1"/>
    <col min="2564" max="2564" width="13.375" style="51" customWidth="1"/>
    <col min="2565" max="2565" width="16.125" style="51" bestFit="1" customWidth="1"/>
    <col min="2566" max="2566" width="13.375" style="51" customWidth="1"/>
    <col min="2567" max="2567" width="14.375" style="51" bestFit="1" customWidth="1"/>
    <col min="2568" max="2571" width="13.375" style="51" customWidth="1"/>
    <col min="2572" max="2572" width="26.875" style="51" customWidth="1"/>
    <col min="2573" max="2818" width="9" style="51"/>
    <col min="2819" max="2819" width="36.5" style="51" bestFit="1" customWidth="1"/>
    <col min="2820" max="2820" width="13.375" style="51" customWidth="1"/>
    <col min="2821" max="2821" width="16.125" style="51" bestFit="1" customWidth="1"/>
    <col min="2822" max="2822" width="13.375" style="51" customWidth="1"/>
    <col min="2823" max="2823" width="14.375" style="51" bestFit="1" customWidth="1"/>
    <col min="2824" max="2827" width="13.375" style="51" customWidth="1"/>
    <col min="2828" max="2828" width="26.875" style="51" customWidth="1"/>
    <col min="2829" max="3074" width="9" style="51"/>
    <col min="3075" max="3075" width="36.5" style="51" bestFit="1" customWidth="1"/>
    <col min="3076" max="3076" width="13.375" style="51" customWidth="1"/>
    <col min="3077" max="3077" width="16.125" style="51" bestFit="1" customWidth="1"/>
    <col min="3078" max="3078" width="13.375" style="51" customWidth="1"/>
    <col min="3079" max="3079" width="14.375" style="51" bestFit="1" customWidth="1"/>
    <col min="3080" max="3083" width="13.375" style="51" customWidth="1"/>
    <col min="3084" max="3084" width="26.875" style="51" customWidth="1"/>
    <col min="3085" max="3330" width="9" style="51"/>
    <col min="3331" max="3331" width="36.5" style="51" bestFit="1" customWidth="1"/>
    <col min="3332" max="3332" width="13.375" style="51" customWidth="1"/>
    <col min="3333" max="3333" width="16.125" style="51" bestFit="1" customWidth="1"/>
    <col min="3334" max="3334" width="13.375" style="51" customWidth="1"/>
    <col min="3335" max="3335" width="14.375" style="51" bestFit="1" customWidth="1"/>
    <col min="3336" max="3339" width="13.375" style="51" customWidth="1"/>
    <col min="3340" max="3340" width="26.875" style="51" customWidth="1"/>
    <col min="3341" max="3586" width="9" style="51"/>
    <col min="3587" max="3587" width="36.5" style="51" bestFit="1" customWidth="1"/>
    <col min="3588" max="3588" width="13.375" style="51" customWidth="1"/>
    <col min="3589" max="3589" width="16.125" style="51" bestFit="1" customWidth="1"/>
    <col min="3590" max="3590" width="13.375" style="51" customWidth="1"/>
    <col min="3591" max="3591" width="14.375" style="51" bestFit="1" customWidth="1"/>
    <col min="3592" max="3595" width="13.375" style="51" customWidth="1"/>
    <col min="3596" max="3596" width="26.875" style="51" customWidth="1"/>
    <col min="3597" max="3842" width="9" style="51"/>
    <col min="3843" max="3843" width="36.5" style="51" bestFit="1" customWidth="1"/>
    <col min="3844" max="3844" width="13.375" style="51" customWidth="1"/>
    <col min="3845" max="3845" width="16.125" style="51" bestFit="1" customWidth="1"/>
    <col min="3846" max="3846" width="13.375" style="51" customWidth="1"/>
    <col min="3847" max="3847" width="14.375" style="51" bestFit="1" customWidth="1"/>
    <col min="3848" max="3851" width="13.375" style="51" customWidth="1"/>
    <col min="3852" max="3852" width="26.875" style="51" customWidth="1"/>
    <col min="3853" max="4098" width="9" style="51"/>
    <col min="4099" max="4099" width="36.5" style="51" bestFit="1" customWidth="1"/>
    <col min="4100" max="4100" width="13.375" style="51" customWidth="1"/>
    <col min="4101" max="4101" width="16.125" style="51" bestFit="1" customWidth="1"/>
    <col min="4102" max="4102" width="13.375" style="51" customWidth="1"/>
    <col min="4103" max="4103" width="14.375" style="51" bestFit="1" customWidth="1"/>
    <col min="4104" max="4107" width="13.375" style="51" customWidth="1"/>
    <col min="4108" max="4108" width="26.875" style="51" customWidth="1"/>
    <col min="4109" max="4354" width="9" style="51"/>
    <col min="4355" max="4355" width="36.5" style="51" bestFit="1" customWidth="1"/>
    <col min="4356" max="4356" width="13.375" style="51" customWidth="1"/>
    <col min="4357" max="4357" width="16.125" style="51" bestFit="1" customWidth="1"/>
    <col min="4358" max="4358" width="13.375" style="51" customWidth="1"/>
    <col min="4359" max="4359" width="14.375" style="51" bestFit="1" customWidth="1"/>
    <col min="4360" max="4363" width="13.375" style="51" customWidth="1"/>
    <col min="4364" max="4364" width="26.875" style="51" customWidth="1"/>
    <col min="4365" max="4610" width="9" style="51"/>
    <col min="4611" max="4611" width="36.5" style="51" bestFit="1" customWidth="1"/>
    <col min="4612" max="4612" width="13.375" style="51" customWidth="1"/>
    <col min="4613" max="4613" width="16.125" style="51" bestFit="1" customWidth="1"/>
    <col min="4614" max="4614" width="13.375" style="51" customWidth="1"/>
    <col min="4615" max="4615" width="14.375" style="51" bestFit="1" customWidth="1"/>
    <col min="4616" max="4619" width="13.375" style="51" customWidth="1"/>
    <col min="4620" max="4620" width="26.875" style="51" customWidth="1"/>
    <col min="4621" max="4866" width="9" style="51"/>
    <col min="4867" max="4867" width="36.5" style="51" bestFit="1" customWidth="1"/>
    <col min="4868" max="4868" width="13.375" style="51" customWidth="1"/>
    <col min="4869" max="4869" width="16.125" style="51" bestFit="1" customWidth="1"/>
    <col min="4870" max="4870" width="13.375" style="51" customWidth="1"/>
    <col min="4871" max="4871" width="14.375" style="51" bestFit="1" customWidth="1"/>
    <col min="4872" max="4875" width="13.375" style="51" customWidth="1"/>
    <col min="4876" max="4876" width="26.875" style="51" customWidth="1"/>
    <col min="4877" max="5122" width="9" style="51"/>
    <col min="5123" max="5123" width="36.5" style="51" bestFit="1" customWidth="1"/>
    <col min="5124" max="5124" width="13.375" style="51" customWidth="1"/>
    <col min="5125" max="5125" width="16.125" style="51" bestFit="1" customWidth="1"/>
    <col min="5126" max="5126" width="13.375" style="51" customWidth="1"/>
    <col min="5127" max="5127" width="14.375" style="51" bestFit="1" customWidth="1"/>
    <col min="5128" max="5131" width="13.375" style="51" customWidth="1"/>
    <col min="5132" max="5132" width="26.875" style="51" customWidth="1"/>
    <col min="5133" max="5378" width="9" style="51"/>
    <col min="5379" max="5379" width="36.5" style="51" bestFit="1" customWidth="1"/>
    <col min="5380" max="5380" width="13.375" style="51" customWidth="1"/>
    <col min="5381" max="5381" width="16.125" style="51" bestFit="1" customWidth="1"/>
    <col min="5382" max="5382" width="13.375" style="51" customWidth="1"/>
    <col min="5383" max="5383" width="14.375" style="51" bestFit="1" customWidth="1"/>
    <col min="5384" max="5387" width="13.375" style="51" customWidth="1"/>
    <col min="5388" max="5388" width="26.875" style="51" customWidth="1"/>
    <col min="5389" max="5634" width="9" style="51"/>
    <col min="5635" max="5635" width="36.5" style="51" bestFit="1" customWidth="1"/>
    <col min="5636" max="5636" width="13.375" style="51" customWidth="1"/>
    <col min="5637" max="5637" width="16.125" style="51" bestFit="1" customWidth="1"/>
    <col min="5638" max="5638" width="13.375" style="51" customWidth="1"/>
    <col min="5639" max="5639" width="14.375" style="51" bestFit="1" customWidth="1"/>
    <col min="5640" max="5643" width="13.375" style="51" customWidth="1"/>
    <col min="5644" max="5644" width="26.875" style="51" customWidth="1"/>
    <col min="5645" max="5890" width="9" style="51"/>
    <col min="5891" max="5891" width="36.5" style="51" bestFit="1" customWidth="1"/>
    <col min="5892" max="5892" width="13.375" style="51" customWidth="1"/>
    <col min="5893" max="5893" width="16.125" style="51" bestFit="1" customWidth="1"/>
    <col min="5894" max="5894" width="13.375" style="51" customWidth="1"/>
    <col min="5895" max="5895" width="14.375" style="51" bestFit="1" customWidth="1"/>
    <col min="5896" max="5899" width="13.375" style="51" customWidth="1"/>
    <col min="5900" max="5900" width="26.875" style="51" customWidth="1"/>
    <col min="5901" max="6146" width="9" style="51"/>
    <col min="6147" max="6147" width="36.5" style="51" bestFit="1" customWidth="1"/>
    <col min="6148" max="6148" width="13.375" style="51" customWidth="1"/>
    <col min="6149" max="6149" width="16.125" style="51" bestFit="1" customWidth="1"/>
    <col min="6150" max="6150" width="13.375" style="51" customWidth="1"/>
    <col min="6151" max="6151" width="14.375" style="51" bestFit="1" customWidth="1"/>
    <col min="6152" max="6155" width="13.375" style="51" customWidth="1"/>
    <col min="6156" max="6156" width="26.875" style="51" customWidth="1"/>
    <col min="6157" max="6402" width="9" style="51"/>
    <col min="6403" max="6403" width="36.5" style="51" bestFit="1" customWidth="1"/>
    <col min="6404" max="6404" width="13.375" style="51" customWidth="1"/>
    <col min="6405" max="6405" width="16.125" style="51" bestFit="1" customWidth="1"/>
    <col min="6406" max="6406" width="13.375" style="51" customWidth="1"/>
    <col min="6407" max="6407" width="14.375" style="51" bestFit="1" customWidth="1"/>
    <col min="6408" max="6411" width="13.375" style="51" customWidth="1"/>
    <col min="6412" max="6412" width="26.875" style="51" customWidth="1"/>
    <col min="6413" max="6658" width="9" style="51"/>
    <col min="6659" max="6659" width="36.5" style="51" bestFit="1" customWidth="1"/>
    <col min="6660" max="6660" width="13.375" style="51" customWidth="1"/>
    <col min="6661" max="6661" width="16.125" style="51" bestFit="1" customWidth="1"/>
    <col min="6662" max="6662" width="13.375" style="51" customWidth="1"/>
    <col min="6663" max="6663" width="14.375" style="51" bestFit="1" customWidth="1"/>
    <col min="6664" max="6667" width="13.375" style="51" customWidth="1"/>
    <col min="6668" max="6668" width="26.875" style="51" customWidth="1"/>
    <col min="6669" max="6914" width="9" style="51"/>
    <col min="6915" max="6915" width="36.5" style="51" bestFit="1" customWidth="1"/>
    <col min="6916" max="6916" width="13.375" style="51" customWidth="1"/>
    <col min="6917" max="6917" width="16.125" style="51" bestFit="1" customWidth="1"/>
    <col min="6918" max="6918" width="13.375" style="51" customWidth="1"/>
    <col min="6919" max="6919" width="14.375" style="51" bestFit="1" customWidth="1"/>
    <col min="6920" max="6923" width="13.375" style="51" customWidth="1"/>
    <col min="6924" max="6924" width="26.875" style="51" customWidth="1"/>
    <col min="6925" max="7170" width="9" style="51"/>
    <col min="7171" max="7171" width="36.5" style="51" bestFit="1" customWidth="1"/>
    <col min="7172" max="7172" width="13.375" style="51" customWidth="1"/>
    <col min="7173" max="7173" width="16.125" style="51" bestFit="1" customWidth="1"/>
    <col min="7174" max="7174" width="13.375" style="51" customWidth="1"/>
    <col min="7175" max="7175" width="14.375" style="51" bestFit="1" customWidth="1"/>
    <col min="7176" max="7179" width="13.375" style="51" customWidth="1"/>
    <col min="7180" max="7180" width="26.875" style="51" customWidth="1"/>
    <col min="7181" max="7426" width="9" style="51"/>
    <col min="7427" max="7427" width="36.5" style="51" bestFit="1" customWidth="1"/>
    <col min="7428" max="7428" width="13.375" style="51" customWidth="1"/>
    <col min="7429" max="7429" width="16.125" style="51" bestFit="1" customWidth="1"/>
    <col min="7430" max="7430" width="13.375" style="51" customWidth="1"/>
    <col min="7431" max="7431" width="14.375" style="51" bestFit="1" customWidth="1"/>
    <col min="7432" max="7435" width="13.375" style="51" customWidth="1"/>
    <col min="7436" max="7436" width="26.875" style="51" customWidth="1"/>
    <col min="7437" max="7682" width="9" style="51"/>
    <col min="7683" max="7683" width="36.5" style="51" bestFit="1" customWidth="1"/>
    <col min="7684" max="7684" width="13.375" style="51" customWidth="1"/>
    <col min="7685" max="7685" width="16.125" style="51" bestFit="1" customWidth="1"/>
    <col min="7686" max="7686" width="13.375" style="51" customWidth="1"/>
    <col min="7687" max="7687" width="14.375" style="51" bestFit="1" customWidth="1"/>
    <col min="7688" max="7691" width="13.375" style="51" customWidth="1"/>
    <col min="7692" max="7692" width="26.875" style="51" customWidth="1"/>
    <col min="7693" max="7938" width="9" style="51"/>
    <col min="7939" max="7939" width="36.5" style="51" bestFit="1" customWidth="1"/>
    <col min="7940" max="7940" width="13.375" style="51" customWidth="1"/>
    <col min="7941" max="7941" width="16.125" style="51" bestFit="1" customWidth="1"/>
    <col min="7942" max="7942" width="13.375" style="51" customWidth="1"/>
    <col min="7943" max="7943" width="14.375" style="51" bestFit="1" customWidth="1"/>
    <col min="7944" max="7947" width="13.375" style="51" customWidth="1"/>
    <col min="7948" max="7948" width="26.875" style="51" customWidth="1"/>
    <col min="7949" max="8194" width="9" style="51"/>
    <col min="8195" max="8195" width="36.5" style="51" bestFit="1" customWidth="1"/>
    <col min="8196" max="8196" width="13.375" style="51" customWidth="1"/>
    <col min="8197" max="8197" width="16.125" style="51" bestFit="1" customWidth="1"/>
    <col min="8198" max="8198" width="13.375" style="51" customWidth="1"/>
    <col min="8199" max="8199" width="14.375" style="51" bestFit="1" customWidth="1"/>
    <col min="8200" max="8203" width="13.375" style="51" customWidth="1"/>
    <col min="8204" max="8204" width="26.875" style="51" customWidth="1"/>
    <col min="8205" max="8450" width="9" style="51"/>
    <col min="8451" max="8451" width="36.5" style="51" bestFit="1" customWidth="1"/>
    <col min="8452" max="8452" width="13.375" style="51" customWidth="1"/>
    <col min="8453" max="8453" width="16.125" style="51" bestFit="1" customWidth="1"/>
    <col min="8454" max="8454" width="13.375" style="51" customWidth="1"/>
    <col min="8455" max="8455" width="14.375" style="51" bestFit="1" customWidth="1"/>
    <col min="8456" max="8459" width="13.375" style="51" customWidth="1"/>
    <col min="8460" max="8460" width="26.875" style="51" customWidth="1"/>
    <col min="8461" max="8706" width="9" style="51"/>
    <col min="8707" max="8707" width="36.5" style="51" bestFit="1" customWidth="1"/>
    <col min="8708" max="8708" width="13.375" style="51" customWidth="1"/>
    <col min="8709" max="8709" width="16.125" style="51" bestFit="1" customWidth="1"/>
    <col min="8710" max="8710" width="13.375" style="51" customWidth="1"/>
    <col min="8711" max="8711" width="14.375" style="51" bestFit="1" customWidth="1"/>
    <col min="8712" max="8715" width="13.375" style="51" customWidth="1"/>
    <col min="8716" max="8716" width="26.875" style="51" customWidth="1"/>
    <col min="8717" max="8962" width="9" style="51"/>
    <col min="8963" max="8963" width="36.5" style="51" bestFit="1" customWidth="1"/>
    <col min="8964" max="8964" width="13.375" style="51" customWidth="1"/>
    <col min="8965" max="8965" width="16.125" style="51" bestFit="1" customWidth="1"/>
    <col min="8966" max="8966" width="13.375" style="51" customWidth="1"/>
    <col min="8967" max="8967" width="14.375" style="51" bestFit="1" customWidth="1"/>
    <col min="8968" max="8971" width="13.375" style="51" customWidth="1"/>
    <col min="8972" max="8972" width="26.875" style="51" customWidth="1"/>
    <col min="8973" max="9218" width="9" style="51"/>
    <col min="9219" max="9219" width="36.5" style="51" bestFit="1" customWidth="1"/>
    <col min="9220" max="9220" width="13.375" style="51" customWidth="1"/>
    <col min="9221" max="9221" width="16.125" style="51" bestFit="1" customWidth="1"/>
    <col min="9222" max="9222" width="13.375" style="51" customWidth="1"/>
    <col min="9223" max="9223" width="14.375" style="51" bestFit="1" customWidth="1"/>
    <col min="9224" max="9227" width="13.375" style="51" customWidth="1"/>
    <col min="9228" max="9228" width="26.875" style="51" customWidth="1"/>
    <col min="9229" max="9474" width="9" style="51"/>
    <col min="9475" max="9475" width="36.5" style="51" bestFit="1" customWidth="1"/>
    <col min="9476" max="9476" width="13.375" style="51" customWidth="1"/>
    <col min="9477" max="9477" width="16.125" style="51" bestFit="1" customWidth="1"/>
    <col min="9478" max="9478" width="13.375" style="51" customWidth="1"/>
    <col min="9479" max="9479" width="14.375" style="51" bestFit="1" customWidth="1"/>
    <col min="9480" max="9483" width="13.375" style="51" customWidth="1"/>
    <col min="9484" max="9484" width="26.875" style="51" customWidth="1"/>
    <col min="9485" max="9730" width="9" style="51"/>
    <col min="9731" max="9731" width="36.5" style="51" bestFit="1" customWidth="1"/>
    <col min="9732" max="9732" width="13.375" style="51" customWidth="1"/>
    <col min="9733" max="9733" width="16.125" style="51" bestFit="1" customWidth="1"/>
    <col min="9734" max="9734" width="13.375" style="51" customWidth="1"/>
    <col min="9735" max="9735" width="14.375" style="51" bestFit="1" customWidth="1"/>
    <col min="9736" max="9739" width="13.375" style="51" customWidth="1"/>
    <col min="9740" max="9740" width="26.875" style="51" customWidth="1"/>
    <col min="9741" max="9986" width="9" style="51"/>
    <col min="9987" max="9987" width="36.5" style="51" bestFit="1" customWidth="1"/>
    <col min="9988" max="9988" width="13.375" style="51" customWidth="1"/>
    <col min="9989" max="9989" width="16.125" style="51" bestFit="1" customWidth="1"/>
    <col min="9990" max="9990" width="13.375" style="51" customWidth="1"/>
    <col min="9991" max="9991" width="14.375" style="51" bestFit="1" customWidth="1"/>
    <col min="9992" max="9995" width="13.375" style="51" customWidth="1"/>
    <col min="9996" max="9996" width="26.875" style="51" customWidth="1"/>
    <col min="9997" max="10242" width="9" style="51"/>
    <col min="10243" max="10243" width="36.5" style="51" bestFit="1" customWidth="1"/>
    <col min="10244" max="10244" width="13.375" style="51" customWidth="1"/>
    <col min="10245" max="10245" width="16.125" style="51" bestFit="1" customWidth="1"/>
    <col min="10246" max="10246" width="13.375" style="51" customWidth="1"/>
    <col min="10247" max="10247" width="14.375" style="51" bestFit="1" customWidth="1"/>
    <col min="10248" max="10251" width="13.375" style="51" customWidth="1"/>
    <col min="10252" max="10252" width="26.875" style="51" customWidth="1"/>
    <col min="10253" max="10498" width="9" style="51"/>
    <col min="10499" max="10499" width="36.5" style="51" bestFit="1" customWidth="1"/>
    <col min="10500" max="10500" width="13.375" style="51" customWidth="1"/>
    <col min="10501" max="10501" width="16.125" style="51" bestFit="1" customWidth="1"/>
    <col min="10502" max="10502" width="13.375" style="51" customWidth="1"/>
    <col min="10503" max="10503" width="14.375" style="51" bestFit="1" customWidth="1"/>
    <col min="10504" max="10507" width="13.375" style="51" customWidth="1"/>
    <col min="10508" max="10508" width="26.875" style="51" customWidth="1"/>
    <col min="10509" max="10754" width="9" style="51"/>
    <col min="10755" max="10755" width="36.5" style="51" bestFit="1" customWidth="1"/>
    <col min="10756" max="10756" width="13.375" style="51" customWidth="1"/>
    <col min="10757" max="10757" width="16.125" style="51" bestFit="1" customWidth="1"/>
    <col min="10758" max="10758" width="13.375" style="51" customWidth="1"/>
    <col min="10759" max="10759" width="14.375" style="51" bestFit="1" customWidth="1"/>
    <col min="10760" max="10763" width="13.375" style="51" customWidth="1"/>
    <col min="10764" max="10764" width="26.875" style="51" customWidth="1"/>
    <col min="10765" max="11010" width="9" style="51"/>
    <col min="11011" max="11011" width="36.5" style="51" bestFit="1" customWidth="1"/>
    <col min="11012" max="11012" width="13.375" style="51" customWidth="1"/>
    <col min="11013" max="11013" width="16.125" style="51" bestFit="1" customWidth="1"/>
    <col min="11014" max="11014" width="13.375" style="51" customWidth="1"/>
    <col min="11015" max="11015" width="14.375" style="51" bestFit="1" customWidth="1"/>
    <col min="11016" max="11019" width="13.375" style="51" customWidth="1"/>
    <col min="11020" max="11020" width="26.875" style="51" customWidth="1"/>
    <col min="11021" max="11266" width="9" style="51"/>
    <col min="11267" max="11267" width="36.5" style="51" bestFit="1" customWidth="1"/>
    <col min="11268" max="11268" width="13.375" style="51" customWidth="1"/>
    <col min="11269" max="11269" width="16.125" style="51" bestFit="1" customWidth="1"/>
    <col min="11270" max="11270" width="13.375" style="51" customWidth="1"/>
    <col min="11271" max="11271" width="14.375" style="51" bestFit="1" customWidth="1"/>
    <col min="11272" max="11275" width="13.375" style="51" customWidth="1"/>
    <col min="11276" max="11276" width="26.875" style="51" customWidth="1"/>
    <col min="11277" max="11522" width="9" style="51"/>
    <col min="11523" max="11523" width="36.5" style="51" bestFit="1" customWidth="1"/>
    <col min="11524" max="11524" width="13.375" style="51" customWidth="1"/>
    <col min="11525" max="11525" width="16.125" style="51" bestFit="1" customWidth="1"/>
    <col min="11526" max="11526" width="13.375" style="51" customWidth="1"/>
    <col min="11527" max="11527" width="14.375" style="51" bestFit="1" customWidth="1"/>
    <col min="11528" max="11531" width="13.375" style="51" customWidth="1"/>
    <col min="11532" max="11532" width="26.875" style="51" customWidth="1"/>
    <col min="11533" max="11778" width="9" style="51"/>
    <col min="11779" max="11779" width="36.5" style="51" bestFit="1" customWidth="1"/>
    <col min="11780" max="11780" width="13.375" style="51" customWidth="1"/>
    <col min="11781" max="11781" width="16.125" style="51" bestFit="1" customWidth="1"/>
    <col min="11782" max="11782" width="13.375" style="51" customWidth="1"/>
    <col min="11783" max="11783" width="14.375" style="51" bestFit="1" customWidth="1"/>
    <col min="11784" max="11787" width="13.375" style="51" customWidth="1"/>
    <col min="11788" max="11788" width="26.875" style="51" customWidth="1"/>
    <col min="11789" max="12034" width="9" style="51"/>
    <col min="12035" max="12035" width="36.5" style="51" bestFit="1" customWidth="1"/>
    <col min="12036" max="12036" width="13.375" style="51" customWidth="1"/>
    <col min="12037" max="12037" width="16.125" style="51" bestFit="1" customWidth="1"/>
    <col min="12038" max="12038" width="13.375" style="51" customWidth="1"/>
    <col min="12039" max="12039" width="14.375" style="51" bestFit="1" customWidth="1"/>
    <col min="12040" max="12043" width="13.375" style="51" customWidth="1"/>
    <col min="12044" max="12044" width="26.875" style="51" customWidth="1"/>
    <col min="12045" max="12290" width="9" style="51"/>
    <col min="12291" max="12291" width="36.5" style="51" bestFit="1" customWidth="1"/>
    <col min="12292" max="12292" width="13.375" style="51" customWidth="1"/>
    <col min="12293" max="12293" width="16.125" style="51" bestFit="1" customWidth="1"/>
    <col min="12294" max="12294" width="13.375" style="51" customWidth="1"/>
    <col min="12295" max="12295" width="14.375" style="51" bestFit="1" customWidth="1"/>
    <col min="12296" max="12299" width="13.375" style="51" customWidth="1"/>
    <col min="12300" max="12300" width="26.875" style="51" customWidth="1"/>
    <col min="12301" max="12546" width="9" style="51"/>
    <col min="12547" max="12547" width="36.5" style="51" bestFit="1" customWidth="1"/>
    <col min="12548" max="12548" width="13.375" style="51" customWidth="1"/>
    <col min="12549" max="12549" width="16.125" style="51" bestFit="1" customWidth="1"/>
    <col min="12550" max="12550" width="13.375" style="51" customWidth="1"/>
    <col min="12551" max="12551" width="14.375" style="51" bestFit="1" customWidth="1"/>
    <col min="12552" max="12555" width="13.375" style="51" customWidth="1"/>
    <col min="12556" max="12556" width="26.875" style="51" customWidth="1"/>
    <col min="12557" max="12802" width="9" style="51"/>
    <col min="12803" max="12803" width="36.5" style="51" bestFit="1" customWidth="1"/>
    <col min="12804" max="12804" width="13.375" style="51" customWidth="1"/>
    <col min="12805" max="12805" width="16.125" style="51" bestFit="1" customWidth="1"/>
    <col min="12806" max="12806" width="13.375" style="51" customWidth="1"/>
    <col min="12807" max="12807" width="14.375" style="51" bestFit="1" customWidth="1"/>
    <col min="12808" max="12811" width="13.375" style="51" customWidth="1"/>
    <col min="12812" max="12812" width="26.875" style="51" customWidth="1"/>
    <col min="12813" max="13058" width="9" style="51"/>
    <col min="13059" max="13059" width="36.5" style="51" bestFit="1" customWidth="1"/>
    <col min="13060" max="13060" width="13.375" style="51" customWidth="1"/>
    <col min="13061" max="13061" width="16.125" style="51" bestFit="1" customWidth="1"/>
    <col min="13062" max="13062" width="13.375" style="51" customWidth="1"/>
    <col min="13063" max="13063" width="14.375" style="51" bestFit="1" customWidth="1"/>
    <col min="13064" max="13067" width="13.375" style="51" customWidth="1"/>
    <col min="13068" max="13068" width="26.875" style="51" customWidth="1"/>
    <col min="13069" max="13314" width="9" style="51"/>
    <col min="13315" max="13315" width="36.5" style="51" bestFit="1" customWidth="1"/>
    <col min="13316" max="13316" width="13.375" style="51" customWidth="1"/>
    <col min="13317" max="13317" width="16.125" style="51" bestFit="1" customWidth="1"/>
    <col min="13318" max="13318" width="13.375" style="51" customWidth="1"/>
    <col min="13319" max="13319" width="14.375" style="51" bestFit="1" customWidth="1"/>
    <col min="13320" max="13323" width="13.375" style="51" customWidth="1"/>
    <col min="13324" max="13324" width="26.875" style="51" customWidth="1"/>
    <col min="13325" max="13570" width="9" style="51"/>
    <col min="13571" max="13571" width="36.5" style="51" bestFit="1" customWidth="1"/>
    <col min="13572" max="13572" width="13.375" style="51" customWidth="1"/>
    <col min="13573" max="13573" width="16.125" style="51" bestFit="1" customWidth="1"/>
    <col min="13574" max="13574" width="13.375" style="51" customWidth="1"/>
    <col min="13575" max="13575" width="14.375" style="51" bestFit="1" customWidth="1"/>
    <col min="13576" max="13579" width="13.375" style="51" customWidth="1"/>
    <col min="13580" max="13580" width="26.875" style="51" customWidth="1"/>
    <col min="13581" max="13826" width="9" style="51"/>
    <col min="13827" max="13827" width="36.5" style="51" bestFit="1" customWidth="1"/>
    <col min="13828" max="13828" width="13.375" style="51" customWidth="1"/>
    <col min="13829" max="13829" width="16.125" style="51" bestFit="1" customWidth="1"/>
    <col min="13830" max="13830" width="13.375" style="51" customWidth="1"/>
    <col min="13831" max="13831" width="14.375" style="51" bestFit="1" customWidth="1"/>
    <col min="13832" max="13835" width="13.375" style="51" customWidth="1"/>
    <col min="13836" max="13836" width="26.875" style="51" customWidth="1"/>
    <col min="13837" max="14082" width="9" style="51"/>
    <col min="14083" max="14083" width="36.5" style="51" bestFit="1" customWidth="1"/>
    <col min="14084" max="14084" width="13.375" style="51" customWidth="1"/>
    <col min="14085" max="14085" width="16.125" style="51" bestFit="1" customWidth="1"/>
    <col min="14086" max="14086" width="13.375" style="51" customWidth="1"/>
    <col min="14087" max="14087" width="14.375" style="51" bestFit="1" customWidth="1"/>
    <col min="14088" max="14091" width="13.375" style="51" customWidth="1"/>
    <col min="14092" max="14092" width="26.875" style="51" customWidth="1"/>
    <col min="14093" max="14338" width="9" style="51"/>
    <col min="14339" max="14339" width="36.5" style="51" bestFit="1" customWidth="1"/>
    <col min="14340" max="14340" width="13.375" style="51" customWidth="1"/>
    <col min="14341" max="14341" width="16.125" style="51" bestFit="1" customWidth="1"/>
    <col min="14342" max="14342" width="13.375" style="51" customWidth="1"/>
    <col min="14343" max="14343" width="14.375" style="51" bestFit="1" customWidth="1"/>
    <col min="14344" max="14347" width="13.375" style="51" customWidth="1"/>
    <col min="14348" max="14348" width="26.875" style="51" customWidth="1"/>
    <col min="14349" max="14594" width="9" style="51"/>
    <col min="14595" max="14595" width="36.5" style="51" bestFit="1" customWidth="1"/>
    <col min="14596" max="14596" width="13.375" style="51" customWidth="1"/>
    <col min="14597" max="14597" width="16.125" style="51" bestFit="1" customWidth="1"/>
    <col min="14598" max="14598" width="13.375" style="51" customWidth="1"/>
    <col min="14599" max="14599" width="14.375" style="51" bestFit="1" customWidth="1"/>
    <col min="14600" max="14603" width="13.375" style="51" customWidth="1"/>
    <col min="14604" max="14604" width="26.875" style="51" customWidth="1"/>
    <col min="14605" max="14850" width="9" style="51"/>
    <col min="14851" max="14851" width="36.5" style="51" bestFit="1" customWidth="1"/>
    <col min="14852" max="14852" width="13.375" style="51" customWidth="1"/>
    <col min="14853" max="14853" width="16.125" style="51" bestFit="1" customWidth="1"/>
    <col min="14854" max="14854" width="13.375" style="51" customWidth="1"/>
    <col min="14855" max="14855" width="14.375" style="51" bestFit="1" customWidth="1"/>
    <col min="14856" max="14859" width="13.375" style="51" customWidth="1"/>
    <col min="14860" max="14860" width="26.875" style="51" customWidth="1"/>
    <col min="14861" max="15106" width="9" style="51"/>
    <col min="15107" max="15107" width="36.5" style="51" bestFit="1" customWidth="1"/>
    <col min="15108" max="15108" width="13.375" style="51" customWidth="1"/>
    <col min="15109" max="15109" width="16.125" style="51" bestFit="1" customWidth="1"/>
    <col min="15110" max="15110" width="13.375" style="51" customWidth="1"/>
    <col min="15111" max="15111" width="14.375" style="51" bestFit="1" customWidth="1"/>
    <col min="15112" max="15115" width="13.375" style="51" customWidth="1"/>
    <col min="15116" max="15116" width="26.875" style="51" customWidth="1"/>
    <col min="15117" max="15362" width="9" style="51"/>
    <col min="15363" max="15363" width="36.5" style="51" bestFit="1" customWidth="1"/>
    <col min="15364" max="15364" width="13.375" style="51" customWidth="1"/>
    <col min="15365" max="15365" width="16.125" style="51" bestFit="1" customWidth="1"/>
    <col min="15366" max="15366" width="13.375" style="51" customWidth="1"/>
    <col min="15367" max="15367" width="14.375" style="51" bestFit="1" customWidth="1"/>
    <col min="15368" max="15371" width="13.375" style="51" customWidth="1"/>
    <col min="15372" max="15372" width="26.875" style="51" customWidth="1"/>
    <col min="15373" max="15618" width="9" style="51"/>
    <col min="15619" max="15619" width="36.5" style="51" bestFit="1" customWidth="1"/>
    <col min="15620" max="15620" width="13.375" style="51" customWidth="1"/>
    <col min="15621" max="15621" width="16.125" style="51" bestFit="1" customWidth="1"/>
    <col min="15622" max="15622" width="13.375" style="51" customWidth="1"/>
    <col min="15623" max="15623" width="14.375" style="51" bestFit="1" customWidth="1"/>
    <col min="15624" max="15627" width="13.375" style="51" customWidth="1"/>
    <col min="15628" max="15628" width="26.875" style="51" customWidth="1"/>
    <col min="15629" max="15874" width="9" style="51"/>
    <col min="15875" max="15875" width="36.5" style="51" bestFit="1" customWidth="1"/>
    <col min="15876" max="15876" width="13.375" style="51" customWidth="1"/>
    <col min="15877" max="15877" width="16.125" style="51" bestFit="1" customWidth="1"/>
    <col min="15878" max="15878" width="13.375" style="51" customWidth="1"/>
    <col min="15879" max="15879" width="14.375" style="51" bestFit="1" customWidth="1"/>
    <col min="15880" max="15883" width="13.375" style="51" customWidth="1"/>
    <col min="15884" max="15884" width="26.875" style="51" customWidth="1"/>
    <col min="15885" max="16130" width="9" style="51"/>
    <col min="16131" max="16131" width="36.5" style="51" bestFit="1" customWidth="1"/>
    <col min="16132" max="16132" width="13.375" style="51" customWidth="1"/>
    <col min="16133" max="16133" width="16.125" style="51" bestFit="1" customWidth="1"/>
    <col min="16134" max="16134" width="13.375" style="51" customWidth="1"/>
    <col min="16135" max="16135" width="14.375" style="51" bestFit="1" customWidth="1"/>
    <col min="16136" max="16139" width="13.375" style="51" customWidth="1"/>
    <col min="16140" max="16140" width="26.875" style="51" customWidth="1"/>
    <col min="16141" max="16384" width="9" style="51"/>
  </cols>
  <sheetData>
    <row r="1" spans="2:1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s="32" customFormat="1" ht="54.95" customHeight="1">
      <c r="B2" s="29" t="s">
        <v>287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286</v>
      </c>
    </row>
    <row r="3" spans="2:12" s="32" customFormat="1" ht="28.5" customHeight="1">
      <c r="B3" s="369" t="s">
        <v>325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s="32" customFormat="1" ht="28.5" customHeight="1">
      <c r="B4" s="369" t="s">
        <v>430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s="39" customFormat="1" ht="45" customHeight="1">
      <c r="B6" s="411" t="s">
        <v>164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165</v>
      </c>
    </row>
    <row r="7" spans="2:1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14"/>
    </row>
    <row r="8" spans="2:1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14"/>
    </row>
    <row r="9" spans="2:1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14"/>
    </row>
    <row r="10" spans="2:12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16"/>
    </row>
    <row r="11" spans="2:12" s="43" customFormat="1" ht="45" customHeight="1">
      <c r="B11" s="103" t="s">
        <v>166</v>
      </c>
      <c r="C11" s="42">
        <f>SUM(D11:K11)</f>
        <v>39771</v>
      </c>
      <c r="D11" s="42">
        <v>3487</v>
      </c>
      <c r="E11" s="42">
        <v>545</v>
      </c>
      <c r="F11" s="42">
        <v>20110</v>
      </c>
      <c r="G11" s="42">
        <v>1677</v>
      </c>
      <c r="H11" s="42">
        <v>1098</v>
      </c>
      <c r="I11" s="42">
        <v>1032</v>
      </c>
      <c r="J11" s="42">
        <v>8361</v>
      </c>
      <c r="K11" s="99">
        <v>3461</v>
      </c>
      <c r="L11" s="159" t="s">
        <v>167</v>
      </c>
    </row>
    <row r="12" spans="2:12" s="43" customFormat="1" ht="45" customHeight="1">
      <c r="B12" s="104" t="s">
        <v>168</v>
      </c>
      <c r="C12" s="44">
        <f t="shared" ref="C12:C15" si="0">SUM(D12:K12)</f>
        <v>19219</v>
      </c>
      <c r="D12" s="44">
        <v>530</v>
      </c>
      <c r="E12" s="44">
        <v>280</v>
      </c>
      <c r="F12" s="44">
        <v>9340</v>
      </c>
      <c r="G12" s="44">
        <v>621</v>
      </c>
      <c r="H12" s="44">
        <v>89</v>
      </c>
      <c r="I12" s="44">
        <v>370</v>
      </c>
      <c r="J12" s="44">
        <v>4950</v>
      </c>
      <c r="K12" s="44">
        <v>3039</v>
      </c>
      <c r="L12" s="160" t="s">
        <v>169</v>
      </c>
    </row>
    <row r="13" spans="2:12" s="48" customFormat="1" ht="45" customHeight="1">
      <c r="B13" s="103" t="s">
        <v>170</v>
      </c>
      <c r="C13" s="42">
        <f t="shared" si="0"/>
        <v>57770</v>
      </c>
      <c r="D13" s="42">
        <v>2318</v>
      </c>
      <c r="E13" s="42">
        <v>1011</v>
      </c>
      <c r="F13" s="42">
        <v>26777</v>
      </c>
      <c r="G13" s="42">
        <v>3475</v>
      </c>
      <c r="H13" s="42">
        <v>110</v>
      </c>
      <c r="I13" s="42">
        <v>866</v>
      </c>
      <c r="J13" s="42">
        <v>14368</v>
      </c>
      <c r="K13" s="42">
        <v>8845</v>
      </c>
      <c r="L13" s="159" t="s">
        <v>171</v>
      </c>
    </row>
    <row r="14" spans="2:12" s="48" customFormat="1" ht="45" customHeight="1">
      <c r="B14" s="104" t="s">
        <v>172</v>
      </c>
      <c r="C14" s="44">
        <f t="shared" si="0"/>
        <v>67598</v>
      </c>
      <c r="D14" s="44">
        <v>3068</v>
      </c>
      <c r="E14" s="44">
        <v>816</v>
      </c>
      <c r="F14" s="44">
        <v>32698</v>
      </c>
      <c r="G14" s="44">
        <v>4390</v>
      </c>
      <c r="H14" s="44">
        <v>2244</v>
      </c>
      <c r="I14" s="44">
        <v>1147</v>
      </c>
      <c r="J14" s="44">
        <v>16246</v>
      </c>
      <c r="K14" s="44">
        <v>6989</v>
      </c>
      <c r="L14" s="160" t="s">
        <v>173</v>
      </c>
    </row>
    <row r="15" spans="2:12" s="48" customFormat="1" ht="45" customHeight="1">
      <c r="B15" s="103" t="s">
        <v>174</v>
      </c>
      <c r="C15" s="42">
        <f t="shared" si="0"/>
        <v>188399</v>
      </c>
      <c r="D15" s="42">
        <v>11792</v>
      </c>
      <c r="E15" s="42">
        <v>2145</v>
      </c>
      <c r="F15" s="42">
        <v>88537</v>
      </c>
      <c r="G15" s="42">
        <v>7666</v>
      </c>
      <c r="H15" s="42">
        <v>3054</v>
      </c>
      <c r="I15" s="42">
        <v>1578</v>
      </c>
      <c r="J15" s="42">
        <v>53038</v>
      </c>
      <c r="K15" s="42">
        <v>20589</v>
      </c>
      <c r="L15" s="159" t="s">
        <v>175</v>
      </c>
    </row>
    <row r="16" spans="2:12" s="48" customFormat="1" ht="54.95" customHeight="1">
      <c r="B16" s="16" t="s">
        <v>1</v>
      </c>
      <c r="C16" s="105">
        <f t="shared" ref="C16:J16" si="1">SUM(C11:C15)</f>
        <v>372757</v>
      </c>
      <c r="D16" s="105">
        <f t="shared" si="1"/>
        <v>21195</v>
      </c>
      <c r="E16" s="105">
        <f t="shared" si="1"/>
        <v>4797</v>
      </c>
      <c r="F16" s="105">
        <f t="shared" si="1"/>
        <v>177462</v>
      </c>
      <c r="G16" s="105">
        <f t="shared" si="1"/>
        <v>17829</v>
      </c>
      <c r="H16" s="105">
        <f t="shared" si="1"/>
        <v>6595</v>
      </c>
      <c r="I16" s="105">
        <f t="shared" si="1"/>
        <v>4993</v>
      </c>
      <c r="J16" s="105">
        <f t="shared" si="1"/>
        <v>96963</v>
      </c>
      <c r="K16" s="105">
        <f>SUM(K11:K15)</f>
        <v>42923</v>
      </c>
      <c r="L16" s="161" t="s">
        <v>75</v>
      </c>
    </row>
    <row r="17" spans="2:19" s="48" customFormat="1" ht="29.25" customHeight="1">
      <c r="B17" s="368" t="s">
        <v>309</v>
      </c>
      <c r="C17" s="368"/>
      <c r="D17" s="368"/>
      <c r="E17" s="368"/>
      <c r="K17" s="367" t="s">
        <v>308</v>
      </c>
      <c r="L17" s="367"/>
    </row>
    <row r="18" spans="2:19" ht="29.25" customHeight="1">
      <c r="B18" s="431" t="s">
        <v>510</v>
      </c>
      <c r="C18" s="431"/>
      <c r="D18" s="431"/>
      <c r="K18" s="432" t="s">
        <v>282</v>
      </c>
      <c r="L18" s="432"/>
    </row>
    <row r="22" spans="2:19" ht="19.5">
      <c r="B22" s="15"/>
    </row>
    <row r="24" spans="2:19" ht="19.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2:19" ht="19.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2:19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2:19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2:19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2:19" ht="19.5">
      <c r="B29" s="19"/>
      <c r="C29" s="45"/>
      <c r="D29" s="45"/>
      <c r="E29" s="45"/>
      <c r="F29" s="45"/>
      <c r="G29" s="4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2:19" ht="19.5">
      <c r="B30" s="19"/>
      <c r="C30" s="45"/>
      <c r="D30" s="45"/>
      <c r="E30" s="45"/>
      <c r="F30" s="45"/>
      <c r="G30" s="4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2:19" ht="19.5">
      <c r="B31" s="19"/>
      <c r="C31" s="45"/>
      <c r="D31" s="45"/>
      <c r="E31" s="45"/>
      <c r="F31" s="45"/>
      <c r="G31" s="4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2:19" ht="19.5">
      <c r="B32" s="19"/>
      <c r="C32" s="45"/>
      <c r="D32" s="45"/>
      <c r="E32" s="45"/>
      <c r="F32" s="45"/>
      <c r="G32" s="4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2:19" ht="19.5">
      <c r="B33" s="19"/>
      <c r="C33" s="45"/>
      <c r="D33" s="45"/>
      <c r="E33" s="45"/>
      <c r="F33" s="45"/>
      <c r="G33" s="4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2:19" ht="19.5">
      <c r="B34" s="19"/>
      <c r="C34" s="45"/>
      <c r="D34" s="45"/>
      <c r="E34" s="45"/>
      <c r="F34" s="45"/>
      <c r="G34" s="4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2:19" ht="19.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2:19" ht="19.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2:19" ht="19.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2:19" ht="19.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2:19" ht="19.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2:19" ht="19.5">
      <c r="B40" s="15"/>
      <c r="C40" s="15"/>
      <c r="D40" s="15"/>
      <c r="E40" s="15"/>
      <c r="F40" s="15"/>
      <c r="G40" s="15"/>
    </row>
    <row r="41" spans="2:19" ht="19.5">
      <c r="B41" s="15"/>
      <c r="C41" s="15"/>
      <c r="D41" s="15"/>
      <c r="E41" s="15"/>
      <c r="F41" s="15"/>
      <c r="G41" s="15"/>
    </row>
    <row r="42" spans="2:19" ht="19.5">
      <c r="B42" s="15"/>
      <c r="C42" s="15"/>
      <c r="D42" s="15"/>
      <c r="E42" s="15"/>
      <c r="F42" s="15"/>
      <c r="G42" s="15"/>
    </row>
    <row r="43" spans="2:19" ht="19.5">
      <c r="B43" s="15"/>
      <c r="C43" s="15"/>
      <c r="D43" s="15"/>
      <c r="E43" s="15"/>
      <c r="F43" s="15"/>
      <c r="G43" s="15"/>
    </row>
    <row r="44" spans="2:19" ht="19.5">
      <c r="B44" s="15"/>
      <c r="C44" s="15"/>
      <c r="D44" s="15"/>
      <c r="E44" s="15"/>
      <c r="F44" s="15"/>
      <c r="G44" s="15"/>
    </row>
    <row r="45" spans="2:19" ht="19.5">
      <c r="B45" s="15"/>
      <c r="C45" s="15"/>
      <c r="D45" s="15"/>
      <c r="E45" s="15"/>
      <c r="F45" s="15"/>
      <c r="G45" s="15"/>
    </row>
    <row r="46" spans="2:19" ht="19.5">
      <c r="B46" s="15"/>
      <c r="C46" s="15"/>
      <c r="D46" s="15"/>
      <c r="E46" s="15"/>
      <c r="F46" s="15"/>
      <c r="G46" s="15"/>
    </row>
    <row r="47" spans="2:19" ht="19.5">
      <c r="B47" s="15"/>
      <c r="C47" s="15"/>
      <c r="D47" s="15"/>
      <c r="E47" s="15"/>
      <c r="F47" s="15"/>
      <c r="G47" s="15"/>
    </row>
    <row r="48" spans="2:19" ht="19.5">
      <c r="B48" s="15"/>
      <c r="C48" s="15"/>
      <c r="D48" s="15"/>
      <c r="E48" s="15"/>
      <c r="F48" s="15"/>
      <c r="G48" s="15"/>
    </row>
    <row r="49" spans="2:7" ht="19.5">
      <c r="B49" s="15"/>
      <c r="C49" s="15"/>
      <c r="D49" s="15"/>
      <c r="E49" s="15"/>
      <c r="F49" s="15"/>
      <c r="G49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K17:L17"/>
    <mergeCell ref="K18:L18"/>
    <mergeCell ref="B18:D18"/>
    <mergeCell ref="B17:E17"/>
    <mergeCell ref="B3:L3"/>
    <mergeCell ref="B4:L4"/>
    <mergeCell ref="B6:B10"/>
    <mergeCell ref="C6:K6"/>
    <mergeCell ref="C7:C9"/>
    <mergeCell ref="D7:D9"/>
    <mergeCell ref="E7:E9"/>
    <mergeCell ref="F7:F9"/>
    <mergeCell ref="G7:H7"/>
    <mergeCell ref="I7:I9"/>
    <mergeCell ref="J7:K7"/>
    <mergeCell ref="G8:H8"/>
    <mergeCell ref="J8:K8"/>
    <mergeCell ref="L6:L10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1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3"/>
  <sheetViews>
    <sheetView showGridLines="0" view="pageBreakPreview" topLeftCell="B1" zoomScale="65" zoomScaleNormal="75" workbookViewId="0">
      <selection activeCell="L2" sqref="B2:L20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1" width="13.375" style="51" customWidth="1"/>
    <col min="262" max="262" width="16.125" style="51" bestFit="1" customWidth="1"/>
    <col min="263" max="263" width="13.375" style="51" customWidth="1"/>
    <col min="264" max="264" width="14.375" style="51" bestFit="1" customWidth="1"/>
    <col min="265" max="267" width="13.375" style="51" customWidth="1"/>
    <col min="268" max="268" width="26.875" style="51" customWidth="1"/>
    <col min="269" max="515" width="9" style="51"/>
    <col min="516" max="516" width="26.875" style="51" customWidth="1"/>
    <col min="517" max="517" width="13.375" style="51" customWidth="1"/>
    <col min="518" max="518" width="16.125" style="51" bestFit="1" customWidth="1"/>
    <col min="519" max="519" width="13.375" style="51" customWidth="1"/>
    <col min="520" max="520" width="14.375" style="51" bestFit="1" customWidth="1"/>
    <col min="521" max="523" width="13.375" style="51" customWidth="1"/>
    <col min="524" max="524" width="26.875" style="51" customWidth="1"/>
    <col min="525" max="771" width="9" style="51"/>
    <col min="772" max="772" width="26.875" style="51" customWidth="1"/>
    <col min="773" max="773" width="13.375" style="51" customWidth="1"/>
    <col min="774" max="774" width="16.125" style="51" bestFit="1" customWidth="1"/>
    <col min="775" max="775" width="13.375" style="51" customWidth="1"/>
    <col min="776" max="776" width="14.375" style="51" bestFit="1" customWidth="1"/>
    <col min="777" max="779" width="13.375" style="51" customWidth="1"/>
    <col min="780" max="780" width="26.875" style="51" customWidth="1"/>
    <col min="781" max="1027" width="9" style="51"/>
    <col min="1028" max="1028" width="26.875" style="51" customWidth="1"/>
    <col min="1029" max="1029" width="13.375" style="51" customWidth="1"/>
    <col min="1030" max="1030" width="16.125" style="51" bestFit="1" customWidth="1"/>
    <col min="1031" max="1031" width="13.375" style="51" customWidth="1"/>
    <col min="1032" max="1032" width="14.375" style="51" bestFit="1" customWidth="1"/>
    <col min="1033" max="1035" width="13.375" style="51" customWidth="1"/>
    <col min="1036" max="1036" width="26.875" style="51" customWidth="1"/>
    <col min="1037" max="1283" width="9" style="51"/>
    <col min="1284" max="1284" width="26.875" style="51" customWidth="1"/>
    <col min="1285" max="1285" width="13.375" style="51" customWidth="1"/>
    <col min="1286" max="1286" width="16.125" style="51" bestFit="1" customWidth="1"/>
    <col min="1287" max="1287" width="13.375" style="51" customWidth="1"/>
    <col min="1288" max="1288" width="14.375" style="51" bestFit="1" customWidth="1"/>
    <col min="1289" max="1291" width="13.375" style="51" customWidth="1"/>
    <col min="1292" max="1292" width="26.875" style="51" customWidth="1"/>
    <col min="1293" max="1539" width="9" style="51"/>
    <col min="1540" max="1540" width="26.875" style="51" customWidth="1"/>
    <col min="1541" max="1541" width="13.375" style="51" customWidth="1"/>
    <col min="1542" max="1542" width="16.125" style="51" bestFit="1" customWidth="1"/>
    <col min="1543" max="1543" width="13.375" style="51" customWidth="1"/>
    <col min="1544" max="1544" width="14.375" style="51" bestFit="1" customWidth="1"/>
    <col min="1545" max="1547" width="13.375" style="51" customWidth="1"/>
    <col min="1548" max="1548" width="26.875" style="51" customWidth="1"/>
    <col min="1549" max="1795" width="9" style="51"/>
    <col min="1796" max="1796" width="26.875" style="51" customWidth="1"/>
    <col min="1797" max="1797" width="13.375" style="51" customWidth="1"/>
    <col min="1798" max="1798" width="16.125" style="51" bestFit="1" customWidth="1"/>
    <col min="1799" max="1799" width="13.375" style="51" customWidth="1"/>
    <col min="1800" max="1800" width="14.375" style="51" bestFit="1" customWidth="1"/>
    <col min="1801" max="1803" width="13.375" style="51" customWidth="1"/>
    <col min="1804" max="1804" width="26.875" style="51" customWidth="1"/>
    <col min="1805" max="2051" width="9" style="51"/>
    <col min="2052" max="2052" width="26.875" style="51" customWidth="1"/>
    <col min="2053" max="2053" width="13.375" style="51" customWidth="1"/>
    <col min="2054" max="2054" width="16.125" style="51" bestFit="1" customWidth="1"/>
    <col min="2055" max="2055" width="13.375" style="51" customWidth="1"/>
    <col min="2056" max="2056" width="14.375" style="51" bestFit="1" customWidth="1"/>
    <col min="2057" max="2059" width="13.375" style="51" customWidth="1"/>
    <col min="2060" max="2060" width="26.875" style="51" customWidth="1"/>
    <col min="2061" max="2307" width="9" style="51"/>
    <col min="2308" max="2308" width="26.875" style="51" customWidth="1"/>
    <col min="2309" max="2309" width="13.375" style="51" customWidth="1"/>
    <col min="2310" max="2310" width="16.125" style="51" bestFit="1" customWidth="1"/>
    <col min="2311" max="2311" width="13.375" style="51" customWidth="1"/>
    <col min="2312" max="2312" width="14.375" style="51" bestFit="1" customWidth="1"/>
    <col min="2313" max="2315" width="13.375" style="51" customWidth="1"/>
    <col min="2316" max="2316" width="26.875" style="51" customWidth="1"/>
    <col min="2317" max="2563" width="9" style="51"/>
    <col min="2564" max="2564" width="26.875" style="51" customWidth="1"/>
    <col min="2565" max="2565" width="13.375" style="51" customWidth="1"/>
    <col min="2566" max="2566" width="16.125" style="51" bestFit="1" customWidth="1"/>
    <col min="2567" max="2567" width="13.375" style="51" customWidth="1"/>
    <col min="2568" max="2568" width="14.375" style="51" bestFit="1" customWidth="1"/>
    <col min="2569" max="2571" width="13.375" style="51" customWidth="1"/>
    <col min="2572" max="2572" width="26.875" style="51" customWidth="1"/>
    <col min="2573" max="2819" width="9" style="51"/>
    <col min="2820" max="2820" width="26.875" style="51" customWidth="1"/>
    <col min="2821" max="2821" width="13.375" style="51" customWidth="1"/>
    <col min="2822" max="2822" width="16.125" style="51" bestFit="1" customWidth="1"/>
    <col min="2823" max="2823" width="13.375" style="51" customWidth="1"/>
    <col min="2824" max="2824" width="14.375" style="51" bestFit="1" customWidth="1"/>
    <col min="2825" max="2827" width="13.375" style="51" customWidth="1"/>
    <col min="2828" max="2828" width="26.875" style="51" customWidth="1"/>
    <col min="2829" max="3075" width="9" style="51"/>
    <col min="3076" max="3076" width="26.875" style="51" customWidth="1"/>
    <col min="3077" max="3077" width="13.375" style="51" customWidth="1"/>
    <col min="3078" max="3078" width="16.125" style="51" bestFit="1" customWidth="1"/>
    <col min="3079" max="3079" width="13.375" style="51" customWidth="1"/>
    <col min="3080" max="3080" width="14.375" style="51" bestFit="1" customWidth="1"/>
    <col min="3081" max="3083" width="13.375" style="51" customWidth="1"/>
    <col min="3084" max="3084" width="26.875" style="51" customWidth="1"/>
    <col min="3085" max="3331" width="9" style="51"/>
    <col min="3332" max="3332" width="26.875" style="51" customWidth="1"/>
    <col min="3333" max="3333" width="13.375" style="51" customWidth="1"/>
    <col min="3334" max="3334" width="16.125" style="51" bestFit="1" customWidth="1"/>
    <col min="3335" max="3335" width="13.375" style="51" customWidth="1"/>
    <col min="3336" max="3336" width="14.375" style="51" bestFit="1" customWidth="1"/>
    <col min="3337" max="3339" width="13.375" style="51" customWidth="1"/>
    <col min="3340" max="3340" width="26.875" style="51" customWidth="1"/>
    <col min="3341" max="3587" width="9" style="51"/>
    <col min="3588" max="3588" width="26.875" style="51" customWidth="1"/>
    <col min="3589" max="3589" width="13.375" style="51" customWidth="1"/>
    <col min="3590" max="3590" width="16.125" style="51" bestFit="1" customWidth="1"/>
    <col min="3591" max="3591" width="13.375" style="51" customWidth="1"/>
    <col min="3592" max="3592" width="14.375" style="51" bestFit="1" customWidth="1"/>
    <col min="3593" max="3595" width="13.375" style="51" customWidth="1"/>
    <col min="3596" max="3596" width="26.875" style="51" customWidth="1"/>
    <col min="3597" max="3843" width="9" style="51"/>
    <col min="3844" max="3844" width="26.875" style="51" customWidth="1"/>
    <col min="3845" max="3845" width="13.375" style="51" customWidth="1"/>
    <col min="3846" max="3846" width="16.125" style="51" bestFit="1" customWidth="1"/>
    <col min="3847" max="3847" width="13.375" style="51" customWidth="1"/>
    <col min="3848" max="3848" width="14.375" style="51" bestFit="1" customWidth="1"/>
    <col min="3849" max="3851" width="13.375" style="51" customWidth="1"/>
    <col min="3852" max="3852" width="26.875" style="51" customWidth="1"/>
    <col min="3853" max="4099" width="9" style="51"/>
    <col min="4100" max="4100" width="26.875" style="51" customWidth="1"/>
    <col min="4101" max="4101" width="13.375" style="51" customWidth="1"/>
    <col min="4102" max="4102" width="16.125" style="51" bestFit="1" customWidth="1"/>
    <col min="4103" max="4103" width="13.375" style="51" customWidth="1"/>
    <col min="4104" max="4104" width="14.375" style="51" bestFit="1" customWidth="1"/>
    <col min="4105" max="4107" width="13.375" style="51" customWidth="1"/>
    <col min="4108" max="4108" width="26.875" style="51" customWidth="1"/>
    <col min="4109" max="4355" width="9" style="51"/>
    <col min="4356" max="4356" width="26.875" style="51" customWidth="1"/>
    <col min="4357" max="4357" width="13.375" style="51" customWidth="1"/>
    <col min="4358" max="4358" width="16.125" style="51" bestFit="1" customWidth="1"/>
    <col min="4359" max="4359" width="13.375" style="51" customWidth="1"/>
    <col min="4360" max="4360" width="14.375" style="51" bestFit="1" customWidth="1"/>
    <col min="4361" max="4363" width="13.375" style="51" customWidth="1"/>
    <col min="4364" max="4364" width="26.875" style="51" customWidth="1"/>
    <col min="4365" max="4611" width="9" style="51"/>
    <col min="4612" max="4612" width="26.875" style="51" customWidth="1"/>
    <col min="4613" max="4613" width="13.375" style="51" customWidth="1"/>
    <col min="4614" max="4614" width="16.125" style="51" bestFit="1" customWidth="1"/>
    <col min="4615" max="4615" width="13.375" style="51" customWidth="1"/>
    <col min="4616" max="4616" width="14.375" style="51" bestFit="1" customWidth="1"/>
    <col min="4617" max="4619" width="13.375" style="51" customWidth="1"/>
    <col min="4620" max="4620" width="26.875" style="51" customWidth="1"/>
    <col min="4621" max="4867" width="9" style="51"/>
    <col min="4868" max="4868" width="26.875" style="51" customWidth="1"/>
    <col min="4869" max="4869" width="13.375" style="51" customWidth="1"/>
    <col min="4870" max="4870" width="16.125" style="51" bestFit="1" customWidth="1"/>
    <col min="4871" max="4871" width="13.375" style="51" customWidth="1"/>
    <col min="4872" max="4872" width="14.375" style="51" bestFit="1" customWidth="1"/>
    <col min="4873" max="4875" width="13.375" style="51" customWidth="1"/>
    <col min="4876" max="4876" width="26.875" style="51" customWidth="1"/>
    <col min="4877" max="5123" width="9" style="51"/>
    <col min="5124" max="5124" width="26.875" style="51" customWidth="1"/>
    <col min="5125" max="5125" width="13.375" style="51" customWidth="1"/>
    <col min="5126" max="5126" width="16.125" style="51" bestFit="1" customWidth="1"/>
    <col min="5127" max="5127" width="13.375" style="51" customWidth="1"/>
    <col min="5128" max="5128" width="14.375" style="51" bestFit="1" customWidth="1"/>
    <col min="5129" max="5131" width="13.375" style="51" customWidth="1"/>
    <col min="5132" max="5132" width="26.875" style="51" customWidth="1"/>
    <col min="5133" max="5379" width="9" style="51"/>
    <col min="5380" max="5380" width="26.875" style="51" customWidth="1"/>
    <col min="5381" max="5381" width="13.375" style="51" customWidth="1"/>
    <col min="5382" max="5382" width="16.125" style="51" bestFit="1" customWidth="1"/>
    <col min="5383" max="5383" width="13.375" style="51" customWidth="1"/>
    <col min="5384" max="5384" width="14.375" style="51" bestFit="1" customWidth="1"/>
    <col min="5385" max="5387" width="13.375" style="51" customWidth="1"/>
    <col min="5388" max="5388" width="26.875" style="51" customWidth="1"/>
    <col min="5389" max="5635" width="9" style="51"/>
    <col min="5636" max="5636" width="26.875" style="51" customWidth="1"/>
    <col min="5637" max="5637" width="13.375" style="51" customWidth="1"/>
    <col min="5638" max="5638" width="16.125" style="51" bestFit="1" customWidth="1"/>
    <col min="5639" max="5639" width="13.375" style="51" customWidth="1"/>
    <col min="5640" max="5640" width="14.375" style="51" bestFit="1" customWidth="1"/>
    <col min="5641" max="5643" width="13.375" style="51" customWidth="1"/>
    <col min="5644" max="5644" width="26.875" style="51" customWidth="1"/>
    <col min="5645" max="5891" width="9" style="51"/>
    <col min="5892" max="5892" width="26.875" style="51" customWidth="1"/>
    <col min="5893" max="5893" width="13.375" style="51" customWidth="1"/>
    <col min="5894" max="5894" width="16.125" style="51" bestFit="1" customWidth="1"/>
    <col min="5895" max="5895" width="13.375" style="51" customWidth="1"/>
    <col min="5896" max="5896" width="14.375" style="51" bestFit="1" customWidth="1"/>
    <col min="5897" max="5899" width="13.375" style="51" customWidth="1"/>
    <col min="5900" max="5900" width="26.875" style="51" customWidth="1"/>
    <col min="5901" max="6147" width="9" style="51"/>
    <col min="6148" max="6148" width="26.875" style="51" customWidth="1"/>
    <col min="6149" max="6149" width="13.375" style="51" customWidth="1"/>
    <col min="6150" max="6150" width="16.125" style="51" bestFit="1" customWidth="1"/>
    <col min="6151" max="6151" width="13.375" style="51" customWidth="1"/>
    <col min="6152" max="6152" width="14.375" style="51" bestFit="1" customWidth="1"/>
    <col min="6153" max="6155" width="13.375" style="51" customWidth="1"/>
    <col min="6156" max="6156" width="26.875" style="51" customWidth="1"/>
    <col min="6157" max="6403" width="9" style="51"/>
    <col min="6404" max="6404" width="26.875" style="51" customWidth="1"/>
    <col min="6405" max="6405" width="13.375" style="51" customWidth="1"/>
    <col min="6406" max="6406" width="16.125" style="51" bestFit="1" customWidth="1"/>
    <col min="6407" max="6407" width="13.375" style="51" customWidth="1"/>
    <col min="6408" max="6408" width="14.375" style="51" bestFit="1" customWidth="1"/>
    <col min="6409" max="6411" width="13.375" style="51" customWidth="1"/>
    <col min="6412" max="6412" width="26.875" style="51" customWidth="1"/>
    <col min="6413" max="6659" width="9" style="51"/>
    <col min="6660" max="6660" width="26.875" style="51" customWidth="1"/>
    <col min="6661" max="6661" width="13.375" style="51" customWidth="1"/>
    <col min="6662" max="6662" width="16.125" style="51" bestFit="1" customWidth="1"/>
    <col min="6663" max="6663" width="13.375" style="51" customWidth="1"/>
    <col min="6664" max="6664" width="14.375" style="51" bestFit="1" customWidth="1"/>
    <col min="6665" max="6667" width="13.375" style="51" customWidth="1"/>
    <col min="6668" max="6668" width="26.875" style="51" customWidth="1"/>
    <col min="6669" max="6915" width="9" style="51"/>
    <col min="6916" max="6916" width="26.875" style="51" customWidth="1"/>
    <col min="6917" max="6917" width="13.375" style="51" customWidth="1"/>
    <col min="6918" max="6918" width="16.125" style="51" bestFit="1" customWidth="1"/>
    <col min="6919" max="6919" width="13.375" style="51" customWidth="1"/>
    <col min="6920" max="6920" width="14.375" style="51" bestFit="1" customWidth="1"/>
    <col min="6921" max="6923" width="13.375" style="51" customWidth="1"/>
    <col min="6924" max="6924" width="26.875" style="51" customWidth="1"/>
    <col min="6925" max="7171" width="9" style="51"/>
    <col min="7172" max="7172" width="26.875" style="51" customWidth="1"/>
    <col min="7173" max="7173" width="13.375" style="51" customWidth="1"/>
    <col min="7174" max="7174" width="16.125" style="51" bestFit="1" customWidth="1"/>
    <col min="7175" max="7175" width="13.375" style="51" customWidth="1"/>
    <col min="7176" max="7176" width="14.375" style="51" bestFit="1" customWidth="1"/>
    <col min="7177" max="7179" width="13.375" style="51" customWidth="1"/>
    <col min="7180" max="7180" width="26.875" style="51" customWidth="1"/>
    <col min="7181" max="7427" width="9" style="51"/>
    <col min="7428" max="7428" width="26.875" style="51" customWidth="1"/>
    <col min="7429" max="7429" width="13.375" style="51" customWidth="1"/>
    <col min="7430" max="7430" width="16.125" style="51" bestFit="1" customWidth="1"/>
    <col min="7431" max="7431" width="13.375" style="51" customWidth="1"/>
    <col min="7432" max="7432" width="14.375" style="51" bestFit="1" customWidth="1"/>
    <col min="7433" max="7435" width="13.375" style="51" customWidth="1"/>
    <col min="7436" max="7436" width="26.875" style="51" customWidth="1"/>
    <col min="7437" max="7683" width="9" style="51"/>
    <col min="7684" max="7684" width="26.875" style="51" customWidth="1"/>
    <col min="7685" max="7685" width="13.375" style="51" customWidth="1"/>
    <col min="7686" max="7686" width="16.125" style="51" bestFit="1" customWidth="1"/>
    <col min="7687" max="7687" width="13.375" style="51" customWidth="1"/>
    <col min="7688" max="7688" width="14.375" style="51" bestFit="1" customWidth="1"/>
    <col min="7689" max="7691" width="13.375" style="51" customWidth="1"/>
    <col min="7692" max="7692" width="26.875" style="51" customWidth="1"/>
    <col min="7693" max="7939" width="9" style="51"/>
    <col min="7940" max="7940" width="26.875" style="51" customWidth="1"/>
    <col min="7941" max="7941" width="13.375" style="51" customWidth="1"/>
    <col min="7942" max="7942" width="16.125" style="51" bestFit="1" customWidth="1"/>
    <col min="7943" max="7943" width="13.375" style="51" customWidth="1"/>
    <col min="7944" max="7944" width="14.375" style="51" bestFit="1" customWidth="1"/>
    <col min="7945" max="7947" width="13.375" style="51" customWidth="1"/>
    <col min="7948" max="7948" width="26.875" style="51" customWidth="1"/>
    <col min="7949" max="8195" width="9" style="51"/>
    <col min="8196" max="8196" width="26.875" style="51" customWidth="1"/>
    <col min="8197" max="8197" width="13.375" style="51" customWidth="1"/>
    <col min="8198" max="8198" width="16.125" style="51" bestFit="1" customWidth="1"/>
    <col min="8199" max="8199" width="13.375" style="51" customWidth="1"/>
    <col min="8200" max="8200" width="14.375" style="51" bestFit="1" customWidth="1"/>
    <col min="8201" max="8203" width="13.375" style="51" customWidth="1"/>
    <col min="8204" max="8204" width="26.875" style="51" customWidth="1"/>
    <col min="8205" max="8451" width="9" style="51"/>
    <col min="8452" max="8452" width="26.875" style="51" customWidth="1"/>
    <col min="8453" max="8453" width="13.375" style="51" customWidth="1"/>
    <col min="8454" max="8454" width="16.125" style="51" bestFit="1" customWidth="1"/>
    <col min="8455" max="8455" width="13.375" style="51" customWidth="1"/>
    <col min="8456" max="8456" width="14.375" style="51" bestFit="1" customWidth="1"/>
    <col min="8457" max="8459" width="13.375" style="51" customWidth="1"/>
    <col min="8460" max="8460" width="26.875" style="51" customWidth="1"/>
    <col min="8461" max="8707" width="9" style="51"/>
    <col min="8708" max="8708" width="26.875" style="51" customWidth="1"/>
    <col min="8709" max="8709" width="13.375" style="51" customWidth="1"/>
    <col min="8710" max="8710" width="16.125" style="51" bestFit="1" customWidth="1"/>
    <col min="8711" max="8711" width="13.375" style="51" customWidth="1"/>
    <col min="8712" max="8712" width="14.375" style="51" bestFit="1" customWidth="1"/>
    <col min="8713" max="8715" width="13.375" style="51" customWidth="1"/>
    <col min="8716" max="8716" width="26.875" style="51" customWidth="1"/>
    <col min="8717" max="8963" width="9" style="51"/>
    <col min="8964" max="8964" width="26.875" style="51" customWidth="1"/>
    <col min="8965" max="8965" width="13.375" style="51" customWidth="1"/>
    <col min="8966" max="8966" width="16.125" style="51" bestFit="1" customWidth="1"/>
    <col min="8967" max="8967" width="13.375" style="51" customWidth="1"/>
    <col min="8968" max="8968" width="14.375" style="51" bestFit="1" customWidth="1"/>
    <col min="8969" max="8971" width="13.375" style="51" customWidth="1"/>
    <col min="8972" max="8972" width="26.875" style="51" customWidth="1"/>
    <col min="8973" max="9219" width="9" style="51"/>
    <col min="9220" max="9220" width="26.875" style="51" customWidth="1"/>
    <col min="9221" max="9221" width="13.375" style="51" customWidth="1"/>
    <col min="9222" max="9222" width="16.125" style="51" bestFit="1" customWidth="1"/>
    <col min="9223" max="9223" width="13.375" style="51" customWidth="1"/>
    <col min="9224" max="9224" width="14.375" style="51" bestFit="1" customWidth="1"/>
    <col min="9225" max="9227" width="13.375" style="51" customWidth="1"/>
    <col min="9228" max="9228" width="26.875" style="51" customWidth="1"/>
    <col min="9229" max="9475" width="9" style="51"/>
    <col min="9476" max="9476" width="26.875" style="51" customWidth="1"/>
    <col min="9477" max="9477" width="13.375" style="51" customWidth="1"/>
    <col min="9478" max="9478" width="16.125" style="51" bestFit="1" customWidth="1"/>
    <col min="9479" max="9479" width="13.375" style="51" customWidth="1"/>
    <col min="9480" max="9480" width="14.375" style="51" bestFit="1" customWidth="1"/>
    <col min="9481" max="9483" width="13.375" style="51" customWidth="1"/>
    <col min="9484" max="9484" width="26.875" style="51" customWidth="1"/>
    <col min="9485" max="9731" width="9" style="51"/>
    <col min="9732" max="9732" width="26.875" style="51" customWidth="1"/>
    <col min="9733" max="9733" width="13.375" style="51" customWidth="1"/>
    <col min="9734" max="9734" width="16.125" style="51" bestFit="1" customWidth="1"/>
    <col min="9735" max="9735" width="13.375" style="51" customWidth="1"/>
    <col min="9736" max="9736" width="14.375" style="51" bestFit="1" customWidth="1"/>
    <col min="9737" max="9739" width="13.375" style="51" customWidth="1"/>
    <col min="9740" max="9740" width="26.875" style="51" customWidth="1"/>
    <col min="9741" max="9987" width="9" style="51"/>
    <col min="9988" max="9988" width="26.875" style="51" customWidth="1"/>
    <col min="9989" max="9989" width="13.375" style="51" customWidth="1"/>
    <col min="9990" max="9990" width="16.125" style="51" bestFit="1" customWidth="1"/>
    <col min="9991" max="9991" width="13.375" style="51" customWidth="1"/>
    <col min="9992" max="9992" width="14.375" style="51" bestFit="1" customWidth="1"/>
    <col min="9993" max="9995" width="13.375" style="51" customWidth="1"/>
    <col min="9996" max="9996" width="26.875" style="51" customWidth="1"/>
    <col min="9997" max="10243" width="9" style="51"/>
    <col min="10244" max="10244" width="26.875" style="51" customWidth="1"/>
    <col min="10245" max="10245" width="13.375" style="51" customWidth="1"/>
    <col min="10246" max="10246" width="16.125" style="51" bestFit="1" customWidth="1"/>
    <col min="10247" max="10247" width="13.375" style="51" customWidth="1"/>
    <col min="10248" max="10248" width="14.375" style="51" bestFit="1" customWidth="1"/>
    <col min="10249" max="10251" width="13.375" style="51" customWidth="1"/>
    <col min="10252" max="10252" width="26.875" style="51" customWidth="1"/>
    <col min="10253" max="10499" width="9" style="51"/>
    <col min="10500" max="10500" width="26.875" style="51" customWidth="1"/>
    <col min="10501" max="10501" width="13.375" style="51" customWidth="1"/>
    <col min="10502" max="10502" width="16.125" style="51" bestFit="1" customWidth="1"/>
    <col min="10503" max="10503" width="13.375" style="51" customWidth="1"/>
    <col min="10504" max="10504" width="14.375" style="51" bestFit="1" customWidth="1"/>
    <col min="10505" max="10507" width="13.375" style="51" customWidth="1"/>
    <col min="10508" max="10508" width="26.875" style="51" customWidth="1"/>
    <col min="10509" max="10755" width="9" style="51"/>
    <col min="10756" max="10756" width="26.875" style="51" customWidth="1"/>
    <col min="10757" max="10757" width="13.375" style="51" customWidth="1"/>
    <col min="10758" max="10758" width="16.125" style="51" bestFit="1" customWidth="1"/>
    <col min="10759" max="10759" width="13.375" style="51" customWidth="1"/>
    <col min="10760" max="10760" width="14.375" style="51" bestFit="1" customWidth="1"/>
    <col min="10761" max="10763" width="13.375" style="51" customWidth="1"/>
    <col min="10764" max="10764" width="26.875" style="51" customWidth="1"/>
    <col min="10765" max="11011" width="9" style="51"/>
    <col min="11012" max="11012" width="26.875" style="51" customWidth="1"/>
    <col min="11013" max="11013" width="13.375" style="51" customWidth="1"/>
    <col min="11014" max="11014" width="16.125" style="51" bestFit="1" customWidth="1"/>
    <col min="11015" max="11015" width="13.375" style="51" customWidth="1"/>
    <col min="11016" max="11016" width="14.375" style="51" bestFit="1" customWidth="1"/>
    <col min="11017" max="11019" width="13.375" style="51" customWidth="1"/>
    <col min="11020" max="11020" width="26.875" style="51" customWidth="1"/>
    <col min="11021" max="11267" width="9" style="51"/>
    <col min="11268" max="11268" width="26.875" style="51" customWidth="1"/>
    <col min="11269" max="11269" width="13.375" style="51" customWidth="1"/>
    <col min="11270" max="11270" width="16.125" style="51" bestFit="1" customWidth="1"/>
    <col min="11271" max="11271" width="13.375" style="51" customWidth="1"/>
    <col min="11272" max="11272" width="14.375" style="51" bestFit="1" customWidth="1"/>
    <col min="11273" max="11275" width="13.375" style="51" customWidth="1"/>
    <col min="11276" max="11276" width="26.875" style="51" customWidth="1"/>
    <col min="11277" max="11523" width="9" style="51"/>
    <col min="11524" max="11524" width="26.875" style="51" customWidth="1"/>
    <col min="11525" max="11525" width="13.375" style="51" customWidth="1"/>
    <col min="11526" max="11526" width="16.125" style="51" bestFit="1" customWidth="1"/>
    <col min="11527" max="11527" width="13.375" style="51" customWidth="1"/>
    <col min="11528" max="11528" width="14.375" style="51" bestFit="1" customWidth="1"/>
    <col min="11529" max="11531" width="13.375" style="51" customWidth="1"/>
    <col min="11532" max="11532" width="26.875" style="51" customWidth="1"/>
    <col min="11533" max="11779" width="9" style="51"/>
    <col min="11780" max="11780" width="26.875" style="51" customWidth="1"/>
    <col min="11781" max="11781" width="13.375" style="51" customWidth="1"/>
    <col min="11782" max="11782" width="16.125" style="51" bestFit="1" customWidth="1"/>
    <col min="11783" max="11783" width="13.375" style="51" customWidth="1"/>
    <col min="11784" max="11784" width="14.375" style="51" bestFit="1" customWidth="1"/>
    <col min="11785" max="11787" width="13.375" style="51" customWidth="1"/>
    <col min="11788" max="11788" width="26.875" style="51" customWidth="1"/>
    <col min="11789" max="12035" width="9" style="51"/>
    <col min="12036" max="12036" width="26.875" style="51" customWidth="1"/>
    <col min="12037" max="12037" width="13.375" style="51" customWidth="1"/>
    <col min="12038" max="12038" width="16.125" style="51" bestFit="1" customWidth="1"/>
    <col min="12039" max="12039" width="13.375" style="51" customWidth="1"/>
    <col min="12040" max="12040" width="14.375" style="51" bestFit="1" customWidth="1"/>
    <col min="12041" max="12043" width="13.375" style="51" customWidth="1"/>
    <col min="12044" max="12044" width="26.875" style="51" customWidth="1"/>
    <col min="12045" max="12291" width="9" style="51"/>
    <col min="12292" max="12292" width="26.875" style="51" customWidth="1"/>
    <col min="12293" max="12293" width="13.375" style="51" customWidth="1"/>
    <col min="12294" max="12294" width="16.125" style="51" bestFit="1" customWidth="1"/>
    <col min="12295" max="12295" width="13.375" style="51" customWidth="1"/>
    <col min="12296" max="12296" width="14.375" style="51" bestFit="1" customWidth="1"/>
    <col min="12297" max="12299" width="13.375" style="51" customWidth="1"/>
    <col min="12300" max="12300" width="26.875" style="51" customWidth="1"/>
    <col min="12301" max="12547" width="9" style="51"/>
    <col min="12548" max="12548" width="26.875" style="51" customWidth="1"/>
    <col min="12549" max="12549" width="13.375" style="51" customWidth="1"/>
    <col min="12550" max="12550" width="16.125" style="51" bestFit="1" customWidth="1"/>
    <col min="12551" max="12551" width="13.375" style="51" customWidth="1"/>
    <col min="12552" max="12552" width="14.375" style="51" bestFit="1" customWidth="1"/>
    <col min="12553" max="12555" width="13.375" style="51" customWidth="1"/>
    <col min="12556" max="12556" width="26.875" style="51" customWidth="1"/>
    <col min="12557" max="12803" width="9" style="51"/>
    <col min="12804" max="12804" width="26.875" style="51" customWidth="1"/>
    <col min="12805" max="12805" width="13.375" style="51" customWidth="1"/>
    <col min="12806" max="12806" width="16.125" style="51" bestFit="1" customWidth="1"/>
    <col min="12807" max="12807" width="13.375" style="51" customWidth="1"/>
    <col min="12808" max="12808" width="14.375" style="51" bestFit="1" customWidth="1"/>
    <col min="12809" max="12811" width="13.375" style="51" customWidth="1"/>
    <col min="12812" max="12812" width="26.875" style="51" customWidth="1"/>
    <col min="12813" max="13059" width="9" style="51"/>
    <col min="13060" max="13060" width="26.875" style="51" customWidth="1"/>
    <col min="13061" max="13061" width="13.375" style="51" customWidth="1"/>
    <col min="13062" max="13062" width="16.125" style="51" bestFit="1" customWidth="1"/>
    <col min="13063" max="13063" width="13.375" style="51" customWidth="1"/>
    <col min="13064" max="13064" width="14.375" style="51" bestFit="1" customWidth="1"/>
    <col min="13065" max="13067" width="13.375" style="51" customWidth="1"/>
    <col min="13068" max="13068" width="26.875" style="51" customWidth="1"/>
    <col min="13069" max="13315" width="9" style="51"/>
    <col min="13316" max="13316" width="26.875" style="51" customWidth="1"/>
    <col min="13317" max="13317" width="13.375" style="51" customWidth="1"/>
    <col min="13318" max="13318" width="16.125" style="51" bestFit="1" customWidth="1"/>
    <col min="13319" max="13319" width="13.375" style="51" customWidth="1"/>
    <col min="13320" max="13320" width="14.375" style="51" bestFit="1" customWidth="1"/>
    <col min="13321" max="13323" width="13.375" style="51" customWidth="1"/>
    <col min="13324" max="13324" width="26.875" style="51" customWidth="1"/>
    <col min="13325" max="13571" width="9" style="51"/>
    <col min="13572" max="13572" width="26.875" style="51" customWidth="1"/>
    <col min="13573" max="13573" width="13.375" style="51" customWidth="1"/>
    <col min="13574" max="13574" width="16.125" style="51" bestFit="1" customWidth="1"/>
    <col min="13575" max="13575" width="13.375" style="51" customWidth="1"/>
    <col min="13576" max="13576" width="14.375" style="51" bestFit="1" customWidth="1"/>
    <col min="13577" max="13579" width="13.375" style="51" customWidth="1"/>
    <col min="13580" max="13580" width="26.875" style="51" customWidth="1"/>
    <col min="13581" max="13827" width="9" style="51"/>
    <col min="13828" max="13828" width="26.875" style="51" customWidth="1"/>
    <col min="13829" max="13829" width="13.375" style="51" customWidth="1"/>
    <col min="13830" max="13830" width="16.125" style="51" bestFit="1" customWidth="1"/>
    <col min="13831" max="13831" width="13.375" style="51" customWidth="1"/>
    <col min="13832" max="13832" width="14.375" style="51" bestFit="1" customWidth="1"/>
    <col min="13833" max="13835" width="13.375" style="51" customWidth="1"/>
    <col min="13836" max="13836" width="26.875" style="51" customWidth="1"/>
    <col min="13837" max="14083" width="9" style="51"/>
    <col min="14084" max="14084" width="26.875" style="51" customWidth="1"/>
    <col min="14085" max="14085" width="13.375" style="51" customWidth="1"/>
    <col min="14086" max="14086" width="16.125" style="51" bestFit="1" customWidth="1"/>
    <col min="14087" max="14087" width="13.375" style="51" customWidth="1"/>
    <col min="14088" max="14088" width="14.375" style="51" bestFit="1" customWidth="1"/>
    <col min="14089" max="14091" width="13.375" style="51" customWidth="1"/>
    <col min="14092" max="14092" width="26.875" style="51" customWidth="1"/>
    <col min="14093" max="14339" width="9" style="51"/>
    <col min="14340" max="14340" width="26.875" style="51" customWidth="1"/>
    <col min="14341" max="14341" width="13.375" style="51" customWidth="1"/>
    <col min="14342" max="14342" width="16.125" style="51" bestFit="1" customWidth="1"/>
    <col min="14343" max="14343" width="13.375" style="51" customWidth="1"/>
    <col min="14344" max="14344" width="14.375" style="51" bestFit="1" customWidth="1"/>
    <col min="14345" max="14347" width="13.375" style="51" customWidth="1"/>
    <col min="14348" max="14348" width="26.875" style="51" customWidth="1"/>
    <col min="14349" max="14595" width="9" style="51"/>
    <col min="14596" max="14596" width="26.875" style="51" customWidth="1"/>
    <col min="14597" max="14597" width="13.375" style="51" customWidth="1"/>
    <col min="14598" max="14598" width="16.125" style="51" bestFit="1" customWidth="1"/>
    <col min="14599" max="14599" width="13.375" style="51" customWidth="1"/>
    <col min="14600" max="14600" width="14.375" style="51" bestFit="1" customWidth="1"/>
    <col min="14601" max="14603" width="13.375" style="51" customWidth="1"/>
    <col min="14604" max="14604" width="26.875" style="51" customWidth="1"/>
    <col min="14605" max="14851" width="9" style="51"/>
    <col min="14852" max="14852" width="26.875" style="51" customWidth="1"/>
    <col min="14853" max="14853" width="13.375" style="51" customWidth="1"/>
    <col min="14854" max="14854" width="16.125" style="51" bestFit="1" customWidth="1"/>
    <col min="14855" max="14855" width="13.375" style="51" customWidth="1"/>
    <col min="14856" max="14856" width="14.375" style="51" bestFit="1" customWidth="1"/>
    <col min="14857" max="14859" width="13.375" style="51" customWidth="1"/>
    <col min="14860" max="14860" width="26.875" style="51" customWidth="1"/>
    <col min="14861" max="15107" width="9" style="51"/>
    <col min="15108" max="15108" width="26.875" style="51" customWidth="1"/>
    <col min="15109" max="15109" width="13.375" style="51" customWidth="1"/>
    <col min="15110" max="15110" width="16.125" style="51" bestFit="1" customWidth="1"/>
    <col min="15111" max="15111" width="13.375" style="51" customWidth="1"/>
    <col min="15112" max="15112" width="14.375" style="51" bestFit="1" customWidth="1"/>
    <col min="15113" max="15115" width="13.375" style="51" customWidth="1"/>
    <col min="15116" max="15116" width="26.875" style="51" customWidth="1"/>
    <col min="15117" max="15363" width="9" style="51"/>
    <col min="15364" max="15364" width="26.875" style="51" customWidth="1"/>
    <col min="15365" max="15365" width="13.375" style="51" customWidth="1"/>
    <col min="15366" max="15366" width="16.125" style="51" bestFit="1" customWidth="1"/>
    <col min="15367" max="15367" width="13.375" style="51" customWidth="1"/>
    <col min="15368" max="15368" width="14.375" style="51" bestFit="1" customWidth="1"/>
    <col min="15369" max="15371" width="13.375" style="51" customWidth="1"/>
    <col min="15372" max="15372" width="26.875" style="51" customWidth="1"/>
    <col min="15373" max="15619" width="9" style="51"/>
    <col min="15620" max="15620" width="26.875" style="51" customWidth="1"/>
    <col min="15621" max="15621" width="13.375" style="51" customWidth="1"/>
    <col min="15622" max="15622" width="16.125" style="51" bestFit="1" customWidth="1"/>
    <col min="15623" max="15623" width="13.375" style="51" customWidth="1"/>
    <col min="15624" max="15624" width="14.375" style="51" bestFit="1" customWidth="1"/>
    <col min="15625" max="15627" width="13.375" style="51" customWidth="1"/>
    <col min="15628" max="15628" width="26.875" style="51" customWidth="1"/>
    <col min="15629" max="15875" width="9" style="51"/>
    <col min="15876" max="15876" width="26.875" style="51" customWidth="1"/>
    <col min="15877" max="15877" width="13.375" style="51" customWidth="1"/>
    <col min="15878" max="15878" width="16.125" style="51" bestFit="1" customWidth="1"/>
    <col min="15879" max="15879" width="13.375" style="51" customWidth="1"/>
    <col min="15880" max="15880" width="14.375" style="51" bestFit="1" customWidth="1"/>
    <col min="15881" max="15883" width="13.375" style="51" customWidth="1"/>
    <col min="15884" max="15884" width="26.875" style="51" customWidth="1"/>
    <col min="15885" max="16131" width="9" style="51"/>
    <col min="16132" max="16132" width="26.875" style="51" customWidth="1"/>
    <col min="16133" max="16133" width="13.375" style="51" customWidth="1"/>
    <col min="16134" max="16134" width="16.125" style="51" bestFit="1" customWidth="1"/>
    <col min="16135" max="16135" width="13.375" style="51" customWidth="1"/>
    <col min="16136" max="16136" width="14.375" style="51" bestFit="1" customWidth="1"/>
    <col min="16137" max="16139" width="13.375" style="51" customWidth="1"/>
    <col min="16140" max="16140" width="26.875" style="51" customWidth="1"/>
    <col min="16141" max="16384" width="9" style="51"/>
  </cols>
  <sheetData>
    <row r="1" spans="2:12" s="32" customFormat="1" ht="24" customHeight="1">
      <c r="B1" s="102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2:12" s="32" customFormat="1" ht="54.95" customHeight="1">
      <c r="B2" s="102" t="s">
        <v>285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462</v>
      </c>
    </row>
    <row r="3" spans="2:12" s="32" customFormat="1" ht="28.5" customHeight="1">
      <c r="B3" s="369" t="s">
        <v>314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s="32" customFormat="1" ht="28.5" customHeight="1">
      <c r="B4" s="369" t="s">
        <v>424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s="39" customFormat="1" ht="45" customHeight="1">
      <c r="B6" s="411" t="s">
        <v>176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177</v>
      </c>
    </row>
    <row r="7" spans="2:1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7"/>
    </row>
    <row r="8" spans="2:12" s="43" customFormat="1" ht="49.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7"/>
    </row>
    <row r="9" spans="2:12" s="43" customFormat="1" ht="49.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7"/>
    </row>
    <row r="10" spans="2:12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</row>
    <row r="11" spans="2:12" s="48" customFormat="1" ht="45" customHeight="1">
      <c r="B11" s="42" t="s">
        <v>178</v>
      </c>
      <c r="C11" s="42">
        <f>SUM(D11:K11)</f>
        <v>173103</v>
      </c>
      <c r="D11" s="42">
        <f>'18-1'!D11+'18-2'!D11</f>
        <v>10604</v>
      </c>
      <c r="E11" s="42">
        <f>'18-1'!E11+'18-2'!E11</f>
        <v>5970</v>
      </c>
      <c r="F11" s="42">
        <f>'18-1'!F11+'18-2'!F11</f>
        <v>31213</v>
      </c>
      <c r="G11" s="42">
        <f>'18-1'!G11+'18-2'!G11</f>
        <v>7822</v>
      </c>
      <c r="H11" s="42">
        <f>'18-1'!H11+'18-2'!H11</f>
        <v>4447</v>
      </c>
      <c r="I11" s="42">
        <f>'18-1'!I11+'18-2'!I11</f>
        <v>1833</v>
      </c>
      <c r="J11" s="42">
        <f>'18-1'!J11+'18-2'!J11</f>
        <v>83474</v>
      </c>
      <c r="K11" s="99">
        <f>'18-1'!K11+'18-2'!K11</f>
        <v>27740</v>
      </c>
      <c r="L11" s="42" t="s">
        <v>179</v>
      </c>
    </row>
    <row r="12" spans="2:12" s="48" customFormat="1" ht="45" customHeight="1">
      <c r="B12" s="44" t="s">
        <v>180</v>
      </c>
      <c r="C12" s="44">
        <f t="shared" ref="C12:C17" si="0">SUM(D12:K12)</f>
        <v>11008</v>
      </c>
      <c r="D12" s="44">
        <f>'18-1'!D12+'18-2'!D12</f>
        <v>850</v>
      </c>
      <c r="E12" s="44">
        <f>'18-1'!E12+'18-2'!E12</f>
        <v>1052</v>
      </c>
      <c r="F12" s="44">
        <f>'18-1'!F12+'18-2'!F12</f>
        <v>4131</v>
      </c>
      <c r="G12" s="44">
        <f>'18-1'!G12+'18-2'!G12</f>
        <v>891</v>
      </c>
      <c r="H12" s="44">
        <f>'18-1'!H12+'18-2'!H12</f>
        <v>118</v>
      </c>
      <c r="I12" s="44">
        <f>'18-1'!I12+'18-2'!I12</f>
        <v>286</v>
      </c>
      <c r="J12" s="44">
        <f>'18-1'!J12+'18-2'!J12</f>
        <v>1127</v>
      </c>
      <c r="K12" s="44">
        <f>'18-1'!K12+'18-2'!K12</f>
        <v>2553</v>
      </c>
      <c r="L12" s="44" t="s">
        <v>181</v>
      </c>
    </row>
    <row r="13" spans="2:12" s="48" customFormat="1" ht="45" customHeight="1">
      <c r="B13" s="42" t="s">
        <v>182</v>
      </c>
      <c r="C13" s="42">
        <f t="shared" si="0"/>
        <v>25616</v>
      </c>
      <c r="D13" s="42">
        <f>'18-1'!D13+'18-2'!D13</f>
        <v>3373</v>
      </c>
      <c r="E13" s="42">
        <f>'18-1'!E13+'18-2'!E13</f>
        <v>1788</v>
      </c>
      <c r="F13" s="42">
        <f>'18-1'!F13+'18-2'!F13</f>
        <v>6752</v>
      </c>
      <c r="G13" s="42">
        <f>'18-1'!G13+'18-2'!G13</f>
        <v>3218</v>
      </c>
      <c r="H13" s="42">
        <f>'18-1'!H13+'18-2'!H13</f>
        <v>1649</v>
      </c>
      <c r="I13" s="42">
        <f>'18-1'!I13+'18-2'!I13</f>
        <v>377</v>
      </c>
      <c r="J13" s="42">
        <f>'18-1'!J13+'18-2'!J13</f>
        <v>5223</v>
      </c>
      <c r="K13" s="42">
        <f>'18-1'!K13+'18-2'!K13</f>
        <v>3236</v>
      </c>
      <c r="L13" s="42" t="s">
        <v>183</v>
      </c>
    </row>
    <row r="14" spans="2:12" s="48" customFormat="1" ht="45" customHeight="1">
      <c r="B14" s="44" t="s">
        <v>184</v>
      </c>
      <c r="C14" s="44">
        <f t="shared" si="0"/>
        <v>26403</v>
      </c>
      <c r="D14" s="44">
        <f>'18-1'!D14+'18-2'!D14</f>
        <v>1394</v>
      </c>
      <c r="E14" s="44">
        <f>'18-1'!E14+'18-2'!E14</f>
        <v>0</v>
      </c>
      <c r="F14" s="44">
        <f>'18-1'!F14+'18-2'!F14</f>
        <v>17589</v>
      </c>
      <c r="G14" s="44">
        <f>'18-1'!G14+'18-2'!G14</f>
        <v>591</v>
      </c>
      <c r="H14" s="44">
        <f>'18-1'!H14+'18-2'!H14</f>
        <v>200</v>
      </c>
      <c r="I14" s="44">
        <f>'18-1'!I14+'18-2'!I14</f>
        <v>1083</v>
      </c>
      <c r="J14" s="44">
        <f>'18-1'!J14+'18-2'!J14</f>
        <v>3327</v>
      </c>
      <c r="K14" s="44">
        <f>'18-1'!K14+'18-2'!K14</f>
        <v>2219</v>
      </c>
      <c r="L14" s="44" t="s">
        <v>108</v>
      </c>
    </row>
    <row r="15" spans="2:12" s="48" customFormat="1" ht="45" customHeight="1">
      <c r="B15" s="42" t="s">
        <v>185</v>
      </c>
      <c r="C15" s="42">
        <f t="shared" si="0"/>
        <v>67034</v>
      </c>
      <c r="D15" s="42">
        <f>'18-1'!D15+'18-2'!D15</f>
        <v>3631</v>
      </c>
      <c r="E15" s="42">
        <f>'18-1'!E15+'18-2'!E15</f>
        <v>1582</v>
      </c>
      <c r="F15" s="42">
        <f>'18-1'!F15+'18-2'!F15</f>
        <v>18184</v>
      </c>
      <c r="G15" s="42">
        <f>'18-1'!G15+'18-2'!G15</f>
        <v>7482</v>
      </c>
      <c r="H15" s="42">
        <f>'18-1'!H15+'18-2'!H15</f>
        <v>875</v>
      </c>
      <c r="I15" s="42">
        <f>'18-1'!I15+'18-2'!I15</f>
        <v>395</v>
      </c>
      <c r="J15" s="42">
        <f>'18-1'!J15+'18-2'!J15</f>
        <v>20628</v>
      </c>
      <c r="K15" s="42">
        <f>'18-1'!K15+'18-2'!K15</f>
        <v>14257</v>
      </c>
      <c r="L15" s="42" t="s">
        <v>107</v>
      </c>
    </row>
    <row r="16" spans="2:12" s="48" customFormat="1" ht="45" customHeight="1">
      <c r="B16" s="44" t="s">
        <v>186</v>
      </c>
      <c r="C16" s="44">
        <f t="shared" si="0"/>
        <v>386832</v>
      </c>
      <c r="D16" s="44">
        <f>'18-1'!D16+'18-2'!D16</f>
        <v>14711</v>
      </c>
      <c r="E16" s="44">
        <f>'18-1'!E16+'18-2'!E16</f>
        <v>8034</v>
      </c>
      <c r="F16" s="44">
        <f>'18-1'!F16+'18-2'!F16</f>
        <v>179726</v>
      </c>
      <c r="G16" s="44">
        <f>'18-1'!G16+'18-2'!G16</f>
        <v>19668</v>
      </c>
      <c r="H16" s="44">
        <f>'18-1'!H16+'18-2'!H16</f>
        <v>8514</v>
      </c>
      <c r="I16" s="44">
        <f>'18-1'!I16+'18-2'!I16</f>
        <v>3590</v>
      </c>
      <c r="J16" s="44">
        <f>'18-1'!J16+'18-2'!J16</f>
        <v>102603</v>
      </c>
      <c r="K16" s="44">
        <f>'18-1'!K16+'18-2'!K16</f>
        <v>49986</v>
      </c>
      <c r="L16" s="44" t="s">
        <v>187</v>
      </c>
    </row>
    <row r="17" spans="2:13" s="48" customFormat="1" ht="45" customHeight="1">
      <c r="B17" s="42" t="s">
        <v>76</v>
      </c>
      <c r="C17" s="42">
        <f t="shared" si="0"/>
        <v>123649</v>
      </c>
      <c r="D17" s="42">
        <f>'18-1'!D17+'18-2'!D17</f>
        <v>6439</v>
      </c>
      <c r="E17" s="42">
        <f>'18-1'!E17+'18-2'!E17</f>
        <v>2687</v>
      </c>
      <c r="F17" s="42">
        <f>'18-1'!F17+'18-2'!F17</f>
        <v>48272</v>
      </c>
      <c r="G17" s="42">
        <f>'18-1'!G17+'18-2'!G17</f>
        <v>2553</v>
      </c>
      <c r="H17" s="42">
        <f>'18-1'!H17+'18-2'!H17</f>
        <v>1786</v>
      </c>
      <c r="I17" s="42">
        <f>'18-1'!I17+'18-2'!I17</f>
        <v>3811</v>
      </c>
      <c r="J17" s="42">
        <f>'18-1'!J17+'18-2'!J17</f>
        <v>37980</v>
      </c>
      <c r="K17" s="42">
        <f>'18-1'!K17+'18-2'!K17</f>
        <v>20121</v>
      </c>
      <c r="L17" s="42" t="s">
        <v>106</v>
      </c>
    </row>
    <row r="18" spans="2:13" s="48" customFormat="1" ht="45" customHeight="1">
      <c r="B18" s="25" t="s">
        <v>1</v>
      </c>
      <c r="C18" s="47">
        <f t="shared" ref="C18:J18" si="1">SUM(C11:C17)</f>
        <v>813645</v>
      </c>
      <c r="D18" s="47">
        <f t="shared" si="1"/>
        <v>41002</v>
      </c>
      <c r="E18" s="47">
        <f t="shared" si="1"/>
        <v>21113</v>
      </c>
      <c r="F18" s="47">
        <f t="shared" si="1"/>
        <v>305867</v>
      </c>
      <c r="G18" s="47">
        <f t="shared" si="1"/>
        <v>42225</v>
      </c>
      <c r="H18" s="47">
        <f t="shared" si="1"/>
        <v>17589</v>
      </c>
      <c r="I18" s="47">
        <f t="shared" si="1"/>
        <v>11375</v>
      </c>
      <c r="J18" s="47">
        <f t="shared" si="1"/>
        <v>254362</v>
      </c>
      <c r="K18" s="47">
        <f>SUM(K11:K17)</f>
        <v>120112</v>
      </c>
      <c r="L18" s="47" t="s">
        <v>75</v>
      </c>
    </row>
    <row r="19" spans="2:13" s="48" customFormat="1" ht="39.950000000000003" customHeight="1">
      <c r="B19" s="368" t="s">
        <v>309</v>
      </c>
      <c r="C19" s="368"/>
      <c r="D19" s="368"/>
      <c r="E19" s="368"/>
      <c r="K19" s="367" t="s">
        <v>308</v>
      </c>
      <c r="L19" s="367"/>
      <c r="M19" s="65"/>
    </row>
    <row r="20" spans="2:13">
      <c r="B20" s="431" t="s">
        <v>510</v>
      </c>
      <c r="C20" s="431"/>
      <c r="D20" s="431"/>
      <c r="K20" s="432" t="s">
        <v>282</v>
      </c>
      <c r="L20" s="432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  <mergeCell ref="G8:H8"/>
    <mergeCell ref="J8:K8"/>
    <mergeCell ref="B20:D20"/>
    <mergeCell ref="K19:L19"/>
    <mergeCell ref="K20:L20"/>
    <mergeCell ref="B19:E19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3"/>
  <sheetViews>
    <sheetView showGridLines="0" view="pageBreakPreview" topLeftCell="B1" zoomScale="65" zoomScaleNormal="75" workbookViewId="0">
      <selection activeCell="L2" sqref="B2:L20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14" width="9" style="51"/>
    <col min="15" max="15" width="5.5" style="51" customWidth="1"/>
    <col min="16" max="16" width="15.125" style="51" customWidth="1"/>
    <col min="17" max="17" width="26.625" style="51" customWidth="1"/>
    <col min="18" max="18" width="9.75" style="51" customWidth="1"/>
    <col min="19" max="19" width="11.5" style="51" customWidth="1"/>
    <col min="20" max="20" width="15.75" style="51" customWidth="1"/>
    <col min="21" max="21" width="30.875" style="51" bestFit="1" customWidth="1"/>
    <col min="22" max="22" width="9.875" style="51" customWidth="1"/>
    <col min="23" max="259" width="9" style="51"/>
    <col min="260" max="260" width="26.875" style="51" customWidth="1"/>
    <col min="261" max="267" width="13.375" style="51" customWidth="1"/>
    <col min="268" max="268" width="26.875" style="51" customWidth="1"/>
    <col min="269" max="515" width="9" style="51"/>
    <col min="516" max="516" width="26.875" style="51" customWidth="1"/>
    <col min="517" max="523" width="13.375" style="51" customWidth="1"/>
    <col min="524" max="524" width="26.875" style="51" customWidth="1"/>
    <col min="525" max="771" width="9" style="51"/>
    <col min="772" max="772" width="26.875" style="51" customWidth="1"/>
    <col min="773" max="779" width="13.375" style="51" customWidth="1"/>
    <col min="780" max="780" width="26.875" style="51" customWidth="1"/>
    <col min="781" max="1027" width="9" style="51"/>
    <col min="1028" max="1028" width="26.875" style="51" customWidth="1"/>
    <col min="1029" max="1035" width="13.375" style="51" customWidth="1"/>
    <col min="1036" max="1036" width="26.875" style="51" customWidth="1"/>
    <col min="1037" max="1283" width="9" style="51"/>
    <col min="1284" max="1284" width="26.875" style="51" customWidth="1"/>
    <col min="1285" max="1291" width="13.375" style="51" customWidth="1"/>
    <col min="1292" max="1292" width="26.875" style="51" customWidth="1"/>
    <col min="1293" max="1539" width="9" style="51"/>
    <col min="1540" max="1540" width="26.875" style="51" customWidth="1"/>
    <col min="1541" max="1547" width="13.375" style="51" customWidth="1"/>
    <col min="1548" max="1548" width="26.875" style="51" customWidth="1"/>
    <col min="1549" max="1795" width="9" style="51"/>
    <col min="1796" max="1796" width="26.875" style="51" customWidth="1"/>
    <col min="1797" max="1803" width="13.375" style="51" customWidth="1"/>
    <col min="1804" max="1804" width="26.875" style="51" customWidth="1"/>
    <col min="1805" max="2051" width="9" style="51"/>
    <col min="2052" max="2052" width="26.875" style="51" customWidth="1"/>
    <col min="2053" max="2059" width="13.375" style="51" customWidth="1"/>
    <col min="2060" max="2060" width="26.875" style="51" customWidth="1"/>
    <col min="2061" max="2307" width="9" style="51"/>
    <col min="2308" max="2308" width="26.875" style="51" customWidth="1"/>
    <col min="2309" max="2315" width="13.375" style="51" customWidth="1"/>
    <col min="2316" max="2316" width="26.875" style="51" customWidth="1"/>
    <col min="2317" max="2563" width="9" style="51"/>
    <col min="2564" max="2564" width="26.875" style="51" customWidth="1"/>
    <col min="2565" max="2571" width="13.375" style="51" customWidth="1"/>
    <col min="2572" max="2572" width="26.875" style="51" customWidth="1"/>
    <col min="2573" max="2819" width="9" style="51"/>
    <col min="2820" max="2820" width="26.875" style="51" customWidth="1"/>
    <col min="2821" max="2827" width="13.375" style="51" customWidth="1"/>
    <col min="2828" max="2828" width="26.875" style="51" customWidth="1"/>
    <col min="2829" max="3075" width="9" style="51"/>
    <col min="3076" max="3076" width="26.875" style="51" customWidth="1"/>
    <col min="3077" max="3083" width="13.375" style="51" customWidth="1"/>
    <col min="3084" max="3084" width="26.875" style="51" customWidth="1"/>
    <col min="3085" max="3331" width="9" style="51"/>
    <col min="3332" max="3332" width="26.875" style="51" customWidth="1"/>
    <col min="3333" max="3339" width="13.375" style="51" customWidth="1"/>
    <col min="3340" max="3340" width="26.875" style="51" customWidth="1"/>
    <col min="3341" max="3587" width="9" style="51"/>
    <col min="3588" max="3588" width="26.875" style="51" customWidth="1"/>
    <col min="3589" max="3595" width="13.375" style="51" customWidth="1"/>
    <col min="3596" max="3596" width="26.875" style="51" customWidth="1"/>
    <col min="3597" max="3843" width="9" style="51"/>
    <col min="3844" max="3844" width="26.875" style="51" customWidth="1"/>
    <col min="3845" max="3851" width="13.375" style="51" customWidth="1"/>
    <col min="3852" max="3852" width="26.875" style="51" customWidth="1"/>
    <col min="3853" max="4099" width="9" style="51"/>
    <col min="4100" max="4100" width="26.875" style="51" customWidth="1"/>
    <col min="4101" max="4107" width="13.375" style="51" customWidth="1"/>
    <col min="4108" max="4108" width="26.875" style="51" customWidth="1"/>
    <col min="4109" max="4355" width="9" style="51"/>
    <col min="4356" max="4356" width="26.875" style="51" customWidth="1"/>
    <col min="4357" max="4363" width="13.375" style="51" customWidth="1"/>
    <col min="4364" max="4364" width="26.875" style="51" customWidth="1"/>
    <col min="4365" max="4611" width="9" style="51"/>
    <col min="4612" max="4612" width="26.875" style="51" customWidth="1"/>
    <col min="4613" max="4619" width="13.375" style="51" customWidth="1"/>
    <col min="4620" max="4620" width="26.875" style="51" customWidth="1"/>
    <col min="4621" max="4867" width="9" style="51"/>
    <col min="4868" max="4868" width="26.875" style="51" customWidth="1"/>
    <col min="4869" max="4875" width="13.375" style="51" customWidth="1"/>
    <col min="4876" max="4876" width="26.875" style="51" customWidth="1"/>
    <col min="4877" max="5123" width="9" style="51"/>
    <col min="5124" max="5124" width="26.875" style="51" customWidth="1"/>
    <col min="5125" max="5131" width="13.375" style="51" customWidth="1"/>
    <col min="5132" max="5132" width="26.875" style="51" customWidth="1"/>
    <col min="5133" max="5379" width="9" style="51"/>
    <col min="5380" max="5380" width="26.875" style="51" customWidth="1"/>
    <col min="5381" max="5387" width="13.375" style="51" customWidth="1"/>
    <col min="5388" max="5388" width="26.875" style="51" customWidth="1"/>
    <col min="5389" max="5635" width="9" style="51"/>
    <col min="5636" max="5636" width="26.875" style="51" customWidth="1"/>
    <col min="5637" max="5643" width="13.375" style="51" customWidth="1"/>
    <col min="5644" max="5644" width="26.875" style="51" customWidth="1"/>
    <col min="5645" max="5891" width="9" style="51"/>
    <col min="5892" max="5892" width="26.875" style="51" customWidth="1"/>
    <col min="5893" max="5899" width="13.375" style="51" customWidth="1"/>
    <col min="5900" max="5900" width="26.875" style="51" customWidth="1"/>
    <col min="5901" max="6147" width="9" style="51"/>
    <col min="6148" max="6148" width="26.875" style="51" customWidth="1"/>
    <col min="6149" max="6155" width="13.375" style="51" customWidth="1"/>
    <col min="6156" max="6156" width="26.875" style="51" customWidth="1"/>
    <col min="6157" max="6403" width="9" style="51"/>
    <col min="6404" max="6404" width="26.875" style="51" customWidth="1"/>
    <col min="6405" max="6411" width="13.375" style="51" customWidth="1"/>
    <col min="6412" max="6412" width="26.875" style="51" customWidth="1"/>
    <col min="6413" max="6659" width="9" style="51"/>
    <col min="6660" max="6660" width="26.875" style="51" customWidth="1"/>
    <col min="6661" max="6667" width="13.375" style="51" customWidth="1"/>
    <col min="6668" max="6668" width="26.875" style="51" customWidth="1"/>
    <col min="6669" max="6915" width="9" style="51"/>
    <col min="6916" max="6916" width="26.875" style="51" customWidth="1"/>
    <col min="6917" max="6923" width="13.375" style="51" customWidth="1"/>
    <col min="6924" max="6924" width="26.875" style="51" customWidth="1"/>
    <col min="6925" max="7171" width="9" style="51"/>
    <col min="7172" max="7172" width="26.875" style="51" customWidth="1"/>
    <col min="7173" max="7179" width="13.375" style="51" customWidth="1"/>
    <col min="7180" max="7180" width="26.875" style="51" customWidth="1"/>
    <col min="7181" max="7427" width="9" style="51"/>
    <col min="7428" max="7428" width="26.875" style="51" customWidth="1"/>
    <col min="7429" max="7435" width="13.375" style="51" customWidth="1"/>
    <col min="7436" max="7436" width="26.875" style="51" customWidth="1"/>
    <col min="7437" max="7683" width="9" style="51"/>
    <col min="7684" max="7684" width="26.875" style="51" customWidth="1"/>
    <col min="7685" max="7691" width="13.375" style="51" customWidth="1"/>
    <col min="7692" max="7692" width="26.875" style="51" customWidth="1"/>
    <col min="7693" max="7939" width="9" style="51"/>
    <col min="7940" max="7940" width="26.875" style="51" customWidth="1"/>
    <col min="7941" max="7947" width="13.375" style="51" customWidth="1"/>
    <col min="7948" max="7948" width="26.875" style="51" customWidth="1"/>
    <col min="7949" max="8195" width="9" style="51"/>
    <col min="8196" max="8196" width="26.875" style="51" customWidth="1"/>
    <col min="8197" max="8203" width="13.375" style="51" customWidth="1"/>
    <col min="8204" max="8204" width="26.875" style="51" customWidth="1"/>
    <col min="8205" max="8451" width="9" style="51"/>
    <col min="8452" max="8452" width="26.875" style="51" customWidth="1"/>
    <col min="8453" max="8459" width="13.375" style="51" customWidth="1"/>
    <col min="8460" max="8460" width="26.875" style="51" customWidth="1"/>
    <col min="8461" max="8707" width="9" style="51"/>
    <col min="8708" max="8708" width="26.875" style="51" customWidth="1"/>
    <col min="8709" max="8715" width="13.375" style="51" customWidth="1"/>
    <col min="8716" max="8716" width="26.875" style="51" customWidth="1"/>
    <col min="8717" max="8963" width="9" style="51"/>
    <col min="8964" max="8964" width="26.875" style="51" customWidth="1"/>
    <col min="8965" max="8971" width="13.375" style="51" customWidth="1"/>
    <col min="8972" max="8972" width="26.875" style="51" customWidth="1"/>
    <col min="8973" max="9219" width="9" style="51"/>
    <col min="9220" max="9220" width="26.875" style="51" customWidth="1"/>
    <col min="9221" max="9227" width="13.375" style="51" customWidth="1"/>
    <col min="9228" max="9228" width="26.875" style="51" customWidth="1"/>
    <col min="9229" max="9475" width="9" style="51"/>
    <col min="9476" max="9476" width="26.875" style="51" customWidth="1"/>
    <col min="9477" max="9483" width="13.375" style="51" customWidth="1"/>
    <col min="9484" max="9484" width="26.875" style="51" customWidth="1"/>
    <col min="9485" max="9731" width="9" style="51"/>
    <col min="9732" max="9732" width="26.875" style="51" customWidth="1"/>
    <col min="9733" max="9739" width="13.375" style="51" customWidth="1"/>
    <col min="9740" max="9740" width="26.875" style="51" customWidth="1"/>
    <col min="9741" max="9987" width="9" style="51"/>
    <col min="9988" max="9988" width="26.875" style="51" customWidth="1"/>
    <col min="9989" max="9995" width="13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3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3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3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3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3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3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3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3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3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3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3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3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3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3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3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3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3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3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3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3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3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3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3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3.375" style="51" customWidth="1"/>
    <col min="16140" max="16140" width="26.875" style="51" customWidth="1"/>
    <col min="16141" max="16384" width="9" style="51"/>
  </cols>
  <sheetData>
    <row r="1" spans="2:2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2:22" s="32" customFormat="1" ht="54.95" customHeight="1">
      <c r="B2" s="29" t="s">
        <v>589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588</v>
      </c>
    </row>
    <row r="3" spans="2:22" s="32" customFormat="1" ht="28.5" customHeight="1">
      <c r="B3" s="369" t="s">
        <v>326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2" s="32" customFormat="1" ht="28.5" customHeight="1">
      <c r="B4" s="369" t="s">
        <v>425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2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2" s="39" customFormat="1" ht="45" customHeight="1">
      <c r="B6" s="411" t="s">
        <v>176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177</v>
      </c>
    </row>
    <row r="7" spans="2:2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7"/>
    </row>
    <row r="8" spans="2:2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7"/>
      <c r="P8" s="15"/>
      <c r="Q8" s="15"/>
    </row>
    <row r="9" spans="2:2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7"/>
    </row>
    <row r="10" spans="2:22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  <c r="P10" s="15"/>
      <c r="Q10" s="15"/>
      <c r="R10" s="15"/>
      <c r="S10" s="15"/>
      <c r="T10" s="15"/>
      <c r="U10" s="15"/>
      <c r="V10" s="15"/>
    </row>
    <row r="11" spans="2:22" s="48" customFormat="1" ht="45" customHeight="1">
      <c r="B11" s="42" t="s">
        <v>178</v>
      </c>
      <c r="C11" s="42">
        <f>SUM(D11:K11)</f>
        <v>97515</v>
      </c>
      <c r="D11" s="42">
        <v>5980</v>
      </c>
      <c r="E11" s="42">
        <v>5092</v>
      </c>
      <c r="F11" s="42">
        <v>12854</v>
      </c>
      <c r="G11" s="42">
        <v>3771</v>
      </c>
      <c r="H11" s="42">
        <v>2193</v>
      </c>
      <c r="I11" s="42">
        <v>780</v>
      </c>
      <c r="J11" s="42">
        <v>49597</v>
      </c>
      <c r="K11" s="99">
        <v>17248</v>
      </c>
      <c r="L11" s="42" t="s">
        <v>179</v>
      </c>
      <c r="P11" s="15"/>
      <c r="Q11" s="15"/>
      <c r="R11" s="15"/>
      <c r="S11" s="15"/>
      <c r="T11" s="15"/>
      <c r="U11" s="15"/>
      <c r="V11" s="15"/>
    </row>
    <row r="12" spans="2:22" s="48" customFormat="1" ht="45" customHeight="1">
      <c r="B12" s="44" t="s">
        <v>180</v>
      </c>
      <c r="C12" s="44">
        <f t="shared" ref="C12:C17" si="0">SUM(D12:K12)</f>
        <v>4190</v>
      </c>
      <c r="D12" s="44">
        <v>85</v>
      </c>
      <c r="E12" s="44">
        <v>385</v>
      </c>
      <c r="F12" s="44">
        <v>708</v>
      </c>
      <c r="G12" s="44">
        <v>250</v>
      </c>
      <c r="H12" s="44">
        <v>118</v>
      </c>
      <c r="I12" s="44">
        <v>261</v>
      </c>
      <c r="J12" s="44">
        <v>834</v>
      </c>
      <c r="K12" s="44">
        <v>1549</v>
      </c>
      <c r="L12" s="44" t="s">
        <v>181</v>
      </c>
      <c r="P12" s="15"/>
      <c r="Q12" s="15"/>
      <c r="R12" s="15"/>
      <c r="S12" s="15"/>
      <c r="T12" s="15"/>
      <c r="U12" s="15"/>
      <c r="V12" s="15"/>
    </row>
    <row r="13" spans="2:22" s="48" customFormat="1" ht="45" customHeight="1">
      <c r="B13" s="42" t="s">
        <v>182</v>
      </c>
      <c r="C13" s="42">
        <f t="shared" si="0"/>
        <v>13750</v>
      </c>
      <c r="D13" s="42">
        <v>2594</v>
      </c>
      <c r="E13" s="42">
        <v>1788</v>
      </c>
      <c r="F13" s="42">
        <v>2279</v>
      </c>
      <c r="G13" s="42">
        <v>1431</v>
      </c>
      <c r="H13" s="42">
        <v>1083</v>
      </c>
      <c r="I13" s="42">
        <v>0</v>
      </c>
      <c r="J13" s="42">
        <v>2922</v>
      </c>
      <c r="K13" s="42">
        <v>1653</v>
      </c>
      <c r="L13" s="42" t="s">
        <v>183</v>
      </c>
      <c r="P13" s="15"/>
      <c r="Q13" s="15"/>
      <c r="R13" s="15"/>
      <c r="S13" s="15"/>
      <c r="T13" s="15"/>
      <c r="U13" s="15"/>
      <c r="V13" s="15"/>
    </row>
    <row r="14" spans="2:22" s="48" customFormat="1" ht="45" customHeight="1">
      <c r="B14" s="44" t="s">
        <v>184</v>
      </c>
      <c r="C14" s="44">
        <f t="shared" si="0"/>
        <v>22092</v>
      </c>
      <c r="D14" s="44">
        <v>929</v>
      </c>
      <c r="E14" s="44">
        <v>0</v>
      </c>
      <c r="F14" s="44">
        <v>15618</v>
      </c>
      <c r="G14" s="44">
        <v>591</v>
      </c>
      <c r="H14" s="44">
        <v>200</v>
      </c>
      <c r="I14" s="44">
        <v>897</v>
      </c>
      <c r="J14" s="44">
        <v>2586</v>
      </c>
      <c r="K14" s="44">
        <v>1271</v>
      </c>
      <c r="L14" s="44" t="s">
        <v>108</v>
      </c>
      <c r="P14" s="15"/>
      <c r="Q14" s="15"/>
      <c r="R14" s="15"/>
      <c r="S14" s="15"/>
      <c r="T14" s="15"/>
      <c r="U14" s="15"/>
      <c r="V14" s="15"/>
    </row>
    <row r="15" spans="2:22" s="48" customFormat="1" ht="45" customHeight="1">
      <c r="B15" s="42" t="s">
        <v>185</v>
      </c>
      <c r="C15" s="42">
        <f t="shared" si="0"/>
        <v>43655</v>
      </c>
      <c r="D15" s="42">
        <v>2010</v>
      </c>
      <c r="E15" s="42">
        <v>1162</v>
      </c>
      <c r="F15" s="42">
        <v>9522</v>
      </c>
      <c r="G15" s="42">
        <v>4825</v>
      </c>
      <c r="H15" s="42">
        <v>669</v>
      </c>
      <c r="I15" s="42">
        <v>395</v>
      </c>
      <c r="J15" s="42">
        <v>14141</v>
      </c>
      <c r="K15" s="42">
        <v>10931</v>
      </c>
      <c r="L15" s="42" t="s">
        <v>107</v>
      </c>
      <c r="P15" s="19"/>
      <c r="Q15" s="20"/>
      <c r="R15" s="20"/>
      <c r="S15" s="20"/>
      <c r="T15" s="20"/>
      <c r="U15" s="20"/>
      <c r="V15" s="20"/>
    </row>
    <row r="16" spans="2:22" s="48" customFormat="1" ht="45" customHeight="1">
      <c r="B16" s="44" t="s">
        <v>186</v>
      </c>
      <c r="C16" s="44">
        <f t="shared" si="0"/>
        <v>193630</v>
      </c>
      <c r="D16" s="44">
        <v>4969</v>
      </c>
      <c r="E16" s="44">
        <v>5300</v>
      </c>
      <c r="F16" s="44">
        <v>68206</v>
      </c>
      <c r="G16" s="44">
        <v>11587</v>
      </c>
      <c r="H16" s="44">
        <v>4945</v>
      </c>
      <c r="I16" s="44">
        <v>2061</v>
      </c>
      <c r="J16" s="44">
        <v>63753</v>
      </c>
      <c r="K16" s="44">
        <v>32809</v>
      </c>
      <c r="L16" s="44" t="s">
        <v>187</v>
      </c>
      <c r="P16" s="19"/>
      <c r="Q16" s="20"/>
      <c r="R16" s="20"/>
      <c r="S16" s="20"/>
      <c r="T16" s="20"/>
      <c r="U16" s="20"/>
      <c r="V16" s="20"/>
    </row>
    <row r="17" spans="2:22" s="48" customFormat="1" ht="45" customHeight="1">
      <c r="B17" s="42" t="s">
        <v>76</v>
      </c>
      <c r="C17" s="42">
        <f t="shared" si="0"/>
        <v>66056</v>
      </c>
      <c r="D17" s="42">
        <v>3240</v>
      </c>
      <c r="E17" s="42">
        <v>2589</v>
      </c>
      <c r="F17" s="42">
        <v>19218</v>
      </c>
      <c r="G17" s="42">
        <v>1941</v>
      </c>
      <c r="H17" s="42">
        <v>1786</v>
      </c>
      <c r="I17" s="42">
        <v>1988</v>
      </c>
      <c r="J17" s="42">
        <v>23566</v>
      </c>
      <c r="K17" s="42">
        <v>11728</v>
      </c>
      <c r="L17" s="42" t="s">
        <v>106</v>
      </c>
      <c r="P17" s="19"/>
      <c r="Q17" s="20"/>
      <c r="R17" s="20"/>
      <c r="S17" s="20"/>
      <c r="T17" s="20"/>
      <c r="U17" s="20"/>
      <c r="V17" s="20"/>
    </row>
    <row r="18" spans="2:22" s="48" customFormat="1" ht="45" customHeight="1">
      <c r="B18" s="25" t="s">
        <v>1</v>
      </c>
      <c r="C18" s="47">
        <f t="shared" ref="C18:J18" si="1">SUM(C11:C17)</f>
        <v>440888</v>
      </c>
      <c r="D18" s="47">
        <f t="shared" si="1"/>
        <v>19807</v>
      </c>
      <c r="E18" s="47">
        <f t="shared" si="1"/>
        <v>16316</v>
      </c>
      <c r="F18" s="47">
        <f t="shared" si="1"/>
        <v>128405</v>
      </c>
      <c r="G18" s="47">
        <f t="shared" si="1"/>
        <v>24396</v>
      </c>
      <c r="H18" s="47">
        <f t="shared" si="1"/>
        <v>10994</v>
      </c>
      <c r="I18" s="47">
        <f t="shared" si="1"/>
        <v>6382</v>
      </c>
      <c r="J18" s="47">
        <f t="shared" si="1"/>
        <v>157399</v>
      </c>
      <c r="K18" s="47">
        <f>SUM(K11:K17)</f>
        <v>77189</v>
      </c>
      <c r="L18" s="47" t="s">
        <v>75</v>
      </c>
      <c r="O18" s="51"/>
      <c r="P18" s="19"/>
      <c r="Q18" s="20"/>
      <c r="R18" s="20"/>
      <c r="S18" s="20"/>
      <c r="T18" s="20"/>
      <c r="U18" s="20"/>
      <c r="V18" s="20"/>
    </row>
    <row r="19" spans="2:22" s="48" customFormat="1" ht="39.950000000000003" customHeight="1">
      <c r="B19" s="368" t="s">
        <v>309</v>
      </c>
      <c r="C19" s="368"/>
      <c r="D19" s="368"/>
      <c r="E19" s="368"/>
      <c r="K19" s="367" t="s">
        <v>308</v>
      </c>
      <c r="L19" s="367"/>
      <c r="O19" s="51"/>
      <c r="P19" s="19"/>
      <c r="Q19" s="20"/>
      <c r="R19" s="20"/>
      <c r="S19" s="20"/>
      <c r="T19" s="20"/>
      <c r="U19" s="20"/>
      <c r="V19" s="20"/>
    </row>
    <row r="20" spans="2:22" ht="19.5">
      <c r="B20" s="431" t="s">
        <v>510</v>
      </c>
      <c r="C20" s="431"/>
      <c r="D20" s="431"/>
      <c r="K20" s="432" t="s">
        <v>282</v>
      </c>
      <c r="L20" s="432"/>
      <c r="P20" s="19"/>
      <c r="Q20" s="20"/>
      <c r="R20" s="20"/>
      <c r="S20" s="20"/>
      <c r="T20" s="20"/>
      <c r="U20" s="20"/>
      <c r="V20" s="20"/>
    </row>
    <row r="21" spans="2:22" ht="19.5">
      <c r="P21" s="19"/>
      <c r="Q21" s="20"/>
      <c r="R21" s="20"/>
      <c r="S21" s="20"/>
      <c r="T21" s="20"/>
      <c r="U21" s="20"/>
      <c r="V21" s="20"/>
    </row>
    <row r="22" spans="2:22" ht="19.5">
      <c r="P22" s="19"/>
      <c r="Q22" s="20"/>
      <c r="R22" s="20"/>
      <c r="S22" s="20"/>
      <c r="T22" s="20"/>
      <c r="U22" s="20"/>
      <c r="V22" s="20"/>
    </row>
    <row r="23" spans="2:22" ht="19.5">
      <c r="P23" s="15"/>
      <c r="Q23" s="15"/>
      <c r="R23" s="15"/>
      <c r="S23" s="15"/>
      <c r="T23" s="15"/>
      <c r="U23" s="15"/>
      <c r="V23" s="15"/>
    </row>
    <row r="24" spans="2:22" ht="19.5">
      <c r="O24" s="15"/>
      <c r="P24" s="15"/>
      <c r="Q24" s="15"/>
      <c r="R24" s="15"/>
      <c r="S24" s="15"/>
      <c r="T24" s="15"/>
      <c r="U24" s="15"/>
      <c r="V24" s="15"/>
    </row>
    <row r="25" spans="2:22" ht="19.5">
      <c r="B25" s="15"/>
      <c r="C25" s="15"/>
      <c r="O25" s="15"/>
      <c r="P25" s="15"/>
      <c r="Q25" s="15"/>
      <c r="R25" s="15"/>
      <c r="S25" s="15"/>
      <c r="T25" s="15"/>
      <c r="U25" s="15"/>
      <c r="V25" s="15"/>
    </row>
    <row r="26" spans="2:22" ht="19.5">
      <c r="O26" s="15"/>
      <c r="P26" s="15"/>
      <c r="Q26" s="15"/>
      <c r="R26" s="15"/>
      <c r="S26" s="15"/>
      <c r="T26" s="15"/>
      <c r="U26" s="15"/>
      <c r="V26" s="15"/>
    </row>
    <row r="27" spans="2:22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22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2:22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2:22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2:22" ht="19.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2:22" ht="19.5">
      <c r="B32" s="19"/>
      <c r="C32" s="45"/>
      <c r="D32" s="45"/>
      <c r="E32" s="45"/>
      <c r="F32" s="45"/>
      <c r="G32" s="45"/>
      <c r="H32" s="4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2:22" ht="19.5">
      <c r="B33" s="19"/>
      <c r="C33" s="45"/>
      <c r="D33" s="45"/>
      <c r="E33" s="45"/>
      <c r="F33" s="45"/>
      <c r="G33" s="45"/>
      <c r="H33" s="4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2:22" ht="19.5">
      <c r="B34" s="19"/>
      <c r="C34" s="45"/>
      <c r="D34" s="45"/>
      <c r="E34" s="45"/>
      <c r="F34" s="45"/>
      <c r="G34" s="45"/>
      <c r="H34" s="4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2:22" ht="19.5">
      <c r="B35" s="19"/>
      <c r="C35" s="45"/>
      <c r="D35" s="45"/>
      <c r="E35" s="45"/>
      <c r="F35" s="45"/>
      <c r="G35" s="45"/>
      <c r="H35" s="4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2:22" ht="19.5">
      <c r="B36" s="19"/>
      <c r="C36" s="45"/>
      <c r="D36" s="45"/>
      <c r="E36" s="45"/>
      <c r="F36" s="45"/>
      <c r="G36" s="45"/>
      <c r="H36" s="4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2:22" ht="19.5">
      <c r="B37" s="19"/>
      <c r="C37" s="45"/>
      <c r="D37" s="45"/>
      <c r="E37" s="45"/>
      <c r="F37" s="45"/>
      <c r="G37" s="45"/>
      <c r="H37" s="4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2:22" ht="19.5">
      <c r="B38" s="19"/>
      <c r="C38" s="45"/>
      <c r="D38" s="45"/>
      <c r="E38" s="45"/>
      <c r="F38" s="45"/>
      <c r="G38" s="45"/>
      <c r="H38" s="4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2:22" ht="19.5">
      <c r="B39" s="19"/>
      <c r="C39" s="45"/>
      <c r="D39" s="45"/>
      <c r="E39" s="45"/>
      <c r="F39" s="45"/>
      <c r="G39" s="45"/>
      <c r="H39" s="4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2:22" ht="19.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2:22" ht="19.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2:22" ht="19.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2:22" ht="19.5">
      <c r="B43" s="15"/>
      <c r="C43" s="15"/>
      <c r="D43" s="15"/>
      <c r="E43" s="15"/>
      <c r="F43" s="15"/>
      <c r="G43" s="15"/>
      <c r="H43" s="15"/>
      <c r="O43" s="15"/>
      <c r="P43" s="15"/>
      <c r="Q43" s="15"/>
      <c r="R43" s="15"/>
      <c r="S43" s="15"/>
      <c r="T43" s="15"/>
      <c r="U43" s="15"/>
      <c r="V43" s="15"/>
    </row>
    <row r="44" spans="2:22" ht="19.5">
      <c r="B44" s="15"/>
      <c r="C44" s="15"/>
      <c r="D44" s="15"/>
      <c r="E44" s="15"/>
      <c r="F44" s="15"/>
      <c r="G44" s="15"/>
      <c r="H44" s="15"/>
      <c r="O44" s="15"/>
      <c r="P44" s="15"/>
      <c r="Q44" s="15"/>
      <c r="R44" s="15"/>
      <c r="S44" s="15"/>
      <c r="T44" s="15"/>
    </row>
    <row r="45" spans="2:22" ht="19.5">
      <c r="B45" s="15"/>
      <c r="C45" s="15"/>
      <c r="D45" s="15"/>
      <c r="E45" s="15"/>
      <c r="F45" s="15"/>
      <c r="G45" s="15"/>
      <c r="H45" s="15"/>
      <c r="O45" s="15"/>
      <c r="P45" s="15"/>
      <c r="Q45" s="15"/>
      <c r="R45" s="15"/>
      <c r="S45" s="15"/>
      <c r="T45" s="15"/>
    </row>
    <row r="46" spans="2:22" ht="19.5">
      <c r="B46" s="15"/>
      <c r="C46" s="15"/>
      <c r="D46" s="15"/>
      <c r="E46" s="15"/>
      <c r="F46" s="15"/>
      <c r="G46" s="15"/>
      <c r="H46" s="15"/>
      <c r="O46" s="15"/>
      <c r="P46" s="15"/>
      <c r="Q46" s="15"/>
      <c r="R46" s="15"/>
      <c r="S46" s="15"/>
      <c r="T46" s="15"/>
    </row>
    <row r="47" spans="2:22" ht="19.5">
      <c r="B47" s="15"/>
      <c r="C47" s="15"/>
      <c r="D47" s="15"/>
      <c r="E47" s="15"/>
      <c r="F47" s="15"/>
      <c r="G47" s="15"/>
      <c r="H47" s="15"/>
      <c r="O47" s="15"/>
      <c r="P47" s="15"/>
      <c r="Q47" s="15"/>
      <c r="R47" s="15"/>
      <c r="S47" s="15"/>
      <c r="T47" s="15"/>
    </row>
    <row r="48" spans="2:22" ht="19.5">
      <c r="B48" s="15"/>
      <c r="C48" s="15"/>
      <c r="D48" s="15"/>
      <c r="E48" s="15"/>
      <c r="F48" s="15"/>
      <c r="G48" s="15"/>
      <c r="H48" s="15"/>
      <c r="O48" s="15"/>
      <c r="P48" s="15"/>
      <c r="Q48" s="15"/>
      <c r="R48" s="15"/>
      <c r="S48" s="15"/>
      <c r="T48" s="15"/>
    </row>
    <row r="49" spans="2:20" ht="19.5">
      <c r="B49" s="15"/>
      <c r="C49" s="15"/>
      <c r="D49" s="15"/>
      <c r="E49" s="15"/>
      <c r="F49" s="15"/>
      <c r="G49" s="15"/>
      <c r="H49" s="15"/>
      <c r="O49" s="15"/>
      <c r="P49" s="15"/>
      <c r="Q49" s="15"/>
      <c r="R49" s="15"/>
      <c r="S49" s="15"/>
      <c r="T49" s="15"/>
    </row>
    <row r="50" spans="2:20" ht="19.5">
      <c r="B50" s="15"/>
      <c r="C50" s="15"/>
      <c r="D50" s="15"/>
      <c r="E50" s="15"/>
      <c r="F50" s="15"/>
      <c r="G50" s="15"/>
      <c r="H50" s="15"/>
      <c r="O50" s="15"/>
      <c r="P50" s="15"/>
      <c r="Q50" s="15"/>
      <c r="R50" s="15"/>
      <c r="S50" s="15"/>
      <c r="T50" s="15"/>
    </row>
    <row r="51" spans="2:20" ht="19.5">
      <c r="B51" s="15"/>
      <c r="C51" s="15"/>
      <c r="D51" s="15"/>
      <c r="E51" s="15"/>
      <c r="F51" s="15"/>
      <c r="G51" s="15"/>
      <c r="H51" s="15"/>
      <c r="O51" s="15"/>
      <c r="P51" s="15"/>
      <c r="Q51" s="15"/>
      <c r="R51" s="15"/>
      <c r="S51" s="15"/>
      <c r="T51" s="15"/>
    </row>
    <row r="52" spans="2:20" ht="19.5">
      <c r="B52" s="15"/>
      <c r="C52" s="15"/>
      <c r="D52" s="15"/>
      <c r="E52" s="15"/>
      <c r="F52" s="15"/>
      <c r="G52" s="15"/>
      <c r="H52" s="15"/>
      <c r="O52" s="15"/>
      <c r="P52" s="15"/>
      <c r="Q52" s="15"/>
      <c r="R52" s="15"/>
      <c r="S52" s="15"/>
      <c r="T52" s="15"/>
    </row>
    <row r="53" spans="2:20" ht="19.5">
      <c r="B53" s="15"/>
      <c r="C53" s="15"/>
      <c r="D53" s="15"/>
      <c r="E53" s="15"/>
      <c r="F53" s="15"/>
      <c r="G53" s="15"/>
      <c r="H53" s="15"/>
      <c r="O53" s="15"/>
      <c r="P53" s="15"/>
      <c r="Q53" s="15"/>
      <c r="R53" s="15"/>
      <c r="S53" s="15"/>
      <c r="T53" s="15"/>
    </row>
    <row r="54" spans="2:20" ht="19.5">
      <c r="B54" s="15"/>
      <c r="C54" s="15"/>
      <c r="D54" s="15"/>
      <c r="E54" s="15"/>
      <c r="F54" s="15"/>
      <c r="G54" s="15"/>
      <c r="H54" s="15"/>
      <c r="O54" s="15"/>
      <c r="P54" s="15"/>
      <c r="Q54" s="15"/>
      <c r="R54" s="15"/>
      <c r="S54" s="15"/>
      <c r="T54" s="15"/>
    </row>
    <row r="55" spans="2:20" ht="19.5">
      <c r="B55" s="15"/>
      <c r="C55" s="15"/>
      <c r="D55" s="15"/>
      <c r="E55" s="15"/>
      <c r="F55" s="15"/>
      <c r="G55" s="15"/>
      <c r="H55" s="15"/>
      <c r="O55" s="15"/>
      <c r="P55" s="15"/>
      <c r="Q55" s="15"/>
      <c r="R55" s="15"/>
      <c r="S55" s="15"/>
      <c r="T55" s="15"/>
    </row>
    <row r="56" spans="2:20" ht="19.5">
      <c r="B56" s="15"/>
      <c r="C56" s="15"/>
      <c r="D56" s="15"/>
      <c r="E56" s="15"/>
      <c r="F56" s="15"/>
      <c r="G56" s="15"/>
      <c r="H56" s="15"/>
    </row>
    <row r="57" spans="2:20" ht="19.5">
      <c r="B57" s="15"/>
      <c r="C57" s="15"/>
      <c r="D57" s="15"/>
      <c r="E57" s="15"/>
      <c r="F57" s="15"/>
      <c r="G57" s="15"/>
      <c r="H57" s="15"/>
    </row>
    <row r="58" spans="2:20" ht="19.5">
      <c r="B58" s="15"/>
      <c r="C58" s="15"/>
      <c r="D58" s="15"/>
      <c r="E58" s="15"/>
      <c r="F58" s="15"/>
      <c r="G58" s="15"/>
      <c r="H58" s="15"/>
    </row>
    <row r="59" spans="2:20" ht="19.5">
      <c r="B59" s="15"/>
      <c r="C59" s="15"/>
      <c r="D59" s="15"/>
      <c r="E59" s="15"/>
      <c r="F59" s="15"/>
      <c r="G59" s="15"/>
      <c r="H59" s="15"/>
    </row>
    <row r="60" spans="2:20" ht="19.5">
      <c r="B60" s="15"/>
      <c r="C60" s="15"/>
      <c r="D60" s="15"/>
      <c r="E60" s="15"/>
      <c r="F60" s="15"/>
      <c r="G60" s="15"/>
      <c r="H60" s="15"/>
    </row>
    <row r="61" spans="2:20" ht="19.5">
      <c r="B61" s="15"/>
      <c r="C61" s="15"/>
      <c r="D61" s="15"/>
      <c r="E61" s="15"/>
      <c r="F61" s="15"/>
      <c r="G61" s="15"/>
    </row>
    <row r="62" spans="2:20" ht="19.5">
      <c r="B62" s="15"/>
      <c r="C62" s="15"/>
      <c r="D62" s="15"/>
      <c r="E62" s="15"/>
      <c r="F62" s="15"/>
      <c r="G62" s="15"/>
    </row>
    <row r="63" spans="2:20" ht="19.5">
      <c r="B63" s="15"/>
      <c r="C63" s="15"/>
      <c r="D63" s="15"/>
      <c r="E63" s="15"/>
      <c r="F63" s="15"/>
      <c r="G63" s="15"/>
    </row>
    <row r="64" spans="2:20" ht="19.5">
      <c r="B64" s="15"/>
      <c r="C64" s="15"/>
      <c r="D64" s="15"/>
      <c r="E64" s="15"/>
      <c r="F64" s="15"/>
      <c r="G64" s="15"/>
    </row>
    <row r="65" spans="2:7" ht="19.5">
      <c r="B65" s="15"/>
      <c r="C65" s="15"/>
      <c r="D65" s="15"/>
      <c r="E65" s="15"/>
      <c r="F65" s="15"/>
      <c r="G65" s="15"/>
    </row>
    <row r="66" spans="2:7" ht="19.5">
      <c r="B66" s="15"/>
      <c r="C66" s="15"/>
      <c r="D66" s="15"/>
      <c r="E66" s="15"/>
      <c r="F66" s="15"/>
      <c r="G66" s="15"/>
    </row>
    <row r="67" spans="2:7" ht="19.5">
      <c r="B67" s="15"/>
      <c r="C67" s="15"/>
      <c r="D67" s="15"/>
      <c r="E67" s="15"/>
      <c r="F67" s="15"/>
      <c r="G67" s="15"/>
    </row>
    <row r="68" spans="2:7" ht="19.5">
      <c r="B68" s="15"/>
      <c r="C68" s="15"/>
      <c r="D68" s="15"/>
      <c r="E68" s="15"/>
      <c r="F68" s="15"/>
      <c r="G68" s="15"/>
    </row>
    <row r="69" spans="2:7" ht="19.5">
      <c r="B69" s="15"/>
      <c r="C69" s="15"/>
      <c r="D69" s="15"/>
      <c r="E69" s="15"/>
      <c r="F69" s="15"/>
      <c r="G69" s="15"/>
    </row>
    <row r="70" spans="2:7" ht="19.5">
      <c r="B70" s="15"/>
      <c r="C70" s="15"/>
      <c r="D70" s="15"/>
      <c r="E70" s="15"/>
      <c r="F70" s="15"/>
      <c r="G70" s="15"/>
    </row>
    <row r="71" spans="2:7" ht="19.5">
      <c r="B71" s="15"/>
      <c r="C71" s="15"/>
      <c r="D71" s="15"/>
      <c r="E71" s="15"/>
      <c r="F71" s="15"/>
      <c r="G71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G8:H8"/>
    <mergeCell ref="J8:K8"/>
    <mergeCell ref="K19:L19"/>
    <mergeCell ref="B20:D20"/>
    <mergeCell ref="K20:L20"/>
    <mergeCell ref="B19:E19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57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3"/>
  <sheetViews>
    <sheetView showGridLines="0" view="pageBreakPreview" zoomScale="65" zoomScaleNormal="75" workbookViewId="0">
      <selection activeCell="L2" sqref="B2:L20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3.375" style="51" customWidth="1"/>
    <col min="268" max="268" width="26.875" style="51" customWidth="1"/>
    <col min="269" max="515" width="9" style="51"/>
    <col min="516" max="516" width="26.875" style="51" customWidth="1"/>
    <col min="517" max="523" width="13.375" style="51" customWidth="1"/>
    <col min="524" max="524" width="26.875" style="51" customWidth="1"/>
    <col min="525" max="771" width="9" style="51"/>
    <col min="772" max="772" width="26.875" style="51" customWidth="1"/>
    <col min="773" max="779" width="13.375" style="51" customWidth="1"/>
    <col min="780" max="780" width="26.875" style="51" customWidth="1"/>
    <col min="781" max="1027" width="9" style="51"/>
    <col min="1028" max="1028" width="26.875" style="51" customWidth="1"/>
    <col min="1029" max="1035" width="13.375" style="51" customWidth="1"/>
    <col min="1036" max="1036" width="26.875" style="51" customWidth="1"/>
    <col min="1037" max="1283" width="9" style="51"/>
    <col min="1284" max="1284" width="26.875" style="51" customWidth="1"/>
    <col min="1285" max="1291" width="13.375" style="51" customWidth="1"/>
    <col min="1292" max="1292" width="26.875" style="51" customWidth="1"/>
    <col min="1293" max="1539" width="9" style="51"/>
    <col min="1540" max="1540" width="26.875" style="51" customWidth="1"/>
    <col min="1541" max="1547" width="13.375" style="51" customWidth="1"/>
    <col min="1548" max="1548" width="26.875" style="51" customWidth="1"/>
    <col min="1549" max="1795" width="9" style="51"/>
    <col min="1796" max="1796" width="26.875" style="51" customWidth="1"/>
    <col min="1797" max="1803" width="13.375" style="51" customWidth="1"/>
    <col min="1804" max="1804" width="26.875" style="51" customWidth="1"/>
    <col min="1805" max="2051" width="9" style="51"/>
    <col min="2052" max="2052" width="26.875" style="51" customWidth="1"/>
    <col min="2053" max="2059" width="13.375" style="51" customWidth="1"/>
    <col min="2060" max="2060" width="26.875" style="51" customWidth="1"/>
    <col min="2061" max="2307" width="9" style="51"/>
    <col min="2308" max="2308" width="26.875" style="51" customWidth="1"/>
    <col min="2309" max="2315" width="13.375" style="51" customWidth="1"/>
    <col min="2316" max="2316" width="26.875" style="51" customWidth="1"/>
    <col min="2317" max="2563" width="9" style="51"/>
    <col min="2564" max="2564" width="26.875" style="51" customWidth="1"/>
    <col min="2565" max="2571" width="13.375" style="51" customWidth="1"/>
    <col min="2572" max="2572" width="26.875" style="51" customWidth="1"/>
    <col min="2573" max="2819" width="9" style="51"/>
    <col min="2820" max="2820" width="26.875" style="51" customWidth="1"/>
    <col min="2821" max="2827" width="13.375" style="51" customWidth="1"/>
    <col min="2828" max="2828" width="26.875" style="51" customWidth="1"/>
    <col min="2829" max="3075" width="9" style="51"/>
    <col min="3076" max="3076" width="26.875" style="51" customWidth="1"/>
    <col min="3077" max="3083" width="13.375" style="51" customWidth="1"/>
    <col min="3084" max="3084" width="26.875" style="51" customWidth="1"/>
    <col min="3085" max="3331" width="9" style="51"/>
    <col min="3332" max="3332" width="26.875" style="51" customWidth="1"/>
    <col min="3333" max="3339" width="13.375" style="51" customWidth="1"/>
    <col min="3340" max="3340" width="26.875" style="51" customWidth="1"/>
    <col min="3341" max="3587" width="9" style="51"/>
    <col min="3588" max="3588" width="26.875" style="51" customWidth="1"/>
    <col min="3589" max="3595" width="13.375" style="51" customWidth="1"/>
    <col min="3596" max="3596" width="26.875" style="51" customWidth="1"/>
    <col min="3597" max="3843" width="9" style="51"/>
    <col min="3844" max="3844" width="26.875" style="51" customWidth="1"/>
    <col min="3845" max="3851" width="13.375" style="51" customWidth="1"/>
    <col min="3852" max="3852" width="26.875" style="51" customWidth="1"/>
    <col min="3853" max="4099" width="9" style="51"/>
    <col min="4100" max="4100" width="26.875" style="51" customWidth="1"/>
    <col min="4101" max="4107" width="13.375" style="51" customWidth="1"/>
    <col min="4108" max="4108" width="26.875" style="51" customWidth="1"/>
    <col min="4109" max="4355" width="9" style="51"/>
    <col min="4356" max="4356" width="26.875" style="51" customWidth="1"/>
    <col min="4357" max="4363" width="13.375" style="51" customWidth="1"/>
    <col min="4364" max="4364" width="26.875" style="51" customWidth="1"/>
    <col min="4365" max="4611" width="9" style="51"/>
    <col min="4612" max="4612" width="26.875" style="51" customWidth="1"/>
    <col min="4613" max="4619" width="13.375" style="51" customWidth="1"/>
    <col min="4620" max="4620" width="26.875" style="51" customWidth="1"/>
    <col min="4621" max="4867" width="9" style="51"/>
    <col min="4868" max="4868" width="26.875" style="51" customWidth="1"/>
    <col min="4869" max="4875" width="13.375" style="51" customWidth="1"/>
    <col min="4876" max="4876" width="26.875" style="51" customWidth="1"/>
    <col min="4877" max="5123" width="9" style="51"/>
    <col min="5124" max="5124" width="26.875" style="51" customWidth="1"/>
    <col min="5125" max="5131" width="13.375" style="51" customWidth="1"/>
    <col min="5132" max="5132" width="26.875" style="51" customWidth="1"/>
    <col min="5133" max="5379" width="9" style="51"/>
    <col min="5380" max="5380" width="26.875" style="51" customWidth="1"/>
    <col min="5381" max="5387" width="13.375" style="51" customWidth="1"/>
    <col min="5388" max="5388" width="26.875" style="51" customWidth="1"/>
    <col min="5389" max="5635" width="9" style="51"/>
    <col min="5636" max="5636" width="26.875" style="51" customWidth="1"/>
    <col min="5637" max="5643" width="13.375" style="51" customWidth="1"/>
    <col min="5644" max="5644" width="26.875" style="51" customWidth="1"/>
    <col min="5645" max="5891" width="9" style="51"/>
    <col min="5892" max="5892" width="26.875" style="51" customWidth="1"/>
    <col min="5893" max="5899" width="13.375" style="51" customWidth="1"/>
    <col min="5900" max="5900" width="26.875" style="51" customWidth="1"/>
    <col min="5901" max="6147" width="9" style="51"/>
    <col min="6148" max="6148" width="26.875" style="51" customWidth="1"/>
    <col min="6149" max="6155" width="13.375" style="51" customWidth="1"/>
    <col min="6156" max="6156" width="26.875" style="51" customWidth="1"/>
    <col min="6157" max="6403" width="9" style="51"/>
    <col min="6404" max="6404" width="26.875" style="51" customWidth="1"/>
    <col min="6405" max="6411" width="13.375" style="51" customWidth="1"/>
    <col min="6412" max="6412" width="26.875" style="51" customWidth="1"/>
    <col min="6413" max="6659" width="9" style="51"/>
    <col min="6660" max="6660" width="26.875" style="51" customWidth="1"/>
    <col min="6661" max="6667" width="13.375" style="51" customWidth="1"/>
    <col min="6668" max="6668" width="26.875" style="51" customWidth="1"/>
    <col min="6669" max="6915" width="9" style="51"/>
    <col min="6916" max="6916" width="26.875" style="51" customWidth="1"/>
    <col min="6917" max="6923" width="13.375" style="51" customWidth="1"/>
    <col min="6924" max="6924" width="26.875" style="51" customWidth="1"/>
    <col min="6925" max="7171" width="9" style="51"/>
    <col min="7172" max="7172" width="26.875" style="51" customWidth="1"/>
    <col min="7173" max="7179" width="13.375" style="51" customWidth="1"/>
    <col min="7180" max="7180" width="26.875" style="51" customWidth="1"/>
    <col min="7181" max="7427" width="9" style="51"/>
    <col min="7428" max="7428" width="26.875" style="51" customWidth="1"/>
    <col min="7429" max="7435" width="13.375" style="51" customWidth="1"/>
    <col min="7436" max="7436" width="26.875" style="51" customWidth="1"/>
    <col min="7437" max="7683" width="9" style="51"/>
    <col min="7684" max="7684" width="26.875" style="51" customWidth="1"/>
    <col min="7685" max="7691" width="13.375" style="51" customWidth="1"/>
    <col min="7692" max="7692" width="26.875" style="51" customWidth="1"/>
    <col min="7693" max="7939" width="9" style="51"/>
    <col min="7940" max="7940" width="26.875" style="51" customWidth="1"/>
    <col min="7941" max="7947" width="13.375" style="51" customWidth="1"/>
    <col min="7948" max="7948" width="26.875" style="51" customWidth="1"/>
    <col min="7949" max="8195" width="9" style="51"/>
    <col min="8196" max="8196" width="26.875" style="51" customWidth="1"/>
    <col min="8197" max="8203" width="13.375" style="51" customWidth="1"/>
    <col min="8204" max="8204" width="26.875" style="51" customWidth="1"/>
    <col min="8205" max="8451" width="9" style="51"/>
    <col min="8452" max="8452" width="26.875" style="51" customWidth="1"/>
    <col min="8453" max="8459" width="13.375" style="51" customWidth="1"/>
    <col min="8460" max="8460" width="26.875" style="51" customWidth="1"/>
    <col min="8461" max="8707" width="9" style="51"/>
    <col min="8708" max="8708" width="26.875" style="51" customWidth="1"/>
    <col min="8709" max="8715" width="13.375" style="51" customWidth="1"/>
    <col min="8716" max="8716" width="26.875" style="51" customWidth="1"/>
    <col min="8717" max="8963" width="9" style="51"/>
    <col min="8964" max="8964" width="26.875" style="51" customWidth="1"/>
    <col min="8965" max="8971" width="13.375" style="51" customWidth="1"/>
    <col min="8972" max="8972" width="26.875" style="51" customWidth="1"/>
    <col min="8973" max="9219" width="9" style="51"/>
    <col min="9220" max="9220" width="26.875" style="51" customWidth="1"/>
    <col min="9221" max="9227" width="13.375" style="51" customWidth="1"/>
    <col min="9228" max="9228" width="26.875" style="51" customWidth="1"/>
    <col min="9229" max="9475" width="9" style="51"/>
    <col min="9476" max="9476" width="26.875" style="51" customWidth="1"/>
    <col min="9477" max="9483" width="13.375" style="51" customWidth="1"/>
    <col min="9484" max="9484" width="26.875" style="51" customWidth="1"/>
    <col min="9485" max="9731" width="9" style="51"/>
    <col min="9732" max="9732" width="26.875" style="51" customWidth="1"/>
    <col min="9733" max="9739" width="13.375" style="51" customWidth="1"/>
    <col min="9740" max="9740" width="26.875" style="51" customWidth="1"/>
    <col min="9741" max="9987" width="9" style="51"/>
    <col min="9988" max="9988" width="26.875" style="51" customWidth="1"/>
    <col min="9989" max="9995" width="13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3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3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3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3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3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3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3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3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3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3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3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3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3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3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3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3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3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3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3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3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3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3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3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3.375" style="51" customWidth="1"/>
    <col min="16140" max="16140" width="26.875" style="51" customWidth="1"/>
    <col min="16141" max="16384" width="9" style="51"/>
  </cols>
  <sheetData>
    <row r="1" spans="2:1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2:12" s="32" customFormat="1" ht="54.95" customHeight="1">
      <c r="B2" s="29" t="s">
        <v>591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590</v>
      </c>
    </row>
    <row r="3" spans="2:12" s="32" customFormat="1" ht="28.5" customHeight="1">
      <c r="B3" s="369" t="s">
        <v>327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s="32" customFormat="1" ht="28.5" customHeight="1">
      <c r="B4" s="369" t="s">
        <v>426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s="39" customFormat="1" ht="45" customHeight="1">
      <c r="B6" s="411" t="s">
        <v>176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177</v>
      </c>
    </row>
    <row r="7" spans="2:1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7"/>
    </row>
    <row r="8" spans="2:1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7"/>
    </row>
    <row r="9" spans="2:1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7"/>
    </row>
    <row r="10" spans="2:12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</row>
    <row r="11" spans="2:12" s="48" customFormat="1" ht="45" customHeight="1">
      <c r="B11" s="42" t="s">
        <v>178</v>
      </c>
      <c r="C11" s="42">
        <f>SUM(D11:K11)</f>
        <v>75588</v>
      </c>
      <c r="D11" s="42">
        <v>4624</v>
      </c>
      <c r="E11" s="42">
        <v>878</v>
      </c>
      <c r="F11" s="42">
        <v>18359</v>
      </c>
      <c r="G11" s="42">
        <v>4051</v>
      </c>
      <c r="H11" s="42">
        <v>2254</v>
      </c>
      <c r="I11" s="42">
        <v>1053</v>
      </c>
      <c r="J11" s="42">
        <v>33877</v>
      </c>
      <c r="K11" s="99">
        <v>10492</v>
      </c>
      <c r="L11" s="42" t="s">
        <v>179</v>
      </c>
    </row>
    <row r="12" spans="2:12" s="48" customFormat="1" ht="45" customHeight="1">
      <c r="B12" s="44" t="s">
        <v>180</v>
      </c>
      <c r="C12" s="44">
        <f t="shared" ref="C12:C17" si="0">SUM(D12:K12)</f>
        <v>6818</v>
      </c>
      <c r="D12" s="44">
        <v>765</v>
      </c>
      <c r="E12" s="44">
        <v>667</v>
      </c>
      <c r="F12" s="44">
        <v>3423</v>
      </c>
      <c r="G12" s="44">
        <v>641</v>
      </c>
      <c r="H12" s="44">
        <v>0</v>
      </c>
      <c r="I12" s="44">
        <v>25</v>
      </c>
      <c r="J12" s="44">
        <v>293</v>
      </c>
      <c r="K12" s="44">
        <v>1004</v>
      </c>
      <c r="L12" s="44" t="s">
        <v>181</v>
      </c>
    </row>
    <row r="13" spans="2:12" s="48" customFormat="1" ht="45" customHeight="1">
      <c r="B13" s="42" t="s">
        <v>182</v>
      </c>
      <c r="C13" s="42">
        <f t="shared" si="0"/>
        <v>11866</v>
      </c>
      <c r="D13" s="42">
        <v>779</v>
      </c>
      <c r="E13" s="42">
        <v>0</v>
      </c>
      <c r="F13" s="42">
        <v>4473</v>
      </c>
      <c r="G13" s="42">
        <v>1787</v>
      </c>
      <c r="H13" s="42">
        <v>566</v>
      </c>
      <c r="I13" s="42">
        <v>377</v>
      </c>
      <c r="J13" s="42">
        <v>2301</v>
      </c>
      <c r="K13" s="42">
        <v>1583</v>
      </c>
      <c r="L13" s="42" t="s">
        <v>183</v>
      </c>
    </row>
    <row r="14" spans="2:12" s="48" customFormat="1" ht="45" customHeight="1">
      <c r="B14" s="44" t="s">
        <v>184</v>
      </c>
      <c r="C14" s="44">
        <f t="shared" si="0"/>
        <v>4311</v>
      </c>
      <c r="D14" s="44">
        <v>465</v>
      </c>
      <c r="E14" s="44">
        <v>0</v>
      </c>
      <c r="F14" s="44">
        <v>1971</v>
      </c>
      <c r="G14" s="44">
        <v>0</v>
      </c>
      <c r="H14" s="44">
        <v>0</v>
      </c>
      <c r="I14" s="44">
        <v>186</v>
      </c>
      <c r="J14" s="44">
        <v>741</v>
      </c>
      <c r="K14" s="44">
        <v>948</v>
      </c>
      <c r="L14" s="44" t="s">
        <v>108</v>
      </c>
    </row>
    <row r="15" spans="2:12" s="48" customFormat="1" ht="45" customHeight="1">
      <c r="B15" s="42" t="s">
        <v>185</v>
      </c>
      <c r="C15" s="42">
        <f t="shared" si="0"/>
        <v>23379</v>
      </c>
      <c r="D15" s="42">
        <v>1621</v>
      </c>
      <c r="E15" s="42">
        <v>420</v>
      </c>
      <c r="F15" s="42">
        <v>8662</v>
      </c>
      <c r="G15" s="42">
        <v>2657</v>
      </c>
      <c r="H15" s="42">
        <v>206</v>
      </c>
      <c r="I15" s="42">
        <v>0</v>
      </c>
      <c r="J15" s="42">
        <v>6487</v>
      </c>
      <c r="K15" s="42">
        <v>3326</v>
      </c>
      <c r="L15" s="42" t="s">
        <v>107</v>
      </c>
    </row>
    <row r="16" spans="2:12" s="48" customFormat="1" ht="45" customHeight="1">
      <c r="B16" s="44" t="s">
        <v>186</v>
      </c>
      <c r="C16" s="44">
        <f t="shared" si="0"/>
        <v>193202</v>
      </c>
      <c r="D16" s="44">
        <v>9742</v>
      </c>
      <c r="E16" s="44">
        <v>2734</v>
      </c>
      <c r="F16" s="44">
        <v>111520</v>
      </c>
      <c r="G16" s="44">
        <v>8081</v>
      </c>
      <c r="H16" s="44">
        <v>3569</v>
      </c>
      <c r="I16" s="44">
        <v>1529</v>
      </c>
      <c r="J16" s="44">
        <v>38850</v>
      </c>
      <c r="K16" s="44">
        <v>17177</v>
      </c>
      <c r="L16" s="44" t="s">
        <v>187</v>
      </c>
    </row>
    <row r="17" spans="2:12" s="48" customFormat="1" ht="45" customHeight="1">
      <c r="B17" s="42" t="s">
        <v>76</v>
      </c>
      <c r="C17" s="42">
        <f t="shared" si="0"/>
        <v>57593</v>
      </c>
      <c r="D17" s="42">
        <v>3199</v>
      </c>
      <c r="E17" s="42">
        <v>98</v>
      </c>
      <c r="F17" s="42">
        <v>29054</v>
      </c>
      <c r="G17" s="42">
        <v>612</v>
      </c>
      <c r="H17" s="42">
        <v>0</v>
      </c>
      <c r="I17" s="42">
        <v>1823</v>
      </c>
      <c r="J17" s="42">
        <v>14414</v>
      </c>
      <c r="K17" s="42">
        <v>8393</v>
      </c>
      <c r="L17" s="42" t="s">
        <v>106</v>
      </c>
    </row>
    <row r="18" spans="2:12" s="48" customFormat="1" ht="45" customHeight="1">
      <c r="B18" s="25" t="s">
        <v>1</v>
      </c>
      <c r="C18" s="47">
        <f t="shared" ref="C18:J18" si="1">SUM(C11:C17)</f>
        <v>372757</v>
      </c>
      <c r="D18" s="47">
        <f t="shared" si="1"/>
        <v>21195</v>
      </c>
      <c r="E18" s="47">
        <f t="shared" si="1"/>
        <v>4797</v>
      </c>
      <c r="F18" s="47">
        <f t="shared" si="1"/>
        <v>177462</v>
      </c>
      <c r="G18" s="47">
        <f t="shared" si="1"/>
        <v>17829</v>
      </c>
      <c r="H18" s="47">
        <f t="shared" si="1"/>
        <v>6595</v>
      </c>
      <c r="I18" s="47">
        <f t="shared" si="1"/>
        <v>4993</v>
      </c>
      <c r="J18" s="47">
        <f t="shared" si="1"/>
        <v>96963</v>
      </c>
      <c r="K18" s="47">
        <f>SUM(K11:K17)</f>
        <v>42923</v>
      </c>
      <c r="L18" s="47" t="s">
        <v>75</v>
      </c>
    </row>
    <row r="19" spans="2:12" s="48" customFormat="1" ht="39.950000000000003" customHeight="1">
      <c r="B19" s="368" t="s">
        <v>309</v>
      </c>
      <c r="C19" s="368"/>
      <c r="D19" s="368"/>
      <c r="E19" s="368"/>
      <c r="K19" s="367" t="s">
        <v>308</v>
      </c>
      <c r="L19" s="367"/>
    </row>
    <row r="20" spans="2:12">
      <c r="B20" s="431" t="s">
        <v>510</v>
      </c>
      <c r="C20" s="431"/>
      <c r="D20" s="431"/>
      <c r="K20" s="432" t="s">
        <v>282</v>
      </c>
      <c r="L20" s="432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G8:H8"/>
    <mergeCell ref="J8:K8"/>
    <mergeCell ref="K19:L19"/>
    <mergeCell ref="B20:D20"/>
    <mergeCell ref="K20:L20"/>
    <mergeCell ref="B19:E19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03"/>
  <sheetViews>
    <sheetView showGridLines="0" view="pageBreakPreview" zoomScale="64" zoomScaleNormal="75" zoomScaleSheetLayoutView="64" workbookViewId="0">
      <selection activeCell="B243" sqref="B243"/>
    </sheetView>
  </sheetViews>
  <sheetFormatPr defaultRowHeight="18"/>
  <cols>
    <col min="1" max="1" width="8.625" style="51" customWidth="1"/>
    <col min="2" max="2" width="30.625" style="50" customWidth="1"/>
    <col min="3" max="11" width="14.375" style="51" customWidth="1"/>
    <col min="12" max="12" width="30.625" style="51" customWidth="1"/>
    <col min="13" max="13" width="8.625" style="51" customWidth="1"/>
    <col min="14" max="14" width="9.125" style="51" customWidth="1"/>
    <col min="15" max="15" width="14" style="51" customWidth="1"/>
    <col min="16" max="16" width="25.125" style="51" customWidth="1"/>
    <col min="17" max="17" width="9.75" style="51" customWidth="1"/>
    <col min="18" max="18" width="13.625" style="51" customWidth="1"/>
    <col min="19" max="19" width="11.625" style="51" bestFit="1" customWidth="1"/>
    <col min="20" max="20" width="10.625" style="51" customWidth="1"/>
    <col min="21" max="21" width="15.5" style="51" bestFit="1" customWidth="1"/>
    <col min="22" max="22" width="11.625" style="51" customWidth="1"/>
    <col min="23" max="23" width="29" style="51" bestFit="1" customWidth="1"/>
    <col min="24" max="24" width="11.625" style="51" bestFit="1" customWidth="1"/>
    <col min="25" max="257" width="9" style="51"/>
    <col min="258" max="258" width="23.5" style="51" customWidth="1"/>
    <col min="259" max="267" width="15.25" style="51" customWidth="1"/>
    <col min="268" max="268" width="23.5" style="51" customWidth="1"/>
    <col min="269" max="513" width="9" style="51"/>
    <col min="514" max="514" width="23.5" style="51" customWidth="1"/>
    <col min="515" max="523" width="15.25" style="51" customWidth="1"/>
    <col min="524" max="524" width="23.5" style="51" customWidth="1"/>
    <col min="525" max="769" width="9" style="51"/>
    <col min="770" max="770" width="23.5" style="51" customWidth="1"/>
    <col min="771" max="779" width="15.25" style="51" customWidth="1"/>
    <col min="780" max="780" width="23.5" style="51" customWidth="1"/>
    <col min="781" max="1025" width="9" style="51"/>
    <col min="1026" max="1026" width="23.5" style="51" customWidth="1"/>
    <col min="1027" max="1035" width="15.25" style="51" customWidth="1"/>
    <col min="1036" max="1036" width="23.5" style="51" customWidth="1"/>
    <col min="1037" max="1281" width="9" style="51"/>
    <col min="1282" max="1282" width="23.5" style="51" customWidth="1"/>
    <col min="1283" max="1291" width="15.25" style="51" customWidth="1"/>
    <col min="1292" max="1292" width="23.5" style="51" customWidth="1"/>
    <col min="1293" max="1537" width="9" style="51"/>
    <col min="1538" max="1538" width="23.5" style="51" customWidth="1"/>
    <col min="1539" max="1547" width="15.25" style="51" customWidth="1"/>
    <col min="1548" max="1548" width="23.5" style="51" customWidth="1"/>
    <col min="1549" max="1793" width="9" style="51"/>
    <col min="1794" max="1794" width="23.5" style="51" customWidth="1"/>
    <col min="1795" max="1803" width="15.25" style="51" customWidth="1"/>
    <col min="1804" max="1804" width="23.5" style="51" customWidth="1"/>
    <col min="1805" max="2049" width="9" style="51"/>
    <col min="2050" max="2050" width="23.5" style="51" customWidth="1"/>
    <col min="2051" max="2059" width="15.25" style="51" customWidth="1"/>
    <col min="2060" max="2060" width="23.5" style="51" customWidth="1"/>
    <col min="2061" max="2305" width="9" style="51"/>
    <col min="2306" max="2306" width="23.5" style="51" customWidth="1"/>
    <col min="2307" max="2315" width="15.25" style="51" customWidth="1"/>
    <col min="2316" max="2316" width="23.5" style="51" customWidth="1"/>
    <col min="2317" max="2561" width="9" style="51"/>
    <col min="2562" max="2562" width="23.5" style="51" customWidth="1"/>
    <col min="2563" max="2571" width="15.25" style="51" customWidth="1"/>
    <col min="2572" max="2572" width="23.5" style="51" customWidth="1"/>
    <col min="2573" max="2817" width="9" style="51"/>
    <col min="2818" max="2818" width="23.5" style="51" customWidth="1"/>
    <col min="2819" max="2827" width="15.25" style="51" customWidth="1"/>
    <col min="2828" max="2828" width="23.5" style="51" customWidth="1"/>
    <col min="2829" max="3073" width="9" style="51"/>
    <col min="3074" max="3074" width="23.5" style="51" customWidth="1"/>
    <col min="3075" max="3083" width="15.25" style="51" customWidth="1"/>
    <col min="3084" max="3084" width="23.5" style="51" customWidth="1"/>
    <col min="3085" max="3329" width="9" style="51"/>
    <col min="3330" max="3330" width="23.5" style="51" customWidth="1"/>
    <col min="3331" max="3339" width="15.25" style="51" customWidth="1"/>
    <col min="3340" max="3340" width="23.5" style="51" customWidth="1"/>
    <col min="3341" max="3585" width="9" style="51"/>
    <col min="3586" max="3586" width="23.5" style="51" customWidth="1"/>
    <col min="3587" max="3595" width="15.25" style="51" customWidth="1"/>
    <col min="3596" max="3596" width="23.5" style="51" customWidth="1"/>
    <col min="3597" max="3841" width="9" style="51"/>
    <col min="3842" max="3842" width="23.5" style="51" customWidth="1"/>
    <col min="3843" max="3851" width="15.25" style="51" customWidth="1"/>
    <col min="3852" max="3852" width="23.5" style="51" customWidth="1"/>
    <col min="3853" max="4097" width="9" style="51"/>
    <col min="4098" max="4098" width="23.5" style="51" customWidth="1"/>
    <col min="4099" max="4107" width="15.25" style="51" customWidth="1"/>
    <col min="4108" max="4108" width="23.5" style="51" customWidth="1"/>
    <col min="4109" max="4353" width="9" style="51"/>
    <col min="4354" max="4354" width="23.5" style="51" customWidth="1"/>
    <col min="4355" max="4363" width="15.25" style="51" customWidth="1"/>
    <col min="4364" max="4364" width="23.5" style="51" customWidth="1"/>
    <col min="4365" max="4609" width="9" style="51"/>
    <col min="4610" max="4610" width="23.5" style="51" customWidth="1"/>
    <col min="4611" max="4619" width="15.25" style="51" customWidth="1"/>
    <col min="4620" max="4620" width="23.5" style="51" customWidth="1"/>
    <col min="4621" max="4865" width="9" style="51"/>
    <col min="4866" max="4866" width="23.5" style="51" customWidth="1"/>
    <col min="4867" max="4875" width="15.25" style="51" customWidth="1"/>
    <col min="4876" max="4876" width="23.5" style="51" customWidth="1"/>
    <col min="4877" max="5121" width="9" style="51"/>
    <col min="5122" max="5122" width="23.5" style="51" customWidth="1"/>
    <col min="5123" max="5131" width="15.25" style="51" customWidth="1"/>
    <col min="5132" max="5132" width="23.5" style="51" customWidth="1"/>
    <col min="5133" max="5377" width="9" style="51"/>
    <col min="5378" max="5378" width="23.5" style="51" customWidth="1"/>
    <col min="5379" max="5387" width="15.25" style="51" customWidth="1"/>
    <col min="5388" max="5388" width="23.5" style="51" customWidth="1"/>
    <col min="5389" max="5633" width="9" style="51"/>
    <col min="5634" max="5634" width="23.5" style="51" customWidth="1"/>
    <col min="5635" max="5643" width="15.25" style="51" customWidth="1"/>
    <col min="5644" max="5644" width="23.5" style="51" customWidth="1"/>
    <col min="5645" max="5889" width="9" style="51"/>
    <col min="5890" max="5890" width="23.5" style="51" customWidth="1"/>
    <col min="5891" max="5899" width="15.25" style="51" customWidth="1"/>
    <col min="5900" max="5900" width="23.5" style="51" customWidth="1"/>
    <col min="5901" max="6145" width="9" style="51"/>
    <col min="6146" max="6146" width="23.5" style="51" customWidth="1"/>
    <col min="6147" max="6155" width="15.25" style="51" customWidth="1"/>
    <col min="6156" max="6156" width="23.5" style="51" customWidth="1"/>
    <col min="6157" max="6401" width="9" style="51"/>
    <col min="6402" max="6402" width="23.5" style="51" customWidth="1"/>
    <col min="6403" max="6411" width="15.25" style="51" customWidth="1"/>
    <col min="6412" max="6412" width="23.5" style="51" customWidth="1"/>
    <col min="6413" max="6657" width="9" style="51"/>
    <col min="6658" max="6658" width="23.5" style="51" customWidth="1"/>
    <col min="6659" max="6667" width="15.25" style="51" customWidth="1"/>
    <col min="6668" max="6668" width="23.5" style="51" customWidth="1"/>
    <col min="6669" max="6913" width="9" style="51"/>
    <col min="6914" max="6914" width="23.5" style="51" customWidth="1"/>
    <col min="6915" max="6923" width="15.25" style="51" customWidth="1"/>
    <col min="6924" max="6924" width="23.5" style="51" customWidth="1"/>
    <col min="6925" max="7169" width="9" style="51"/>
    <col min="7170" max="7170" width="23.5" style="51" customWidth="1"/>
    <col min="7171" max="7179" width="15.25" style="51" customWidth="1"/>
    <col min="7180" max="7180" width="23.5" style="51" customWidth="1"/>
    <col min="7181" max="7425" width="9" style="51"/>
    <col min="7426" max="7426" width="23.5" style="51" customWidth="1"/>
    <col min="7427" max="7435" width="15.25" style="51" customWidth="1"/>
    <col min="7436" max="7436" width="23.5" style="51" customWidth="1"/>
    <col min="7437" max="7681" width="9" style="51"/>
    <col min="7682" max="7682" width="23.5" style="51" customWidth="1"/>
    <col min="7683" max="7691" width="15.25" style="51" customWidth="1"/>
    <col min="7692" max="7692" width="23.5" style="51" customWidth="1"/>
    <col min="7693" max="7937" width="9" style="51"/>
    <col min="7938" max="7938" width="23.5" style="51" customWidth="1"/>
    <col min="7939" max="7947" width="15.25" style="51" customWidth="1"/>
    <col min="7948" max="7948" width="23.5" style="51" customWidth="1"/>
    <col min="7949" max="8193" width="9" style="51"/>
    <col min="8194" max="8194" width="23.5" style="51" customWidth="1"/>
    <col min="8195" max="8203" width="15.25" style="51" customWidth="1"/>
    <col min="8204" max="8204" width="23.5" style="51" customWidth="1"/>
    <col min="8205" max="8449" width="9" style="51"/>
    <col min="8450" max="8450" width="23.5" style="51" customWidth="1"/>
    <col min="8451" max="8459" width="15.25" style="51" customWidth="1"/>
    <col min="8460" max="8460" width="23.5" style="51" customWidth="1"/>
    <col min="8461" max="8705" width="9" style="51"/>
    <col min="8706" max="8706" width="23.5" style="51" customWidth="1"/>
    <col min="8707" max="8715" width="15.25" style="51" customWidth="1"/>
    <col min="8716" max="8716" width="23.5" style="51" customWidth="1"/>
    <col min="8717" max="8961" width="9" style="51"/>
    <col min="8962" max="8962" width="23.5" style="51" customWidth="1"/>
    <col min="8963" max="8971" width="15.25" style="51" customWidth="1"/>
    <col min="8972" max="8972" width="23.5" style="51" customWidth="1"/>
    <col min="8973" max="9217" width="9" style="51"/>
    <col min="9218" max="9218" width="23.5" style="51" customWidth="1"/>
    <col min="9219" max="9227" width="15.25" style="51" customWidth="1"/>
    <col min="9228" max="9228" width="23.5" style="51" customWidth="1"/>
    <col min="9229" max="9473" width="9" style="51"/>
    <col min="9474" max="9474" width="23.5" style="51" customWidth="1"/>
    <col min="9475" max="9483" width="15.25" style="51" customWidth="1"/>
    <col min="9484" max="9484" width="23.5" style="51" customWidth="1"/>
    <col min="9485" max="9729" width="9" style="51"/>
    <col min="9730" max="9730" width="23.5" style="51" customWidth="1"/>
    <col min="9731" max="9739" width="15.25" style="51" customWidth="1"/>
    <col min="9740" max="9740" width="23.5" style="51" customWidth="1"/>
    <col min="9741" max="9985" width="9" style="51"/>
    <col min="9986" max="9986" width="23.5" style="51" customWidth="1"/>
    <col min="9987" max="9995" width="15.25" style="51" customWidth="1"/>
    <col min="9996" max="9996" width="23.5" style="51" customWidth="1"/>
    <col min="9997" max="10241" width="9" style="51"/>
    <col min="10242" max="10242" width="23.5" style="51" customWidth="1"/>
    <col min="10243" max="10251" width="15.25" style="51" customWidth="1"/>
    <col min="10252" max="10252" width="23.5" style="51" customWidth="1"/>
    <col min="10253" max="10497" width="9" style="51"/>
    <col min="10498" max="10498" width="23.5" style="51" customWidth="1"/>
    <col min="10499" max="10507" width="15.25" style="51" customWidth="1"/>
    <col min="10508" max="10508" width="23.5" style="51" customWidth="1"/>
    <col min="10509" max="10753" width="9" style="51"/>
    <col min="10754" max="10754" width="23.5" style="51" customWidth="1"/>
    <col min="10755" max="10763" width="15.25" style="51" customWidth="1"/>
    <col min="10764" max="10764" width="23.5" style="51" customWidth="1"/>
    <col min="10765" max="11009" width="9" style="51"/>
    <col min="11010" max="11010" width="23.5" style="51" customWidth="1"/>
    <col min="11011" max="11019" width="15.25" style="51" customWidth="1"/>
    <col min="11020" max="11020" width="23.5" style="51" customWidth="1"/>
    <col min="11021" max="11265" width="9" style="51"/>
    <col min="11266" max="11266" width="23.5" style="51" customWidth="1"/>
    <col min="11267" max="11275" width="15.25" style="51" customWidth="1"/>
    <col min="11276" max="11276" width="23.5" style="51" customWidth="1"/>
    <col min="11277" max="11521" width="9" style="51"/>
    <col min="11522" max="11522" width="23.5" style="51" customWidth="1"/>
    <col min="11523" max="11531" width="15.25" style="51" customWidth="1"/>
    <col min="11532" max="11532" width="23.5" style="51" customWidth="1"/>
    <col min="11533" max="11777" width="9" style="51"/>
    <col min="11778" max="11778" width="23.5" style="51" customWidth="1"/>
    <col min="11779" max="11787" width="15.25" style="51" customWidth="1"/>
    <col min="11788" max="11788" width="23.5" style="51" customWidth="1"/>
    <col min="11789" max="12033" width="9" style="51"/>
    <col min="12034" max="12034" width="23.5" style="51" customWidth="1"/>
    <col min="12035" max="12043" width="15.25" style="51" customWidth="1"/>
    <col min="12044" max="12044" width="23.5" style="51" customWidth="1"/>
    <col min="12045" max="12289" width="9" style="51"/>
    <col min="12290" max="12290" width="23.5" style="51" customWidth="1"/>
    <col min="12291" max="12299" width="15.25" style="51" customWidth="1"/>
    <col min="12300" max="12300" width="23.5" style="51" customWidth="1"/>
    <col min="12301" max="12545" width="9" style="51"/>
    <col min="12546" max="12546" width="23.5" style="51" customWidth="1"/>
    <col min="12547" max="12555" width="15.25" style="51" customWidth="1"/>
    <col min="12556" max="12556" width="23.5" style="51" customWidth="1"/>
    <col min="12557" max="12801" width="9" style="51"/>
    <col min="12802" max="12802" width="23.5" style="51" customWidth="1"/>
    <col min="12803" max="12811" width="15.25" style="51" customWidth="1"/>
    <col min="12812" max="12812" width="23.5" style="51" customWidth="1"/>
    <col min="12813" max="13057" width="9" style="51"/>
    <col min="13058" max="13058" width="23.5" style="51" customWidth="1"/>
    <col min="13059" max="13067" width="15.25" style="51" customWidth="1"/>
    <col min="13068" max="13068" width="23.5" style="51" customWidth="1"/>
    <col min="13069" max="13313" width="9" style="51"/>
    <col min="13314" max="13314" width="23.5" style="51" customWidth="1"/>
    <col min="13315" max="13323" width="15.25" style="51" customWidth="1"/>
    <col min="13324" max="13324" width="23.5" style="51" customWidth="1"/>
    <col min="13325" max="13569" width="9" style="51"/>
    <col min="13570" max="13570" width="23.5" style="51" customWidth="1"/>
    <col min="13571" max="13579" width="15.25" style="51" customWidth="1"/>
    <col min="13580" max="13580" width="23.5" style="51" customWidth="1"/>
    <col min="13581" max="13825" width="9" style="51"/>
    <col min="13826" max="13826" width="23.5" style="51" customWidth="1"/>
    <col min="13827" max="13835" width="15.25" style="51" customWidth="1"/>
    <col min="13836" max="13836" width="23.5" style="51" customWidth="1"/>
    <col min="13837" max="14081" width="9" style="51"/>
    <col min="14082" max="14082" width="23.5" style="51" customWidth="1"/>
    <col min="14083" max="14091" width="15.25" style="51" customWidth="1"/>
    <col min="14092" max="14092" width="23.5" style="51" customWidth="1"/>
    <col min="14093" max="14337" width="9" style="51"/>
    <col min="14338" max="14338" width="23.5" style="51" customWidth="1"/>
    <col min="14339" max="14347" width="15.25" style="51" customWidth="1"/>
    <col min="14348" max="14348" width="23.5" style="51" customWidth="1"/>
    <col min="14349" max="14593" width="9" style="51"/>
    <col min="14594" max="14594" width="23.5" style="51" customWidth="1"/>
    <col min="14595" max="14603" width="15.25" style="51" customWidth="1"/>
    <col min="14604" max="14604" width="23.5" style="51" customWidth="1"/>
    <col min="14605" max="14849" width="9" style="51"/>
    <col min="14850" max="14850" width="23.5" style="51" customWidth="1"/>
    <col min="14851" max="14859" width="15.25" style="51" customWidth="1"/>
    <col min="14860" max="14860" width="23.5" style="51" customWidth="1"/>
    <col min="14861" max="15105" width="9" style="51"/>
    <col min="15106" max="15106" width="23.5" style="51" customWidth="1"/>
    <col min="15107" max="15115" width="15.25" style="51" customWidth="1"/>
    <col min="15116" max="15116" width="23.5" style="51" customWidth="1"/>
    <col min="15117" max="15361" width="9" style="51"/>
    <col min="15362" max="15362" width="23.5" style="51" customWidth="1"/>
    <col min="15363" max="15371" width="15.25" style="51" customWidth="1"/>
    <col min="15372" max="15372" width="23.5" style="51" customWidth="1"/>
    <col min="15373" max="15617" width="9" style="51"/>
    <col min="15618" max="15618" width="23.5" style="51" customWidth="1"/>
    <col min="15619" max="15627" width="15.25" style="51" customWidth="1"/>
    <col min="15628" max="15628" width="23.5" style="51" customWidth="1"/>
    <col min="15629" max="15873" width="9" style="51"/>
    <col min="15874" max="15874" width="23.5" style="51" customWidth="1"/>
    <col min="15875" max="15883" width="15.25" style="51" customWidth="1"/>
    <col min="15884" max="15884" width="23.5" style="51" customWidth="1"/>
    <col min="15885" max="16129" width="9" style="51"/>
    <col min="16130" max="16130" width="23.5" style="51" customWidth="1"/>
    <col min="16131" max="16139" width="15.25" style="51" customWidth="1"/>
    <col min="16140" max="16140" width="23.5" style="51" customWidth="1"/>
    <col min="16141" max="16384" width="9" style="51"/>
  </cols>
  <sheetData>
    <row r="1" spans="2:24" ht="18" customHeight="1"/>
    <row r="2" spans="2:24" s="141" customFormat="1" ht="24" customHeight="1">
      <c r="B2" s="143" t="s">
        <v>272</v>
      </c>
      <c r="C2" s="142"/>
      <c r="D2" s="142"/>
      <c r="E2" s="142"/>
      <c r="F2" s="142"/>
      <c r="G2" s="142"/>
      <c r="H2" s="142"/>
      <c r="I2" s="142"/>
      <c r="J2" s="142"/>
      <c r="K2" s="142"/>
      <c r="L2" s="144" t="s">
        <v>273</v>
      </c>
    </row>
    <row r="3" spans="2:24" s="87" customFormat="1" ht="28.5" customHeight="1">
      <c r="B3" s="369" t="s">
        <v>411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4" s="87" customFormat="1" ht="28.5" customHeight="1">
      <c r="B4" s="369" t="s">
        <v>409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2:24" s="74" customFormat="1" ht="49.5" customHeight="1">
      <c r="B5" s="370" t="s">
        <v>124</v>
      </c>
      <c r="C5" s="371" t="s">
        <v>125</v>
      </c>
      <c r="D5" s="371"/>
      <c r="E5" s="371"/>
      <c r="F5" s="371" t="s">
        <v>410</v>
      </c>
      <c r="G5" s="371"/>
      <c r="H5" s="371"/>
      <c r="I5" s="371" t="s">
        <v>408</v>
      </c>
      <c r="J5" s="371"/>
      <c r="K5" s="372"/>
      <c r="L5" s="373" t="s">
        <v>80</v>
      </c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2:24" s="43" customFormat="1" ht="24.75" customHeight="1">
      <c r="B6" s="370"/>
      <c r="C6" s="88" t="s">
        <v>34</v>
      </c>
      <c r="D6" s="88" t="s">
        <v>79</v>
      </c>
      <c r="E6" s="88" t="s">
        <v>126</v>
      </c>
      <c r="F6" s="88" t="s">
        <v>34</v>
      </c>
      <c r="G6" s="88" t="s">
        <v>79</v>
      </c>
      <c r="H6" s="88" t="s">
        <v>126</v>
      </c>
      <c r="I6" s="88" t="s">
        <v>34</v>
      </c>
      <c r="J6" s="88" t="s">
        <v>79</v>
      </c>
      <c r="K6" s="88" t="s">
        <v>126</v>
      </c>
      <c r="L6" s="374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2:24" s="43" customFormat="1" ht="29.25" customHeight="1">
      <c r="B7" s="370"/>
      <c r="C7" s="145" t="s">
        <v>1</v>
      </c>
      <c r="D7" s="145" t="s">
        <v>29</v>
      </c>
      <c r="E7" s="145" t="s">
        <v>28</v>
      </c>
      <c r="F7" s="145" t="s">
        <v>1</v>
      </c>
      <c r="G7" s="145" t="s">
        <v>29</v>
      </c>
      <c r="H7" s="145" t="s">
        <v>28</v>
      </c>
      <c r="I7" s="145" t="s">
        <v>1</v>
      </c>
      <c r="J7" s="145" t="s">
        <v>29</v>
      </c>
      <c r="K7" s="145" t="s">
        <v>28</v>
      </c>
      <c r="L7" s="374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2:24" s="48" customFormat="1" ht="39" customHeight="1">
      <c r="B8" s="127" t="s">
        <v>27</v>
      </c>
      <c r="C8" s="127">
        <f>SUM(D8:E8)</f>
        <v>4658322</v>
      </c>
      <c r="D8" s="127">
        <f>J8+G8</f>
        <v>2243446</v>
      </c>
      <c r="E8" s="127">
        <f>K8+H8</f>
        <v>2414876</v>
      </c>
      <c r="F8" s="127">
        <f>SUM(G8:H8)</f>
        <v>4294971</v>
      </c>
      <c r="G8" s="127">
        <v>2076253</v>
      </c>
      <c r="H8" s="127">
        <v>2218718</v>
      </c>
      <c r="I8" s="127">
        <f>SUM(J8:K8)</f>
        <v>363351</v>
      </c>
      <c r="J8" s="127">
        <v>167193</v>
      </c>
      <c r="K8" s="127">
        <v>196158</v>
      </c>
      <c r="L8" s="127" t="s">
        <v>94</v>
      </c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2:24" s="48" customFormat="1" ht="39" customHeight="1">
      <c r="B9" s="18" t="s">
        <v>25</v>
      </c>
      <c r="C9" s="18">
        <f t="shared" ref="C9:C20" si="0">SUM(D9:E9)</f>
        <v>4516577</v>
      </c>
      <c r="D9" s="18">
        <f t="shared" ref="D9:D20" si="1">J9+G9</f>
        <v>2226088</v>
      </c>
      <c r="E9" s="18">
        <f>K9+H9</f>
        <v>2290489</v>
      </c>
      <c r="F9" s="18">
        <f t="shared" ref="F9:F20" si="2">SUM(G9:H9)</f>
        <v>4179872</v>
      </c>
      <c r="G9" s="18">
        <v>2065308</v>
      </c>
      <c r="H9" s="18">
        <v>2114564</v>
      </c>
      <c r="I9" s="18">
        <f t="shared" ref="I9:I20" si="3">SUM(J9:K9)</f>
        <v>336705</v>
      </c>
      <c r="J9" s="18">
        <v>160780</v>
      </c>
      <c r="K9" s="18">
        <v>175925</v>
      </c>
      <c r="L9" s="18" t="s">
        <v>95</v>
      </c>
      <c r="O9" s="19"/>
      <c r="P9" s="20"/>
      <c r="Q9" s="20"/>
      <c r="R9" s="20"/>
      <c r="S9" s="20"/>
      <c r="T9" s="20"/>
      <c r="U9" s="20"/>
      <c r="V9" s="20"/>
      <c r="W9" s="20"/>
      <c r="X9" s="20"/>
    </row>
    <row r="10" spans="2:24" s="48" customFormat="1" ht="39" customHeight="1">
      <c r="B10" s="127" t="s">
        <v>23</v>
      </c>
      <c r="C10" s="127">
        <f t="shared" si="0"/>
        <v>1376244</v>
      </c>
      <c r="D10" s="127">
        <f t="shared" si="1"/>
        <v>685566</v>
      </c>
      <c r="E10" s="127">
        <f t="shared" ref="E10:E20" si="4">K10+H10</f>
        <v>690678</v>
      </c>
      <c r="F10" s="127">
        <f t="shared" si="2"/>
        <v>1277339</v>
      </c>
      <c r="G10" s="127">
        <v>639432</v>
      </c>
      <c r="H10" s="127">
        <v>637907</v>
      </c>
      <c r="I10" s="127">
        <f t="shared" si="3"/>
        <v>98905</v>
      </c>
      <c r="J10" s="127">
        <v>46134</v>
      </c>
      <c r="K10" s="127">
        <v>52771</v>
      </c>
      <c r="L10" s="127" t="s">
        <v>22</v>
      </c>
      <c r="O10" s="19"/>
      <c r="P10" s="20"/>
      <c r="Q10" s="20"/>
      <c r="R10" s="20"/>
      <c r="S10" s="20"/>
      <c r="T10" s="20"/>
      <c r="U10" s="20"/>
      <c r="V10" s="20"/>
      <c r="W10" s="20"/>
      <c r="X10" s="20"/>
    </row>
    <row r="11" spans="2:24" s="48" customFormat="1" ht="39" customHeight="1">
      <c r="B11" s="18" t="s">
        <v>21</v>
      </c>
      <c r="C11" s="18">
        <f t="shared" si="0"/>
        <v>1009543</v>
      </c>
      <c r="D11" s="18">
        <f t="shared" si="1"/>
        <v>498506</v>
      </c>
      <c r="E11" s="18">
        <f t="shared" si="4"/>
        <v>511037</v>
      </c>
      <c r="F11" s="18">
        <f t="shared" si="2"/>
        <v>944522</v>
      </c>
      <c r="G11" s="18">
        <v>467207</v>
      </c>
      <c r="H11" s="18">
        <v>477315</v>
      </c>
      <c r="I11" s="18">
        <f t="shared" si="3"/>
        <v>65021</v>
      </c>
      <c r="J11" s="18">
        <v>31299</v>
      </c>
      <c r="K11" s="18">
        <v>33722</v>
      </c>
      <c r="L11" s="18" t="s">
        <v>96</v>
      </c>
      <c r="O11" s="19"/>
      <c r="P11" s="20"/>
      <c r="Q11" s="20"/>
      <c r="R11" s="20"/>
      <c r="S11" s="20"/>
      <c r="T11" s="20"/>
      <c r="U11" s="20"/>
      <c r="V11" s="20"/>
      <c r="W11" s="20"/>
      <c r="X11" s="20"/>
    </row>
    <row r="12" spans="2:24" s="48" customFormat="1" ht="39" customHeight="1">
      <c r="B12" s="127" t="s">
        <v>19</v>
      </c>
      <c r="C12" s="127">
        <f t="shared" si="0"/>
        <v>3140362</v>
      </c>
      <c r="D12" s="127">
        <f t="shared" si="1"/>
        <v>1506116</v>
      </c>
      <c r="E12" s="127">
        <f t="shared" si="4"/>
        <v>1634246</v>
      </c>
      <c r="F12" s="127">
        <f t="shared" si="2"/>
        <v>2963298</v>
      </c>
      <c r="G12" s="127">
        <v>1417570</v>
      </c>
      <c r="H12" s="127">
        <v>1545728</v>
      </c>
      <c r="I12" s="127">
        <f t="shared" si="3"/>
        <v>177064</v>
      </c>
      <c r="J12" s="127">
        <v>88546</v>
      </c>
      <c r="K12" s="127">
        <v>88518</v>
      </c>
      <c r="L12" s="127" t="s">
        <v>97</v>
      </c>
      <c r="O12" s="19"/>
      <c r="P12" s="20"/>
      <c r="Q12" s="20"/>
      <c r="R12" s="20"/>
      <c r="S12" s="20"/>
      <c r="T12" s="20"/>
      <c r="U12" s="20"/>
      <c r="V12" s="20"/>
      <c r="W12" s="20"/>
      <c r="X12" s="20"/>
    </row>
    <row r="13" spans="2:24" s="48" customFormat="1" ht="39" customHeight="1">
      <c r="B13" s="18" t="s">
        <v>17</v>
      </c>
      <c r="C13" s="18">
        <f t="shared" si="0"/>
        <v>1750131</v>
      </c>
      <c r="D13" s="18">
        <f t="shared" si="1"/>
        <v>885180</v>
      </c>
      <c r="E13" s="18">
        <f t="shared" si="4"/>
        <v>864951</v>
      </c>
      <c r="F13" s="18">
        <f t="shared" si="2"/>
        <v>1585690</v>
      </c>
      <c r="G13" s="18">
        <v>803909</v>
      </c>
      <c r="H13" s="18">
        <v>781781</v>
      </c>
      <c r="I13" s="18">
        <f t="shared" si="3"/>
        <v>164441</v>
      </c>
      <c r="J13" s="18">
        <v>81271</v>
      </c>
      <c r="K13" s="18">
        <v>83170</v>
      </c>
      <c r="L13" s="18" t="s">
        <v>98</v>
      </c>
      <c r="O13" s="19"/>
      <c r="P13" s="20"/>
      <c r="Q13" s="20"/>
      <c r="R13" s="20"/>
      <c r="S13" s="20"/>
      <c r="T13" s="20"/>
      <c r="U13" s="20"/>
      <c r="V13" s="20"/>
      <c r="W13" s="20"/>
      <c r="X13" s="20"/>
    </row>
    <row r="14" spans="2:24" s="48" customFormat="1" ht="39" customHeight="1">
      <c r="B14" s="127" t="s">
        <v>15</v>
      </c>
      <c r="C14" s="127">
        <f t="shared" si="0"/>
        <v>722664</v>
      </c>
      <c r="D14" s="127">
        <f t="shared" si="1"/>
        <v>351577</v>
      </c>
      <c r="E14" s="127">
        <f t="shared" si="4"/>
        <v>371087</v>
      </c>
      <c r="F14" s="127">
        <f t="shared" si="2"/>
        <v>678721</v>
      </c>
      <c r="G14" s="127">
        <v>331226</v>
      </c>
      <c r="H14" s="127">
        <v>347495</v>
      </c>
      <c r="I14" s="127">
        <f t="shared" si="3"/>
        <v>43943</v>
      </c>
      <c r="J14" s="127">
        <v>20351</v>
      </c>
      <c r="K14" s="127">
        <v>23592</v>
      </c>
      <c r="L14" s="127" t="s">
        <v>99</v>
      </c>
      <c r="O14" s="19"/>
      <c r="P14" s="20"/>
      <c r="Q14" s="20"/>
      <c r="R14" s="20"/>
      <c r="S14" s="20"/>
      <c r="T14" s="20"/>
      <c r="U14" s="20"/>
      <c r="V14" s="20"/>
      <c r="W14" s="20"/>
      <c r="X14" s="20"/>
    </row>
    <row r="15" spans="2:24" s="48" customFormat="1" ht="39" customHeight="1">
      <c r="B15" s="18" t="s">
        <v>13</v>
      </c>
      <c r="C15" s="18">
        <f t="shared" si="0"/>
        <v>538099</v>
      </c>
      <c r="D15" s="18">
        <f t="shared" si="1"/>
        <v>271840</v>
      </c>
      <c r="E15" s="18">
        <f t="shared" si="4"/>
        <v>266259</v>
      </c>
      <c r="F15" s="18">
        <f t="shared" si="2"/>
        <v>494661</v>
      </c>
      <c r="G15" s="18">
        <v>249652</v>
      </c>
      <c r="H15" s="18">
        <v>245009</v>
      </c>
      <c r="I15" s="18">
        <f t="shared" si="3"/>
        <v>43438</v>
      </c>
      <c r="J15" s="18">
        <v>22188</v>
      </c>
      <c r="K15" s="18">
        <v>21250</v>
      </c>
      <c r="L15" s="18" t="s">
        <v>100</v>
      </c>
      <c r="O15" s="19"/>
      <c r="P15" s="20"/>
      <c r="Q15" s="20"/>
      <c r="R15" s="20"/>
      <c r="S15" s="20"/>
      <c r="T15" s="20"/>
      <c r="U15" s="20"/>
      <c r="V15" s="20"/>
      <c r="W15" s="20"/>
      <c r="X15" s="20"/>
    </row>
    <row r="16" spans="2:24" s="48" customFormat="1" ht="39" customHeight="1">
      <c r="B16" s="127" t="s">
        <v>11</v>
      </c>
      <c r="C16" s="127">
        <f t="shared" si="0"/>
        <v>288921</v>
      </c>
      <c r="D16" s="127">
        <f t="shared" si="1"/>
        <v>143506</v>
      </c>
      <c r="E16" s="127">
        <f t="shared" si="4"/>
        <v>145415</v>
      </c>
      <c r="F16" s="127">
        <f t="shared" si="2"/>
        <v>276028</v>
      </c>
      <c r="G16" s="127">
        <v>136859</v>
      </c>
      <c r="H16" s="127">
        <v>139169</v>
      </c>
      <c r="I16" s="127">
        <f t="shared" si="3"/>
        <v>12893</v>
      </c>
      <c r="J16" s="127">
        <v>6647</v>
      </c>
      <c r="K16" s="127">
        <v>6246</v>
      </c>
      <c r="L16" s="127" t="s">
        <v>10</v>
      </c>
      <c r="O16" s="19"/>
      <c r="P16" s="20"/>
      <c r="Q16" s="20"/>
      <c r="R16" s="20"/>
      <c r="S16" s="20"/>
      <c r="T16" s="20"/>
      <c r="U16" s="20"/>
      <c r="V16" s="20"/>
      <c r="W16" s="20"/>
      <c r="X16" s="20"/>
    </row>
    <row r="17" spans="2:24" s="48" customFormat="1" ht="39" customHeight="1">
      <c r="B17" s="18" t="s">
        <v>9</v>
      </c>
      <c r="C17" s="18">
        <f t="shared" si="0"/>
        <v>1207269</v>
      </c>
      <c r="D17" s="18">
        <f t="shared" si="1"/>
        <v>596578</v>
      </c>
      <c r="E17" s="18">
        <f t="shared" si="4"/>
        <v>610691</v>
      </c>
      <c r="F17" s="18">
        <f t="shared" si="2"/>
        <v>1119921</v>
      </c>
      <c r="G17" s="18">
        <v>555487</v>
      </c>
      <c r="H17" s="18">
        <v>564434</v>
      </c>
      <c r="I17" s="18">
        <f t="shared" si="3"/>
        <v>87348</v>
      </c>
      <c r="J17" s="18">
        <v>41091</v>
      </c>
      <c r="K17" s="18">
        <v>46257</v>
      </c>
      <c r="L17" s="18" t="s">
        <v>101</v>
      </c>
      <c r="O17" s="19"/>
      <c r="P17" s="20"/>
      <c r="Q17" s="20"/>
      <c r="R17" s="20"/>
      <c r="S17" s="20"/>
      <c r="T17" s="20"/>
      <c r="U17" s="20"/>
      <c r="V17" s="20"/>
      <c r="W17" s="20"/>
      <c r="X17" s="20"/>
    </row>
    <row r="18" spans="2:24" s="48" customFormat="1" ht="39" customHeight="1">
      <c r="B18" s="127" t="s">
        <v>7</v>
      </c>
      <c r="C18" s="127">
        <f t="shared" si="0"/>
        <v>438041</v>
      </c>
      <c r="D18" s="127">
        <f t="shared" si="1"/>
        <v>217706</v>
      </c>
      <c r="E18" s="127">
        <f t="shared" si="4"/>
        <v>220335</v>
      </c>
      <c r="F18" s="127">
        <f t="shared" si="2"/>
        <v>425423</v>
      </c>
      <c r="G18" s="127">
        <v>211923</v>
      </c>
      <c r="H18" s="127">
        <v>213500</v>
      </c>
      <c r="I18" s="127">
        <f t="shared" si="3"/>
        <v>12618</v>
      </c>
      <c r="J18" s="127">
        <v>5783</v>
      </c>
      <c r="K18" s="127">
        <v>6835</v>
      </c>
      <c r="L18" s="127" t="s">
        <v>102</v>
      </c>
      <c r="O18" s="19"/>
      <c r="P18" s="20"/>
      <c r="Q18" s="20"/>
      <c r="R18" s="20"/>
      <c r="S18" s="20"/>
      <c r="T18" s="20"/>
      <c r="U18" s="20"/>
      <c r="V18" s="20"/>
      <c r="W18" s="20"/>
      <c r="X18" s="20"/>
    </row>
    <row r="19" spans="2:24" s="48" customFormat="1" ht="39" customHeight="1">
      <c r="B19" s="18" t="s">
        <v>5</v>
      </c>
      <c r="C19" s="18">
        <f t="shared" si="0"/>
        <v>382438</v>
      </c>
      <c r="D19" s="18">
        <f t="shared" si="1"/>
        <v>198358</v>
      </c>
      <c r="E19" s="18">
        <f t="shared" si="4"/>
        <v>184080</v>
      </c>
      <c r="F19" s="18">
        <f t="shared" si="2"/>
        <v>357122</v>
      </c>
      <c r="G19" s="18">
        <v>186126</v>
      </c>
      <c r="H19" s="18">
        <v>170996</v>
      </c>
      <c r="I19" s="18">
        <f t="shared" si="3"/>
        <v>25316</v>
      </c>
      <c r="J19" s="18">
        <v>12232</v>
      </c>
      <c r="K19" s="18">
        <v>13084</v>
      </c>
      <c r="L19" s="18" t="s">
        <v>103</v>
      </c>
      <c r="O19" s="19"/>
      <c r="P19" s="20"/>
      <c r="Q19" s="20"/>
      <c r="R19" s="20"/>
      <c r="S19" s="20"/>
      <c r="T19" s="20"/>
      <c r="U19" s="20"/>
      <c r="V19" s="20"/>
      <c r="W19" s="20"/>
      <c r="X19" s="20"/>
    </row>
    <row r="20" spans="2:24" s="48" customFormat="1" ht="39" customHeight="1">
      <c r="B20" s="127" t="s">
        <v>3</v>
      </c>
      <c r="C20" s="127">
        <f t="shared" si="0"/>
        <v>379751</v>
      </c>
      <c r="D20" s="127">
        <f t="shared" si="1"/>
        <v>186981</v>
      </c>
      <c r="E20" s="127">
        <f t="shared" si="4"/>
        <v>192770</v>
      </c>
      <c r="F20" s="127">
        <f t="shared" si="2"/>
        <v>365071</v>
      </c>
      <c r="G20" s="127">
        <v>180008</v>
      </c>
      <c r="H20" s="127">
        <v>185063</v>
      </c>
      <c r="I20" s="127">
        <f t="shared" si="3"/>
        <v>14680</v>
      </c>
      <c r="J20" s="127">
        <v>6973</v>
      </c>
      <c r="K20" s="127">
        <v>7707</v>
      </c>
      <c r="L20" s="127" t="s">
        <v>104</v>
      </c>
      <c r="O20" s="19"/>
      <c r="P20" s="20"/>
      <c r="Q20" s="20"/>
      <c r="R20" s="20"/>
      <c r="S20" s="20"/>
      <c r="T20" s="20"/>
      <c r="U20" s="20"/>
      <c r="V20" s="20"/>
      <c r="W20" s="20"/>
      <c r="X20" s="20"/>
    </row>
    <row r="21" spans="2:24" s="48" customFormat="1" ht="39.950000000000003" customHeight="1">
      <c r="B21" s="146" t="s">
        <v>1</v>
      </c>
      <c r="C21" s="146">
        <f t="shared" ref="C21:J21" si="5">SUM(C8:C20)</f>
        <v>20408362</v>
      </c>
      <c r="D21" s="146">
        <f t="shared" si="5"/>
        <v>10011448</v>
      </c>
      <c r="E21" s="146">
        <f t="shared" si="5"/>
        <v>10396914</v>
      </c>
      <c r="F21" s="146">
        <f t="shared" si="5"/>
        <v>18962639</v>
      </c>
      <c r="G21" s="146">
        <f t="shared" si="5"/>
        <v>9320960</v>
      </c>
      <c r="H21" s="146">
        <f t="shared" si="5"/>
        <v>9641679</v>
      </c>
      <c r="I21" s="146">
        <f t="shared" si="5"/>
        <v>1445723</v>
      </c>
      <c r="J21" s="146">
        <f t="shared" si="5"/>
        <v>690488</v>
      </c>
      <c r="K21" s="146">
        <f>SUM(K8:K20)</f>
        <v>755235</v>
      </c>
      <c r="L21" s="146" t="s">
        <v>75</v>
      </c>
      <c r="O21" s="19"/>
      <c r="P21" s="20"/>
      <c r="Q21" s="20"/>
      <c r="R21" s="20"/>
      <c r="S21" s="20"/>
      <c r="T21" s="20"/>
      <c r="U21" s="20"/>
      <c r="V21" s="20"/>
      <c r="W21" s="20"/>
      <c r="X21" s="20"/>
    </row>
    <row r="22" spans="2:24" s="48" customFormat="1" ht="39.950000000000003" customHeight="1">
      <c r="B22" s="368" t="s">
        <v>510</v>
      </c>
      <c r="C22" s="368"/>
      <c r="D22" s="368"/>
      <c r="E22" s="368"/>
      <c r="J22" s="367" t="s">
        <v>282</v>
      </c>
      <c r="K22" s="367"/>
      <c r="L22" s="367"/>
      <c r="O22" s="19"/>
      <c r="P22" s="20"/>
      <c r="Q22" s="20"/>
      <c r="R22" s="20"/>
      <c r="S22" s="20"/>
      <c r="T22" s="20"/>
      <c r="U22" s="20"/>
      <c r="V22" s="20"/>
      <c r="W22" s="20"/>
      <c r="X22" s="20"/>
    </row>
    <row r="23" spans="2:24" ht="31.5" customHeight="1">
      <c r="O23" s="15"/>
      <c r="P23" s="15"/>
      <c r="Q23" s="15"/>
      <c r="R23" s="15"/>
      <c r="S23" s="15"/>
    </row>
    <row r="24" spans="2:24" ht="31.5" customHeight="1">
      <c r="B24" s="15"/>
      <c r="F24" s="15"/>
      <c r="G24" s="15"/>
      <c r="H24" s="15"/>
      <c r="I24" s="149"/>
      <c r="J24" s="149"/>
      <c r="K24" s="149"/>
      <c r="L24" s="15"/>
      <c r="M24" s="15"/>
      <c r="N24" s="15"/>
      <c r="O24" s="15"/>
      <c r="P24" s="15"/>
      <c r="Q24" s="15"/>
      <c r="R24" s="15"/>
      <c r="S24" s="15"/>
    </row>
    <row r="25" spans="2:24" ht="31.5" customHeight="1">
      <c r="B25" s="15"/>
      <c r="C25" s="150"/>
      <c r="D25" s="150"/>
      <c r="E25" s="150"/>
      <c r="F25" s="150"/>
      <c r="G25" s="150"/>
      <c r="H25" s="150"/>
      <c r="I25" s="212"/>
      <c r="J25" s="212"/>
      <c r="K25" s="212"/>
      <c r="L25" s="150"/>
      <c r="M25" s="15"/>
      <c r="N25" s="15"/>
      <c r="O25" s="15"/>
      <c r="P25" s="15"/>
      <c r="Q25" s="15"/>
      <c r="R25" s="15"/>
      <c r="S25" s="15"/>
    </row>
    <row r="26" spans="2:24" ht="31.5" customHeight="1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2:24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2:24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2:24" ht="19.5">
      <c r="B29" s="19"/>
      <c r="C29" s="45"/>
      <c r="D29" s="45"/>
      <c r="E29" s="45"/>
      <c r="F29" s="45"/>
      <c r="G29" s="45"/>
      <c r="H29" s="45"/>
      <c r="I29" s="45"/>
      <c r="J29" s="45"/>
      <c r="K29" s="45"/>
      <c r="L29" s="15"/>
      <c r="M29" s="15"/>
      <c r="N29" s="15"/>
      <c r="O29" s="15"/>
      <c r="P29" s="15"/>
      <c r="Q29" s="15"/>
      <c r="R29" s="15"/>
      <c r="S29" s="15"/>
    </row>
    <row r="30" spans="2:24" ht="19.5">
      <c r="B30" s="19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15"/>
      <c r="P30" s="15"/>
      <c r="Q30" s="15"/>
      <c r="R30" s="15"/>
      <c r="S30" s="15"/>
    </row>
    <row r="31" spans="2:24" ht="19.5">
      <c r="B31" s="1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15"/>
      <c r="P31" s="15"/>
      <c r="Q31" s="15"/>
      <c r="R31" s="15"/>
      <c r="S31" s="15"/>
    </row>
    <row r="32" spans="2:24" ht="19.5">
      <c r="B32" s="1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5"/>
      <c r="P32" s="15"/>
      <c r="Q32" s="15"/>
      <c r="R32" s="15"/>
      <c r="S32" s="15"/>
    </row>
    <row r="33" spans="2:19" ht="19.5">
      <c r="B33" s="1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15"/>
      <c r="P33" s="15"/>
      <c r="Q33" s="15"/>
      <c r="R33" s="15"/>
      <c r="S33" s="15"/>
    </row>
    <row r="34" spans="2:19" ht="19.5">
      <c r="B34" s="19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5"/>
      <c r="P34" s="15"/>
      <c r="Q34" s="15"/>
      <c r="R34" s="15"/>
      <c r="S34" s="15"/>
    </row>
    <row r="35" spans="2:19" ht="19.5">
      <c r="B35" s="1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15"/>
      <c r="P35" s="15"/>
      <c r="Q35" s="15"/>
      <c r="R35" s="15"/>
      <c r="S35" s="15"/>
    </row>
    <row r="36" spans="2:19" ht="19.5">
      <c r="B36" s="19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15"/>
      <c r="P36" s="15"/>
      <c r="Q36" s="15"/>
      <c r="R36" s="15"/>
      <c r="S36" s="15"/>
    </row>
    <row r="37" spans="2:19" ht="19.5">
      <c r="B37" s="1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15"/>
      <c r="P37" s="15"/>
      <c r="Q37" s="15"/>
      <c r="R37" s="15"/>
      <c r="S37" s="15"/>
    </row>
    <row r="38" spans="2:19" ht="19.5">
      <c r="B38" s="19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15"/>
      <c r="P38" s="15"/>
      <c r="Q38" s="15"/>
      <c r="R38" s="45"/>
    </row>
    <row r="39" spans="2:19" ht="19.5">
      <c r="B39" s="19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15"/>
      <c r="P39" s="15"/>
      <c r="Q39" s="15"/>
      <c r="R39" s="45"/>
    </row>
    <row r="40" spans="2:19" ht="19.5">
      <c r="B40" s="1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15"/>
      <c r="P40" s="15"/>
      <c r="Q40" s="15"/>
      <c r="R40" s="45"/>
    </row>
    <row r="41" spans="2:19" ht="19.5">
      <c r="B41" s="1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15"/>
      <c r="P41" s="15"/>
      <c r="Q41" s="15"/>
      <c r="R41" s="45"/>
    </row>
    <row r="42" spans="2:19" ht="19.5">
      <c r="B42" s="19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15"/>
      <c r="P42" s="15"/>
      <c r="Q42" s="15"/>
      <c r="R42" s="45"/>
    </row>
    <row r="43" spans="2:19" ht="19.5">
      <c r="B43" s="15"/>
      <c r="C43" s="15"/>
      <c r="D43" s="15"/>
      <c r="E43" s="15"/>
      <c r="F43" s="15"/>
      <c r="G43" s="15"/>
      <c r="H43" s="45"/>
      <c r="I43" s="45"/>
      <c r="J43" s="45"/>
      <c r="K43" s="45"/>
      <c r="L43" s="45"/>
      <c r="M43" s="45"/>
      <c r="N43" s="45"/>
      <c r="O43" s="15"/>
      <c r="P43" s="15"/>
      <c r="Q43" s="15"/>
      <c r="R43" s="45"/>
    </row>
    <row r="44" spans="2:19" ht="19.5">
      <c r="B44" s="15"/>
      <c r="C44" s="15"/>
      <c r="D44" s="15"/>
      <c r="E44" s="15"/>
      <c r="F44" s="15"/>
      <c r="G44" s="15"/>
      <c r="H44" s="15"/>
      <c r="I44" s="15"/>
      <c r="J44" s="15"/>
      <c r="K44" s="15"/>
      <c r="O44" s="15"/>
      <c r="P44" s="15"/>
      <c r="Q44" s="15"/>
    </row>
    <row r="45" spans="2:19" ht="19.5">
      <c r="B45" s="15"/>
      <c r="C45" s="15"/>
      <c r="D45" s="15"/>
      <c r="E45" s="15"/>
      <c r="F45" s="15"/>
      <c r="G45" s="15"/>
      <c r="H45" s="15"/>
      <c r="I45" s="15"/>
      <c r="J45" s="15"/>
      <c r="K45" s="15"/>
      <c r="O45" s="15"/>
      <c r="P45" s="15"/>
      <c r="Q45" s="15"/>
    </row>
    <row r="46" spans="2:19" ht="19.5">
      <c r="B46" s="15"/>
      <c r="C46" s="15"/>
      <c r="D46" s="15"/>
      <c r="E46" s="15"/>
      <c r="F46" s="15"/>
      <c r="G46" s="15"/>
      <c r="H46" s="15"/>
      <c r="I46" s="15"/>
      <c r="J46" s="15"/>
      <c r="K46" s="15"/>
      <c r="O46" s="15"/>
      <c r="P46" s="15"/>
      <c r="Q46" s="15"/>
    </row>
    <row r="47" spans="2:19" ht="19.5">
      <c r="B47" s="15"/>
      <c r="C47" s="15"/>
      <c r="D47" s="15"/>
      <c r="E47" s="15"/>
      <c r="F47" s="15"/>
      <c r="G47" s="15"/>
      <c r="H47" s="15"/>
      <c r="I47" s="15"/>
      <c r="J47" s="15"/>
      <c r="K47" s="15"/>
      <c r="O47" s="15"/>
      <c r="P47" s="15"/>
      <c r="Q47" s="15"/>
    </row>
    <row r="48" spans="2:19" ht="19.5">
      <c r="B48" s="15"/>
      <c r="C48" s="15"/>
      <c r="D48" s="15"/>
      <c r="E48" s="15"/>
      <c r="F48" s="15"/>
      <c r="G48" s="15"/>
      <c r="H48" s="15"/>
      <c r="I48" s="15"/>
      <c r="J48" s="15"/>
      <c r="K48" s="15"/>
      <c r="O48" s="15"/>
      <c r="P48" s="15"/>
      <c r="Q48" s="15"/>
    </row>
    <row r="49" spans="2:20" ht="19.5">
      <c r="B49" s="15"/>
      <c r="C49" s="15"/>
      <c r="D49" s="15"/>
      <c r="E49" s="15"/>
      <c r="F49" s="15"/>
      <c r="G49" s="15"/>
      <c r="H49" s="15"/>
      <c r="I49" s="15"/>
      <c r="J49" s="15"/>
      <c r="K49" s="15"/>
      <c r="O49" s="15"/>
      <c r="P49" s="15"/>
      <c r="Q49" s="15"/>
    </row>
    <row r="50" spans="2:20" ht="19.5">
      <c r="B50" s="15"/>
      <c r="C50" s="15"/>
      <c r="D50" s="15"/>
      <c r="E50" s="15"/>
      <c r="F50" s="15"/>
      <c r="G50" s="15"/>
      <c r="H50" s="15"/>
      <c r="I50" s="15"/>
      <c r="J50" s="15"/>
      <c r="K50" s="15"/>
      <c r="O50" s="15"/>
      <c r="P50" s="15"/>
      <c r="Q50" s="15"/>
    </row>
    <row r="51" spans="2:20" ht="19.5">
      <c r="B51" s="15"/>
      <c r="C51" s="15"/>
      <c r="D51" s="15"/>
      <c r="E51" s="15"/>
      <c r="F51" s="15"/>
      <c r="G51" s="15"/>
      <c r="H51" s="15"/>
      <c r="J51" s="15"/>
      <c r="K51" s="15"/>
      <c r="O51" s="15"/>
      <c r="P51" s="15"/>
      <c r="Q51" s="15"/>
      <c r="S51" s="15"/>
      <c r="T51" s="15"/>
    </row>
    <row r="52" spans="2:20" ht="19.5">
      <c r="B52" s="15"/>
      <c r="C52" s="15"/>
      <c r="D52" s="15"/>
      <c r="E52" s="15"/>
      <c r="F52" s="15"/>
      <c r="G52" s="15"/>
      <c r="H52" s="15"/>
      <c r="J52" s="15"/>
      <c r="K52" s="15"/>
      <c r="O52" s="15"/>
      <c r="P52" s="15"/>
      <c r="Q52" s="15"/>
      <c r="S52" s="15"/>
      <c r="T52" s="15"/>
    </row>
    <row r="53" spans="2:20" ht="19.5">
      <c r="B53" s="15"/>
      <c r="C53" s="15"/>
      <c r="D53" s="15"/>
      <c r="E53" s="15"/>
      <c r="F53" s="15"/>
      <c r="G53" s="15"/>
      <c r="H53" s="15"/>
      <c r="J53" s="15"/>
      <c r="K53" s="15"/>
      <c r="O53" s="15"/>
      <c r="P53" s="15"/>
      <c r="Q53" s="15"/>
      <c r="S53" s="15"/>
      <c r="T53" s="15"/>
    </row>
    <row r="54" spans="2:20" ht="19.5">
      <c r="B54" s="15"/>
      <c r="C54" s="15"/>
      <c r="D54" s="15"/>
      <c r="E54" s="15"/>
      <c r="F54" s="15"/>
      <c r="G54" s="15"/>
      <c r="H54" s="15"/>
      <c r="J54" s="15"/>
      <c r="K54" s="15"/>
      <c r="O54" s="15"/>
      <c r="P54" s="15"/>
      <c r="Q54" s="15"/>
      <c r="S54" s="15"/>
      <c r="T54" s="15"/>
    </row>
    <row r="55" spans="2:20" ht="19.5">
      <c r="B55" s="15"/>
      <c r="C55" s="15"/>
      <c r="D55" s="15"/>
      <c r="E55" s="15"/>
      <c r="F55" s="15"/>
      <c r="G55" s="15"/>
      <c r="H55" s="15"/>
      <c r="O55" s="15"/>
      <c r="P55" s="15"/>
      <c r="Q55" s="15"/>
    </row>
    <row r="56" spans="2:20" ht="19.5">
      <c r="B56" s="15"/>
      <c r="C56" s="15"/>
      <c r="D56" s="15"/>
      <c r="E56" s="15"/>
      <c r="F56" s="15"/>
      <c r="G56" s="15"/>
      <c r="O56" s="15"/>
      <c r="P56" s="15"/>
      <c r="Q56" s="15"/>
    </row>
    <row r="57" spans="2:20" ht="19.5">
      <c r="B57" s="15"/>
      <c r="C57" s="15"/>
      <c r="D57" s="15"/>
      <c r="E57" s="15"/>
      <c r="O57" s="15"/>
      <c r="P57" s="15"/>
      <c r="Q57" s="15"/>
    </row>
    <row r="58" spans="2:20" ht="19.5">
      <c r="B58" s="15"/>
      <c r="C58" s="15"/>
      <c r="D58" s="15"/>
      <c r="E58" s="15"/>
      <c r="O58" s="15"/>
      <c r="P58" s="15"/>
      <c r="Q58" s="15"/>
    </row>
    <row r="59" spans="2:20" ht="19.5">
      <c r="B59" s="15"/>
      <c r="C59" s="15"/>
      <c r="D59" s="15"/>
      <c r="E59" s="15"/>
      <c r="O59" s="15"/>
      <c r="P59" s="15"/>
      <c r="Q59" s="15"/>
    </row>
    <row r="60" spans="2:20" ht="19.5">
      <c r="B60" s="15"/>
      <c r="C60" s="15"/>
      <c r="D60" s="15"/>
      <c r="E60" s="15"/>
      <c r="O60" s="15"/>
      <c r="P60" s="15"/>
      <c r="Q60" s="15"/>
    </row>
    <row r="61" spans="2:20" ht="19.5">
      <c r="B61" s="15"/>
      <c r="C61" s="15"/>
      <c r="D61" s="15"/>
      <c r="E61" s="15"/>
      <c r="O61" s="15"/>
      <c r="P61" s="15"/>
      <c r="Q61" s="15"/>
    </row>
    <row r="62" spans="2:20" ht="19.5">
      <c r="B62" s="15"/>
      <c r="C62" s="15"/>
      <c r="D62" s="15"/>
      <c r="E62" s="15"/>
      <c r="O62" s="15"/>
      <c r="P62" s="15"/>
      <c r="Q62" s="15"/>
    </row>
    <row r="63" spans="2:20" ht="19.5">
      <c r="B63" s="15"/>
      <c r="C63" s="15"/>
      <c r="D63" s="15"/>
      <c r="E63" s="15"/>
      <c r="O63" s="15"/>
      <c r="P63" s="15"/>
      <c r="Q63" s="15"/>
    </row>
    <row r="64" spans="2:20" ht="19.5">
      <c r="B64" s="15"/>
      <c r="C64" s="15"/>
      <c r="D64" s="15"/>
      <c r="E64" s="15"/>
      <c r="O64" s="15"/>
      <c r="P64" s="15"/>
      <c r="Q64" s="15"/>
    </row>
    <row r="65" spans="2:17" ht="19.5">
      <c r="B65" s="15"/>
      <c r="C65" s="15"/>
      <c r="D65" s="15"/>
      <c r="E65" s="15"/>
      <c r="O65" s="15"/>
      <c r="P65" s="15"/>
      <c r="Q65" s="15"/>
    </row>
    <row r="66" spans="2:17" ht="19.5">
      <c r="B66" s="15"/>
      <c r="C66" s="15"/>
      <c r="D66" s="15"/>
      <c r="E66" s="15"/>
      <c r="O66" s="15"/>
      <c r="P66" s="15"/>
      <c r="Q66" s="15"/>
    </row>
    <row r="67" spans="2:17" ht="19.5">
      <c r="B67" s="15"/>
      <c r="C67" s="15"/>
      <c r="D67" s="15"/>
      <c r="E67" s="15"/>
      <c r="O67" s="15"/>
      <c r="P67" s="15"/>
      <c r="Q67" s="15"/>
    </row>
    <row r="68" spans="2:17" ht="19.5">
      <c r="B68" s="15"/>
      <c r="C68" s="15"/>
      <c r="D68" s="15"/>
      <c r="E68" s="15"/>
      <c r="O68" s="15"/>
      <c r="P68" s="15"/>
      <c r="Q68" s="15"/>
    </row>
    <row r="69" spans="2:17" ht="19.5">
      <c r="B69" s="15"/>
      <c r="C69" s="15"/>
      <c r="D69" s="15"/>
      <c r="E69" s="15"/>
      <c r="O69" s="15"/>
      <c r="P69" s="15"/>
    </row>
    <row r="70" spans="2:17" ht="19.5">
      <c r="B70" s="15"/>
      <c r="C70" s="15"/>
      <c r="D70" s="15"/>
      <c r="E70" s="15"/>
      <c r="O70" s="15"/>
      <c r="P70" s="15"/>
    </row>
    <row r="71" spans="2:17" ht="19.5">
      <c r="B71" s="15"/>
      <c r="C71" s="15"/>
      <c r="D71" s="15"/>
      <c r="E71" s="15"/>
      <c r="O71" s="15"/>
      <c r="P71" s="15"/>
    </row>
    <row r="72" spans="2:17" ht="19.5">
      <c r="B72" s="15"/>
      <c r="C72" s="15"/>
      <c r="D72" s="15"/>
      <c r="E72" s="15"/>
    </row>
    <row r="73" spans="2:17" ht="19.5">
      <c r="B73" s="15"/>
      <c r="C73" s="15"/>
      <c r="D73" s="15"/>
      <c r="E73" s="15"/>
    </row>
    <row r="74" spans="2:17" ht="19.5">
      <c r="B74" s="15"/>
      <c r="C74" s="15"/>
      <c r="D74" s="15"/>
      <c r="E74" s="15"/>
    </row>
    <row r="75" spans="2:17" ht="19.5">
      <c r="B75" s="15"/>
      <c r="C75" s="15"/>
      <c r="D75" s="15"/>
      <c r="E75" s="15"/>
    </row>
    <row r="76" spans="2:17" ht="19.5">
      <c r="B76" s="15"/>
      <c r="C76" s="15"/>
      <c r="D76" s="15"/>
      <c r="E76" s="15"/>
    </row>
    <row r="77" spans="2:17" ht="19.5">
      <c r="B77" s="15"/>
      <c r="C77" s="15"/>
      <c r="D77" s="15"/>
      <c r="E77" s="15"/>
    </row>
    <row r="78" spans="2:17" ht="19.5">
      <c r="B78" s="15"/>
      <c r="C78" s="15"/>
      <c r="D78" s="15"/>
      <c r="E78" s="15"/>
    </row>
    <row r="79" spans="2:17" ht="19.5">
      <c r="B79" s="15"/>
      <c r="C79" s="15"/>
      <c r="D79" s="15"/>
      <c r="E79" s="15"/>
    </row>
    <row r="80" spans="2:17" ht="19.5">
      <c r="B80" s="15"/>
      <c r="C80" s="15"/>
      <c r="D80" s="15"/>
      <c r="E80" s="15"/>
    </row>
    <row r="81" spans="2:5" ht="19.5">
      <c r="B81" s="15"/>
      <c r="C81" s="15"/>
      <c r="D81" s="15"/>
      <c r="E81" s="15"/>
    </row>
    <row r="82" spans="2:5" ht="19.5">
      <c r="B82" s="15"/>
      <c r="C82" s="15"/>
      <c r="D82" s="15"/>
      <c r="E82" s="15"/>
    </row>
    <row r="83" spans="2:5" ht="19.5">
      <c r="B83" s="15"/>
      <c r="C83" s="15"/>
      <c r="D83" s="15"/>
      <c r="E83" s="15"/>
    </row>
    <row r="84" spans="2:5" ht="19.5">
      <c r="B84" s="15"/>
      <c r="C84" s="15"/>
      <c r="D84" s="15"/>
      <c r="E84" s="15"/>
    </row>
    <row r="85" spans="2:5" ht="19.5">
      <c r="B85" s="15"/>
      <c r="C85" s="15"/>
      <c r="D85" s="15"/>
      <c r="E85" s="15"/>
    </row>
    <row r="86" spans="2:5" ht="19.5">
      <c r="B86" s="15"/>
      <c r="C86" s="15"/>
      <c r="D86" s="15"/>
    </row>
    <row r="87" spans="2:5" ht="19.5">
      <c r="B87" s="15"/>
      <c r="C87" s="15"/>
      <c r="D87" s="15"/>
    </row>
    <row r="88" spans="2:5" ht="19.5">
      <c r="B88" s="15"/>
      <c r="C88" s="15"/>
      <c r="D88" s="15"/>
    </row>
    <row r="89" spans="2:5" ht="19.5">
      <c r="B89" s="15"/>
      <c r="C89" s="15"/>
    </row>
    <row r="90" spans="2:5" ht="19.5">
      <c r="B90" s="15"/>
      <c r="C90" s="15"/>
    </row>
    <row r="91" spans="2:5" ht="19.5">
      <c r="B91" s="15"/>
      <c r="C91" s="15"/>
    </row>
    <row r="92" spans="2:5" ht="19.5">
      <c r="B92" s="15"/>
      <c r="C92" s="15"/>
    </row>
    <row r="93" spans="2:5" ht="19.5">
      <c r="B93" s="15"/>
      <c r="C93" s="15"/>
    </row>
    <row r="94" spans="2:5" ht="19.5">
      <c r="B94" s="15"/>
      <c r="C94" s="15"/>
    </row>
    <row r="95" spans="2:5" ht="19.5">
      <c r="B95" s="15"/>
      <c r="C95" s="15"/>
    </row>
    <row r="96" spans="2:5" ht="19.5">
      <c r="B96" s="15"/>
      <c r="C96" s="15"/>
    </row>
    <row r="97" spans="2:3" ht="19.5">
      <c r="B97" s="15"/>
      <c r="C97" s="15"/>
    </row>
    <row r="98" spans="2:3" ht="19.5">
      <c r="B98" s="15"/>
      <c r="C98" s="15"/>
    </row>
    <row r="99" spans="2:3" ht="19.5">
      <c r="B99" s="15"/>
      <c r="C99" s="15"/>
    </row>
    <row r="100" spans="2:3" ht="19.5">
      <c r="B100" s="15"/>
      <c r="C100" s="15"/>
    </row>
    <row r="101" spans="2:3" ht="19.5">
      <c r="B101" s="15"/>
      <c r="C101" s="15"/>
    </row>
    <row r="102" spans="2:3" ht="19.5">
      <c r="B102" s="15"/>
      <c r="C102" s="15"/>
    </row>
    <row r="103" spans="2:3" ht="19.5">
      <c r="B103" s="15"/>
      <c r="C103" s="15"/>
    </row>
    <row r="104" spans="2:3" ht="19.5">
      <c r="B104" s="15"/>
      <c r="C104" s="15"/>
    </row>
    <row r="105" spans="2:3" ht="19.5">
      <c r="B105" s="15"/>
      <c r="C105" s="15"/>
    </row>
    <row r="106" spans="2:3" ht="19.5">
      <c r="B106" s="15"/>
      <c r="C106" s="15"/>
    </row>
    <row r="107" spans="2:3" ht="19.5">
      <c r="B107" s="15"/>
      <c r="C107" s="15"/>
    </row>
    <row r="108" spans="2:3" ht="19.5">
      <c r="B108" s="15"/>
      <c r="C108" s="15"/>
    </row>
    <row r="109" spans="2:3" ht="19.5">
      <c r="B109" s="15"/>
      <c r="C109" s="15"/>
    </row>
    <row r="110" spans="2:3" ht="19.5">
      <c r="B110" s="15"/>
      <c r="C110" s="15"/>
    </row>
    <row r="111" spans="2:3" ht="19.5">
      <c r="B111" s="15"/>
      <c r="C111" s="15"/>
    </row>
    <row r="112" spans="2:3" ht="19.5">
      <c r="B112" s="15"/>
      <c r="C112" s="15"/>
    </row>
    <row r="113" spans="2:3" ht="19.5">
      <c r="B113" s="15"/>
      <c r="C113" s="15"/>
    </row>
    <row r="114" spans="2:3" ht="19.5">
      <c r="B114" s="15"/>
      <c r="C114" s="15"/>
    </row>
    <row r="115" spans="2:3" ht="19.5">
      <c r="B115" s="15"/>
      <c r="C115" s="15"/>
    </row>
    <row r="116" spans="2:3" ht="19.5">
      <c r="B116" s="15"/>
      <c r="C116" s="15"/>
    </row>
    <row r="117" spans="2:3" ht="19.5">
      <c r="B117" s="15"/>
      <c r="C117" s="15"/>
    </row>
    <row r="118" spans="2:3" ht="19.5">
      <c r="B118" s="15"/>
      <c r="C118" s="15"/>
    </row>
    <row r="119" spans="2:3" ht="19.5">
      <c r="B119" s="15"/>
      <c r="C119" s="15"/>
    </row>
    <row r="120" spans="2:3" ht="19.5">
      <c r="B120" s="15"/>
      <c r="C120" s="15"/>
    </row>
    <row r="121" spans="2:3" ht="19.5">
      <c r="B121" s="15"/>
      <c r="C121" s="15"/>
    </row>
    <row r="122" spans="2:3" ht="19.5">
      <c r="B122" s="15"/>
      <c r="C122" s="15"/>
    </row>
    <row r="123" spans="2:3" ht="19.5">
      <c r="B123" s="15"/>
      <c r="C123" s="15"/>
    </row>
    <row r="124" spans="2:3" ht="19.5">
      <c r="B124" s="15"/>
      <c r="C124" s="15"/>
    </row>
    <row r="125" spans="2:3" ht="19.5">
      <c r="B125" s="15"/>
      <c r="C125" s="15"/>
    </row>
    <row r="126" spans="2:3" ht="19.5">
      <c r="B126" s="15"/>
      <c r="C126" s="15"/>
    </row>
    <row r="127" spans="2:3" ht="19.5">
      <c r="B127" s="15"/>
      <c r="C127" s="15"/>
    </row>
    <row r="128" spans="2:3" ht="19.5">
      <c r="B128" s="15"/>
      <c r="C128" s="15"/>
    </row>
    <row r="129" spans="2:3" ht="19.5">
      <c r="B129" s="15"/>
      <c r="C129" s="15"/>
    </row>
    <row r="130" spans="2:3" ht="19.5">
      <c r="B130" s="15"/>
      <c r="C130" s="15"/>
    </row>
    <row r="131" spans="2:3" ht="19.5">
      <c r="B131" s="15"/>
      <c r="C131" s="15"/>
    </row>
    <row r="132" spans="2:3" ht="19.5">
      <c r="B132" s="15"/>
      <c r="C132" s="15"/>
    </row>
    <row r="133" spans="2:3" ht="19.5">
      <c r="B133" s="15"/>
      <c r="C133" s="15"/>
    </row>
    <row r="134" spans="2:3" ht="19.5">
      <c r="B134" s="15"/>
      <c r="C134" s="15"/>
    </row>
    <row r="135" spans="2:3" ht="19.5">
      <c r="B135" s="15"/>
      <c r="C135" s="15"/>
    </row>
    <row r="136" spans="2:3" ht="19.5">
      <c r="B136" s="15"/>
      <c r="C136" s="15"/>
    </row>
    <row r="137" spans="2:3" ht="19.5">
      <c r="B137" s="15"/>
      <c r="C137" s="15"/>
    </row>
    <row r="138" spans="2:3" ht="19.5">
      <c r="B138" s="15"/>
      <c r="C138" s="15"/>
    </row>
    <row r="139" spans="2:3" ht="19.5">
      <c r="B139" s="15"/>
      <c r="C139" s="15"/>
    </row>
    <row r="140" spans="2:3" ht="19.5">
      <c r="B140" s="15"/>
      <c r="C140" s="15"/>
    </row>
    <row r="141" spans="2:3" ht="19.5">
      <c r="B141" s="15"/>
      <c r="C141" s="15"/>
    </row>
    <row r="142" spans="2:3" ht="19.5">
      <c r="B142" s="15"/>
      <c r="C142" s="15"/>
    </row>
    <row r="143" spans="2:3" ht="19.5">
      <c r="B143" s="15"/>
      <c r="C143" s="15"/>
    </row>
    <row r="144" spans="2:3" ht="19.5">
      <c r="B144" s="15"/>
      <c r="C144" s="15"/>
    </row>
    <row r="145" spans="2:3" ht="19.5">
      <c r="B145" s="15"/>
      <c r="C145" s="15"/>
    </row>
    <row r="146" spans="2:3" ht="19.5">
      <c r="B146" s="15"/>
      <c r="C146" s="15"/>
    </row>
    <row r="147" spans="2:3" ht="19.5">
      <c r="B147" s="15"/>
      <c r="C147" s="15"/>
    </row>
    <row r="148" spans="2:3" ht="19.5">
      <c r="B148" s="15"/>
      <c r="C148" s="15"/>
    </row>
    <row r="149" spans="2:3" ht="19.5">
      <c r="B149" s="15"/>
      <c r="C149" s="15"/>
    </row>
    <row r="150" spans="2:3" ht="19.5">
      <c r="B150" s="15"/>
      <c r="C150" s="15"/>
    </row>
    <row r="151" spans="2:3" ht="19.5">
      <c r="B151" s="15"/>
      <c r="C151" s="15"/>
    </row>
    <row r="152" spans="2:3" ht="19.5">
      <c r="B152" s="15"/>
      <c r="C152" s="15"/>
    </row>
    <row r="153" spans="2:3" ht="19.5">
      <c r="B153" s="15"/>
      <c r="C153" s="15"/>
    </row>
    <row r="154" spans="2:3" ht="19.5">
      <c r="B154" s="15"/>
      <c r="C154" s="15"/>
    </row>
    <row r="155" spans="2:3" ht="19.5">
      <c r="B155" s="15"/>
      <c r="C155" s="15"/>
    </row>
    <row r="156" spans="2:3" ht="19.5">
      <c r="B156" s="15"/>
      <c r="C156" s="15"/>
    </row>
    <row r="157" spans="2:3" ht="19.5">
      <c r="B157" s="15"/>
      <c r="C157" s="15"/>
    </row>
    <row r="158" spans="2:3" ht="19.5">
      <c r="B158" s="15"/>
      <c r="C158" s="15"/>
    </row>
    <row r="159" spans="2:3" ht="19.5">
      <c r="B159" s="15"/>
      <c r="C159" s="15"/>
    </row>
    <row r="160" spans="2:3" ht="19.5">
      <c r="B160" s="15"/>
      <c r="C160" s="15"/>
    </row>
    <row r="161" spans="2:3" ht="19.5">
      <c r="B161" s="15"/>
      <c r="C161" s="15"/>
    </row>
    <row r="162" spans="2:3" ht="19.5">
      <c r="B162" s="15"/>
      <c r="C162" s="15"/>
    </row>
    <row r="163" spans="2:3" ht="19.5">
      <c r="B163" s="15"/>
      <c r="C163" s="15"/>
    </row>
    <row r="164" spans="2:3" ht="19.5">
      <c r="B164" s="15"/>
      <c r="C164" s="15"/>
    </row>
    <row r="165" spans="2:3" ht="19.5">
      <c r="B165" s="15"/>
      <c r="C165" s="15"/>
    </row>
    <row r="166" spans="2:3" ht="19.5">
      <c r="B166" s="15"/>
      <c r="C166" s="15"/>
    </row>
    <row r="167" spans="2:3" ht="19.5">
      <c r="B167" s="15"/>
      <c r="C167" s="15"/>
    </row>
    <row r="168" spans="2:3" ht="19.5">
      <c r="B168" s="15"/>
      <c r="C168" s="15"/>
    </row>
    <row r="169" spans="2:3" ht="19.5">
      <c r="B169" s="15"/>
      <c r="C169" s="15"/>
    </row>
    <row r="170" spans="2:3" ht="19.5">
      <c r="B170" s="15"/>
      <c r="C170" s="15"/>
    </row>
    <row r="171" spans="2:3" ht="19.5">
      <c r="B171" s="15"/>
      <c r="C171" s="15"/>
    </row>
    <row r="172" spans="2:3" ht="19.5">
      <c r="B172" s="15"/>
      <c r="C172" s="15"/>
    </row>
    <row r="173" spans="2:3" ht="19.5">
      <c r="B173" s="15"/>
      <c r="C173" s="15"/>
    </row>
    <row r="174" spans="2:3" ht="19.5">
      <c r="B174" s="15"/>
      <c r="C174" s="15"/>
    </row>
    <row r="175" spans="2:3" ht="19.5">
      <c r="B175" s="15"/>
      <c r="C175" s="15"/>
    </row>
    <row r="176" spans="2:3" ht="19.5">
      <c r="B176" s="15"/>
      <c r="C176" s="15"/>
    </row>
    <row r="177" spans="2:3" ht="19.5">
      <c r="B177" s="15"/>
      <c r="C177" s="15"/>
    </row>
    <row r="178" spans="2:3" ht="19.5">
      <c r="B178" s="15"/>
      <c r="C178" s="15"/>
    </row>
    <row r="179" spans="2:3" ht="19.5">
      <c r="B179" s="15"/>
      <c r="C179" s="15"/>
    </row>
    <row r="180" spans="2:3" ht="19.5">
      <c r="B180" s="15"/>
      <c r="C180" s="15"/>
    </row>
    <row r="181" spans="2:3" ht="19.5">
      <c r="B181" s="15"/>
      <c r="C181" s="15"/>
    </row>
    <row r="182" spans="2:3" ht="19.5">
      <c r="B182" s="15"/>
      <c r="C182" s="15"/>
    </row>
    <row r="183" spans="2:3" ht="19.5">
      <c r="B183" s="15"/>
      <c r="C183" s="15"/>
    </row>
    <row r="184" spans="2:3" ht="19.5">
      <c r="B184" s="15"/>
      <c r="C184" s="15"/>
    </row>
    <row r="185" spans="2:3" ht="19.5">
      <c r="B185" s="15"/>
      <c r="C185" s="15"/>
    </row>
    <row r="186" spans="2:3" ht="19.5">
      <c r="B186" s="15"/>
      <c r="C186" s="15"/>
    </row>
    <row r="187" spans="2:3" ht="19.5">
      <c r="B187" s="15"/>
      <c r="C187" s="15"/>
    </row>
    <row r="188" spans="2:3" ht="19.5">
      <c r="B188" s="15"/>
      <c r="C188" s="15"/>
    </row>
    <row r="189" spans="2:3" ht="19.5">
      <c r="B189" s="15"/>
      <c r="C189" s="15"/>
    </row>
    <row r="190" spans="2:3" ht="19.5">
      <c r="B190" s="15"/>
      <c r="C190" s="15"/>
    </row>
    <row r="191" spans="2:3" ht="19.5">
      <c r="B191" s="15"/>
      <c r="C191" s="15"/>
    </row>
    <row r="192" spans="2:3" ht="19.5">
      <c r="B192" s="15"/>
      <c r="C192" s="15"/>
    </row>
    <row r="193" spans="2:3" ht="19.5">
      <c r="B193" s="15"/>
      <c r="C193" s="15"/>
    </row>
    <row r="194" spans="2:3" ht="19.5">
      <c r="B194" s="15"/>
      <c r="C194" s="15"/>
    </row>
    <row r="195" spans="2:3" ht="19.5">
      <c r="B195" s="15"/>
      <c r="C195" s="15"/>
    </row>
    <row r="196" spans="2:3" ht="19.5">
      <c r="B196" s="15"/>
      <c r="C196" s="15"/>
    </row>
    <row r="197" spans="2:3" ht="19.5">
      <c r="B197" s="15"/>
      <c r="C197" s="15"/>
    </row>
    <row r="198" spans="2:3" ht="19.5">
      <c r="B198" s="15"/>
      <c r="C198" s="15"/>
    </row>
    <row r="199" spans="2:3" ht="19.5">
      <c r="B199" s="15"/>
      <c r="C199" s="15"/>
    </row>
    <row r="200" spans="2:3" ht="19.5">
      <c r="B200" s="15"/>
      <c r="C200" s="15"/>
    </row>
    <row r="201" spans="2:3" ht="19.5">
      <c r="B201" s="15"/>
      <c r="C201" s="15"/>
    </row>
    <row r="202" spans="2:3" ht="19.5">
      <c r="B202" s="15"/>
      <c r="C202" s="15"/>
    </row>
    <row r="203" spans="2:3" ht="19.5">
      <c r="B203" s="15"/>
      <c r="C203" s="15"/>
    </row>
    <row r="204" spans="2:3" ht="19.5">
      <c r="B204" s="15"/>
      <c r="C204" s="15"/>
    </row>
    <row r="205" spans="2:3" ht="19.5">
      <c r="B205" s="15"/>
      <c r="C205" s="15"/>
    </row>
    <row r="206" spans="2:3" ht="19.5">
      <c r="B206" s="15"/>
      <c r="C206" s="15"/>
    </row>
    <row r="207" spans="2:3" ht="19.5">
      <c r="B207" s="15"/>
      <c r="C207" s="15"/>
    </row>
    <row r="208" spans="2:3" ht="19.5">
      <c r="B208" s="15"/>
      <c r="C208" s="15"/>
    </row>
    <row r="209" spans="2:3" ht="19.5">
      <c r="B209" s="15"/>
      <c r="C209" s="15"/>
    </row>
    <row r="210" spans="2:3" ht="19.5">
      <c r="B210" s="15"/>
      <c r="C210" s="15"/>
    </row>
    <row r="211" spans="2:3" ht="19.5">
      <c r="B211" s="15"/>
      <c r="C211" s="15"/>
    </row>
    <row r="212" spans="2:3" ht="19.5">
      <c r="B212" s="15"/>
      <c r="C212" s="15"/>
    </row>
    <row r="213" spans="2:3" ht="19.5">
      <c r="B213" s="15"/>
      <c r="C213" s="15"/>
    </row>
    <row r="214" spans="2:3" ht="19.5">
      <c r="B214" s="15"/>
      <c r="C214" s="15"/>
    </row>
    <row r="215" spans="2:3" ht="19.5">
      <c r="B215" s="15"/>
      <c r="C215" s="15"/>
    </row>
    <row r="216" spans="2:3" ht="19.5">
      <c r="B216" s="15"/>
      <c r="C216" s="15"/>
    </row>
    <row r="217" spans="2:3" ht="19.5">
      <c r="B217" s="15"/>
      <c r="C217" s="15"/>
    </row>
    <row r="218" spans="2:3" ht="19.5">
      <c r="B218" s="15"/>
      <c r="C218" s="15"/>
    </row>
    <row r="219" spans="2:3" ht="19.5">
      <c r="B219" s="15"/>
      <c r="C219" s="15"/>
    </row>
    <row r="220" spans="2:3" ht="19.5">
      <c r="B220" s="15"/>
      <c r="C220" s="15"/>
    </row>
    <row r="221" spans="2:3" ht="19.5">
      <c r="B221" s="15"/>
      <c r="C221" s="15"/>
    </row>
    <row r="222" spans="2:3" ht="19.5">
      <c r="B222" s="15"/>
      <c r="C222" s="15"/>
    </row>
    <row r="223" spans="2:3" ht="19.5">
      <c r="B223" s="15"/>
      <c r="C223" s="15"/>
    </row>
    <row r="224" spans="2:3" ht="19.5">
      <c r="B224" s="15"/>
      <c r="C224" s="15"/>
    </row>
    <row r="225" spans="2:3" ht="19.5">
      <c r="B225" s="15"/>
      <c r="C225" s="15"/>
    </row>
    <row r="226" spans="2:3" ht="19.5">
      <c r="B226" s="15"/>
      <c r="C226" s="15"/>
    </row>
    <row r="227" spans="2:3" ht="19.5">
      <c r="B227" s="15"/>
      <c r="C227" s="15"/>
    </row>
    <row r="228" spans="2:3" ht="19.5">
      <c r="B228" s="15"/>
      <c r="C228" s="15"/>
    </row>
    <row r="229" spans="2:3" ht="19.5">
      <c r="B229" s="15"/>
      <c r="C229" s="15"/>
    </row>
    <row r="230" spans="2:3" ht="19.5">
      <c r="B230" s="15"/>
      <c r="C230" s="15"/>
    </row>
    <row r="231" spans="2:3" ht="19.5">
      <c r="B231" s="15"/>
      <c r="C231" s="15"/>
    </row>
    <row r="232" spans="2:3" ht="19.5">
      <c r="B232" s="15"/>
      <c r="C232" s="15"/>
    </row>
    <row r="233" spans="2:3" ht="19.5">
      <c r="B233" s="15"/>
      <c r="C233" s="15"/>
    </row>
    <row r="234" spans="2:3" ht="19.5">
      <c r="B234" s="15"/>
      <c r="C234" s="15"/>
    </row>
    <row r="235" spans="2:3" ht="19.5">
      <c r="B235" s="15"/>
      <c r="C235" s="15"/>
    </row>
    <row r="236" spans="2:3" ht="19.5">
      <c r="B236" s="15"/>
      <c r="C236" s="15"/>
    </row>
    <row r="237" spans="2:3" ht="19.5">
      <c r="B237" s="15"/>
      <c r="C237" s="15"/>
    </row>
    <row r="238" spans="2:3" ht="19.5">
      <c r="B238" s="15"/>
      <c r="C238" s="15"/>
    </row>
    <row r="239" spans="2:3" ht="19.5">
      <c r="B239" s="15"/>
      <c r="C239" s="15"/>
    </row>
    <row r="240" spans="2:3" ht="19.5">
      <c r="B240" s="15"/>
      <c r="C240" s="15"/>
    </row>
    <row r="241" spans="2:3" ht="19.5">
      <c r="B241" s="15"/>
      <c r="C241" s="15"/>
    </row>
    <row r="242" spans="2:3" ht="19.5">
      <c r="B242" s="15"/>
      <c r="C242" s="15"/>
    </row>
    <row r="243" spans="2:3" ht="19.5">
      <c r="B243" s="15"/>
      <c r="C243" s="15"/>
    </row>
    <row r="244" spans="2:3" ht="19.5">
      <c r="B244" s="15"/>
      <c r="C244" s="15"/>
    </row>
    <row r="245" spans="2:3" ht="19.5">
      <c r="B245" s="15"/>
      <c r="C245" s="15"/>
    </row>
    <row r="246" spans="2:3" ht="19.5">
      <c r="B246" s="15"/>
      <c r="C246" s="15"/>
    </row>
    <row r="247" spans="2:3" ht="19.5">
      <c r="B247" s="15"/>
      <c r="C247" s="15"/>
    </row>
    <row r="248" spans="2:3" ht="19.5">
      <c r="B248" s="15"/>
      <c r="C248" s="15"/>
    </row>
    <row r="249" spans="2:3" ht="19.5">
      <c r="B249" s="15"/>
      <c r="C249" s="15"/>
    </row>
    <row r="250" spans="2:3" ht="19.5">
      <c r="B250" s="15"/>
      <c r="C250" s="15"/>
    </row>
    <row r="251" spans="2:3" ht="19.5">
      <c r="B251" s="15"/>
      <c r="C251" s="15"/>
    </row>
    <row r="252" spans="2:3" ht="19.5">
      <c r="B252" s="15"/>
      <c r="C252" s="15"/>
    </row>
    <row r="253" spans="2:3" ht="19.5">
      <c r="B253" s="15"/>
      <c r="C253" s="15"/>
    </row>
    <row r="254" spans="2:3" ht="19.5">
      <c r="B254" s="15"/>
      <c r="C254" s="15"/>
    </row>
    <row r="255" spans="2:3" ht="19.5">
      <c r="B255" s="15"/>
      <c r="C255" s="15"/>
    </row>
    <row r="256" spans="2:3" ht="19.5">
      <c r="B256" s="15"/>
      <c r="C256" s="15"/>
    </row>
    <row r="257" spans="2:3" ht="19.5">
      <c r="B257" s="15"/>
      <c r="C257" s="15"/>
    </row>
    <row r="258" spans="2:3" ht="19.5">
      <c r="B258" s="15"/>
      <c r="C258" s="15"/>
    </row>
    <row r="259" spans="2:3" ht="19.5">
      <c r="B259" s="15"/>
      <c r="C259" s="15"/>
    </row>
    <row r="260" spans="2:3" ht="19.5">
      <c r="B260" s="15"/>
      <c r="C260" s="15"/>
    </row>
    <row r="261" spans="2:3" ht="19.5">
      <c r="B261" s="15"/>
      <c r="C261" s="15"/>
    </row>
    <row r="262" spans="2:3" ht="19.5">
      <c r="B262" s="15"/>
      <c r="C262" s="15"/>
    </row>
    <row r="263" spans="2:3" ht="19.5">
      <c r="B263" s="15"/>
      <c r="C263" s="15"/>
    </row>
    <row r="264" spans="2:3" ht="19.5">
      <c r="B264" s="15"/>
      <c r="C264" s="15"/>
    </row>
    <row r="265" spans="2:3" ht="19.5">
      <c r="B265" s="15"/>
      <c r="C265" s="15"/>
    </row>
    <row r="266" spans="2:3" ht="19.5">
      <c r="B266" s="15"/>
      <c r="C266" s="15"/>
    </row>
    <row r="267" spans="2:3" ht="19.5">
      <c r="B267" s="15"/>
      <c r="C267" s="15"/>
    </row>
    <row r="268" spans="2:3" ht="19.5">
      <c r="B268" s="15"/>
      <c r="C268" s="15"/>
    </row>
    <row r="269" spans="2:3" ht="19.5">
      <c r="B269" s="15"/>
      <c r="C269" s="15"/>
    </row>
    <row r="270" spans="2:3" ht="19.5">
      <c r="B270" s="15"/>
      <c r="C270" s="15"/>
    </row>
    <row r="271" spans="2:3" ht="19.5">
      <c r="B271" s="15"/>
      <c r="C271" s="15"/>
    </row>
    <row r="272" spans="2:3" ht="19.5">
      <c r="B272" s="15"/>
      <c r="C272" s="15"/>
    </row>
    <row r="273" spans="2:3" ht="19.5">
      <c r="B273" s="15"/>
      <c r="C273" s="15"/>
    </row>
    <row r="274" spans="2:3" ht="19.5">
      <c r="B274" s="15"/>
      <c r="C274" s="15"/>
    </row>
    <row r="275" spans="2:3" ht="19.5">
      <c r="B275" s="15"/>
      <c r="C275" s="15"/>
    </row>
    <row r="276" spans="2:3" ht="19.5">
      <c r="B276" s="15"/>
      <c r="C276" s="15"/>
    </row>
    <row r="277" spans="2:3" ht="19.5">
      <c r="B277" s="15"/>
      <c r="C277" s="15"/>
    </row>
    <row r="278" spans="2:3" ht="19.5">
      <c r="B278" s="15"/>
      <c r="C278" s="15"/>
    </row>
    <row r="279" spans="2:3" ht="19.5">
      <c r="B279" s="15"/>
      <c r="C279" s="15"/>
    </row>
    <row r="280" spans="2:3" ht="19.5">
      <c r="B280" s="15"/>
      <c r="C280" s="15"/>
    </row>
    <row r="281" spans="2:3" ht="19.5">
      <c r="B281" s="15"/>
      <c r="C281" s="15"/>
    </row>
    <row r="282" spans="2:3" ht="19.5">
      <c r="B282" s="15"/>
      <c r="C282" s="15"/>
    </row>
    <row r="283" spans="2:3" ht="19.5">
      <c r="B283" s="15"/>
      <c r="C283" s="15"/>
    </row>
    <row r="284" spans="2:3" ht="19.5">
      <c r="B284" s="15"/>
      <c r="C284" s="15"/>
    </row>
    <row r="285" spans="2:3" ht="19.5">
      <c r="B285" s="15"/>
      <c r="C285" s="15"/>
    </row>
    <row r="286" spans="2:3" ht="19.5">
      <c r="B286" s="15"/>
      <c r="C286" s="15"/>
    </row>
    <row r="287" spans="2:3" ht="19.5">
      <c r="B287" s="15"/>
      <c r="C287" s="15"/>
    </row>
    <row r="288" spans="2:3" ht="19.5">
      <c r="B288" s="15"/>
      <c r="C288" s="15"/>
    </row>
    <row r="401" spans="2:2">
      <c r="B401" s="50" t="s">
        <v>698</v>
      </c>
    </row>
    <row r="403" spans="2:2">
      <c r="B403" s="50" t="s">
        <v>699</v>
      </c>
    </row>
  </sheetData>
  <mergeCells count="9">
    <mergeCell ref="J22:L22"/>
    <mergeCell ref="B22:E22"/>
    <mergeCell ref="B3:L3"/>
    <mergeCell ref="B4:L4"/>
    <mergeCell ref="B5:B7"/>
    <mergeCell ref="C5:E5"/>
    <mergeCell ref="F5:H5"/>
    <mergeCell ref="I5:K5"/>
    <mergeCell ref="L5:L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1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topLeftCell="B1" zoomScale="65" zoomScaleNormal="75" workbookViewId="0">
      <selection activeCell="L2" sqref="B2:L19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6.25" style="51" customWidth="1"/>
    <col min="268" max="268" width="26.875" style="51" customWidth="1"/>
    <col min="269" max="515" width="9" style="51"/>
    <col min="516" max="516" width="26.875" style="51" customWidth="1"/>
    <col min="517" max="523" width="16.25" style="51" customWidth="1"/>
    <col min="524" max="524" width="26.875" style="51" customWidth="1"/>
    <col min="525" max="771" width="9" style="51"/>
    <col min="772" max="772" width="26.875" style="51" customWidth="1"/>
    <col min="773" max="779" width="16.25" style="51" customWidth="1"/>
    <col min="780" max="780" width="26.875" style="51" customWidth="1"/>
    <col min="781" max="1027" width="9" style="51"/>
    <col min="1028" max="1028" width="26.875" style="51" customWidth="1"/>
    <col min="1029" max="1035" width="16.25" style="51" customWidth="1"/>
    <col min="1036" max="1036" width="26.875" style="51" customWidth="1"/>
    <col min="1037" max="1283" width="9" style="51"/>
    <col min="1284" max="1284" width="26.875" style="51" customWidth="1"/>
    <col min="1285" max="1291" width="16.25" style="51" customWidth="1"/>
    <col min="1292" max="1292" width="26.875" style="51" customWidth="1"/>
    <col min="1293" max="1539" width="9" style="51"/>
    <col min="1540" max="1540" width="26.875" style="51" customWidth="1"/>
    <col min="1541" max="1547" width="16.25" style="51" customWidth="1"/>
    <col min="1548" max="1548" width="26.875" style="51" customWidth="1"/>
    <col min="1549" max="1795" width="9" style="51"/>
    <col min="1796" max="1796" width="26.875" style="51" customWidth="1"/>
    <col min="1797" max="1803" width="16.25" style="51" customWidth="1"/>
    <col min="1804" max="1804" width="26.875" style="51" customWidth="1"/>
    <col min="1805" max="2051" width="9" style="51"/>
    <col min="2052" max="2052" width="26.875" style="51" customWidth="1"/>
    <col min="2053" max="2059" width="16.25" style="51" customWidth="1"/>
    <col min="2060" max="2060" width="26.875" style="51" customWidth="1"/>
    <col min="2061" max="2307" width="9" style="51"/>
    <col min="2308" max="2308" width="26.875" style="51" customWidth="1"/>
    <col min="2309" max="2315" width="16.25" style="51" customWidth="1"/>
    <col min="2316" max="2316" width="26.875" style="51" customWidth="1"/>
    <col min="2317" max="2563" width="9" style="51"/>
    <col min="2564" max="2564" width="26.875" style="51" customWidth="1"/>
    <col min="2565" max="2571" width="16.25" style="51" customWidth="1"/>
    <col min="2572" max="2572" width="26.875" style="51" customWidth="1"/>
    <col min="2573" max="2819" width="9" style="51"/>
    <col min="2820" max="2820" width="26.875" style="51" customWidth="1"/>
    <col min="2821" max="2827" width="16.25" style="51" customWidth="1"/>
    <col min="2828" max="2828" width="26.875" style="51" customWidth="1"/>
    <col min="2829" max="3075" width="9" style="51"/>
    <col min="3076" max="3076" width="26.875" style="51" customWidth="1"/>
    <col min="3077" max="3083" width="16.25" style="51" customWidth="1"/>
    <col min="3084" max="3084" width="26.875" style="51" customWidth="1"/>
    <col min="3085" max="3331" width="9" style="51"/>
    <col min="3332" max="3332" width="26.875" style="51" customWidth="1"/>
    <col min="3333" max="3339" width="16.25" style="51" customWidth="1"/>
    <col min="3340" max="3340" width="26.875" style="51" customWidth="1"/>
    <col min="3341" max="3587" width="9" style="51"/>
    <col min="3588" max="3588" width="26.875" style="51" customWidth="1"/>
    <col min="3589" max="3595" width="16.25" style="51" customWidth="1"/>
    <col min="3596" max="3596" width="26.875" style="51" customWidth="1"/>
    <col min="3597" max="3843" width="9" style="51"/>
    <col min="3844" max="3844" width="26.875" style="51" customWidth="1"/>
    <col min="3845" max="3851" width="16.25" style="51" customWidth="1"/>
    <col min="3852" max="3852" width="26.875" style="51" customWidth="1"/>
    <col min="3853" max="4099" width="9" style="51"/>
    <col min="4100" max="4100" width="26.875" style="51" customWidth="1"/>
    <col min="4101" max="4107" width="16.25" style="51" customWidth="1"/>
    <col min="4108" max="4108" width="26.875" style="51" customWidth="1"/>
    <col min="4109" max="4355" width="9" style="51"/>
    <col min="4356" max="4356" width="26.875" style="51" customWidth="1"/>
    <col min="4357" max="4363" width="16.25" style="51" customWidth="1"/>
    <col min="4364" max="4364" width="26.875" style="51" customWidth="1"/>
    <col min="4365" max="4611" width="9" style="51"/>
    <col min="4612" max="4612" width="26.875" style="51" customWidth="1"/>
    <col min="4613" max="4619" width="16.25" style="51" customWidth="1"/>
    <col min="4620" max="4620" width="26.875" style="51" customWidth="1"/>
    <col min="4621" max="4867" width="9" style="51"/>
    <col min="4868" max="4868" width="26.875" style="51" customWidth="1"/>
    <col min="4869" max="4875" width="16.25" style="51" customWidth="1"/>
    <col min="4876" max="4876" width="26.875" style="51" customWidth="1"/>
    <col min="4877" max="5123" width="9" style="51"/>
    <col min="5124" max="5124" width="26.875" style="51" customWidth="1"/>
    <col min="5125" max="5131" width="16.25" style="51" customWidth="1"/>
    <col min="5132" max="5132" width="26.875" style="51" customWidth="1"/>
    <col min="5133" max="5379" width="9" style="51"/>
    <col min="5380" max="5380" width="26.875" style="51" customWidth="1"/>
    <col min="5381" max="5387" width="16.25" style="51" customWidth="1"/>
    <col min="5388" max="5388" width="26.875" style="51" customWidth="1"/>
    <col min="5389" max="5635" width="9" style="51"/>
    <col min="5636" max="5636" width="26.875" style="51" customWidth="1"/>
    <col min="5637" max="5643" width="16.25" style="51" customWidth="1"/>
    <col min="5644" max="5644" width="26.875" style="51" customWidth="1"/>
    <col min="5645" max="5891" width="9" style="51"/>
    <col min="5892" max="5892" width="26.875" style="51" customWidth="1"/>
    <col min="5893" max="5899" width="16.25" style="51" customWidth="1"/>
    <col min="5900" max="5900" width="26.875" style="51" customWidth="1"/>
    <col min="5901" max="6147" width="9" style="51"/>
    <col min="6148" max="6148" width="26.875" style="51" customWidth="1"/>
    <col min="6149" max="6155" width="16.25" style="51" customWidth="1"/>
    <col min="6156" max="6156" width="26.875" style="51" customWidth="1"/>
    <col min="6157" max="6403" width="9" style="51"/>
    <col min="6404" max="6404" width="26.875" style="51" customWidth="1"/>
    <col min="6405" max="6411" width="16.25" style="51" customWidth="1"/>
    <col min="6412" max="6412" width="26.875" style="51" customWidth="1"/>
    <col min="6413" max="6659" width="9" style="51"/>
    <col min="6660" max="6660" width="26.875" style="51" customWidth="1"/>
    <col min="6661" max="6667" width="16.25" style="51" customWidth="1"/>
    <col min="6668" max="6668" width="26.875" style="51" customWidth="1"/>
    <col min="6669" max="6915" width="9" style="51"/>
    <col min="6916" max="6916" width="26.875" style="51" customWidth="1"/>
    <col min="6917" max="6923" width="16.25" style="51" customWidth="1"/>
    <col min="6924" max="6924" width="26.875" style="51" customWidth="1"/>
    <col min="6925" max="7171" width="9" style="51"/>
    <col min="7172" max="7172" width="26.875" style="51" customWidth="1"/>
    <col min="7173" max="7179" width="16.25" style="51" customWidth="1"/>
    <col min="7180" max="7180" width="26.875" style="51" customWidth="1"/>
    <col min="7181" max="7427" width="9" style="51"/>
    <col min="7428" max="7428" width="26.875" style="51" customWidth="1"/>
    <col min="7429" max="7435" width="16.25" style="51" customWidth="1"/>
    <col min="7436" max="7436" width="26.875" style="51" customWidth="1"/>
    <col min="7437" max="7683" width="9" style="51"/>
    <col min="7684" max="7684" width="26.875" style="51" customWidth="1"/>
    <col min="7685" max="7691" width="16.25" style="51" customWidth="1"/>
    <col min="7692" max="7692" width="26.875" style="51" customWidth="1"/>
    <col min="7693" max="7939" width="9" style="51"/>
    <col min="7940" max="7940" width="26.875" style="51" customWidth="1"/>
    <col min="7941" max="7947" width="16.25" style="51" customWidth="1"/>
    <col min="7948" max="7948" width="26.875" style="51" customWidth="1"/>
    <col min="7949" max="8195" width="9" style="51"/>
    <col min="8196" max="8196" width="26.875" style="51" customWidth="1"/>
    <col min="8197" max="8203" width="16.25" style="51" customWidth="1"/>
    <col min="8204" max="8204" width="26.875" style="51" customWidth="1"/>
    <col min="8205" max="8451" width="9" style="51"/>
    <col min="8452" max="8452" width="26.875" style="51" customWidth="1"/>
    <col min="8453" max="8459" width="16.25" style="51" customWidth="1"/>
    <col min="8460" max="8460" width="26.875" style="51" customWidth="1"/>
    <col min="8461" max="8707" width="9" style="51"/>
    <col min="8708" max="8708" width="26.875" style="51" customWidth="1"/>
    <col min="8709" max="8715" width="16.25" style="51" customWidth="1"/>
    <col min="8716" max="8716" width="26.875" style="51" customWidth="1"/>
    <col min="8717" max="8963" width="9" style="51"/>
    <col min="8964" max="8964" width="26.875" style="51" customWidth="1"/>
    <col min="8965" max="8971" width="16.25" style="51" customWidth="1"/>
    <col min="8972" max="8972" width="26.875" style="51" customWidth="1"/>
    <col min="8973" max="9219" width="9" style="51"/>
    <col min="9220" max="9220" width="26.875" style="51" customWidth="1"/>
    <col min="9221" max="9227" width="16.25" style="51" customWidth="1"/>
    <col min="9228" max="9228" width="26.875" style="51" customWidth="1"/>
    <col min="9229" max="9475" width="9" style="51"/>
    <col min="9476" max="9476" width="26.875" style="51" customWidth="1"/>
    <col min="9477" max="9483" width="16.25" style="51" customWidth="1"/>
    <col min="9484" max="9484" width="26.875" style="51" customWidth="1"/>
    <col min="9485" max="9731" width="9" style="51"/>
    <col min="9732" max="9732" width="26.875" style="51" customWidth="1"/>
    <col min="9733" max="9739" width="16.25" style="51" customWidth="1"/>
    <col min="9740" max="9740" width="26.875" style="51" customWidth="1"/>
    <col min="9741" max="9987" width="9" style="51"/>
    <col min="9988" max="9988" width="26.875" style="51" customWidth="1"/>
    <col min="9989" max="9995" width="16.2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6.2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6.2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6.2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6.2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6.2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6.2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6.2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6.2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6.2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6.2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6.2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6.2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6.2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6.2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6.2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6.2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6.2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6.2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6.2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6.2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6.2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6.2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6.2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6.25" style="51" customWidth="1"/>
    <col min="16140" max="16140" width="26.875" style="51" customWidth="1"/>
    <col min="16141" max="16384" width="9" style="51"/>
  </cols>
  <sheetData>
    <row r="1" spans="2:14" s="32" customFormat="1" ht="24" customHeight="1">
      <c r="B1" s="29"/>
      <c r="C1" s="30"/>
      <c r="D1" s="30"/>
      <c r="E1" s="30"/>
      <c r="F1" s="30"/>
      <c r="G1" s="30"/>
      <c r="H1" s="30"/>
      <c r="I1" s="30"/>
      <c r="J1" s="98" t="s">
        <v>188</v>
      </c>
      <c r="K1" s="77" t="s">
        <v>188</v>
      </c>
      <c r="L1" s="31"/>
    </row>
    <row r="2" spans="2:14" s="32" customFormat="1" ht="54.95" customHeight="1">
      <c r="B2" s="29" t="s">
        <v>593</v>
      </c>
      <c r="C2" s="30"/>
      <c r="D2" s="30"/>
      <c r="E2" s="30"/>
      <c r="F2" s="30"/>
      <c r="G2" s="30"/>
      <c r="H2" s="30"/>
      <c r="I2" s="30"/>
      <c r="J2" s="98"/>
      <c r="K2" s="77"/>
      <c r="L2" s="31" t="s">
        <v>592</v>
      </c>
    </row>
    <row r="3" spans="2:14" s="32" customFormat="1" ht="28.5" customHeight="1">
      <c r="B3" s="369" t="s">
        <v>328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4" s="32" customFormat="1" ht="28.5" customHeight="1">
      <c r="B4" s="369" t="s">
        <v>427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4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4" s="39" customFormat="1" ht="45" customHeight="1">
      <c r="B6" s="411" t="s">
        <v>189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190</v>
      </c>
    </row>
    <row r="7" spans="2:14" s="43" customFormat="1" ht="67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</row>
    <row r="8" spans="2:14" s="43" customFormat="1" ht="21.7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</row>
    <row r="9" spans="2:14" s="43" customFormat="1" ht="43.5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</row>
    <row r="10" spans="2:14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</row>
    <row r="11" spans="2:14" s="48" customFormat="1" ht="45" customHeight="1">
      <c r="B11" s="42" t="s">
        <v>304</v>
      </c>
      <c r="C11" s="42">
        <f>SUM(D11:K11)</f>
        <v>15130</v>
      </c>
      <c r="D11" s="42">
        <f>'19-1'!D11+'19-2'!D11</f>
        <v>260</v>
      </c>
      <c r="E11" s="42">
        <f>'19-1'!E11+'19-2'!E11</f>
        <v>288</v>
      </c>
      <c r="F11" s="42">
        <f>'19-1'!F11+'19-2'!F11</f>
        <v>4311</v>
      </c>
      <c r="G11" s="42">
        <f>'19-1'!G11+'19-2'!G11</f>
        <v>799</v>
      </c>
      <c r="H11" s="42">
        <f>'19-1'!H11+'19-2'!H11</f>
        <v>305</v>
      </c>
      <c r="I11" s="42">
        <f>'19-1'!I11+'19-2'!I11</f>
        <v>2311</v>
      </c>
      <c r="J11" s="42">
        <f>'19-1'!J11+'19-2'!J11</f>
        <v>4807</v>
      </c>
      <c r="K11" s="99">
        <f>'19-1'!K11+'19-2'!K11</f>
        <v>2049</v>
      </c>
      <c r="L11" s="101" t="s">
        <v>304</v>
      </c>
      <c r="N11" s="310"/>
    </row>
    <row r="12" spans="2:14" s="48" customFormat="1" ht="45" customHeight="1">
      <c r="B12" s="44" t="s">
        <v>191</v>
      </c>
      <c r="C12" s="44">
        <f t="shared" ref="C12:C16" si="0">SUM(D12:K12)</f>
        <v>28348</v>
      </c>
      <c r="D12" s="44">
        <f>'19-1'!D12+'19-2'!D12</f>
        <v>3319</v>
      </c>
      <c r="E12" s="44">
        <f>'19-1'!E12+'19-2'!E12</f>
        <v>996</v>
      </c>
      <c r="F12" s="44">
        <f>'19-1'!F12+'19-2'!F12</f>
        <v>5109</v>
      </c>
      <c r="G12" s="44">
        <f>'19-1'!G12+'19-2'!G12</f>
        <v>1678</v>
      </c>
      <c r="H12" s="44">
        <f>'19-1'!H12+'19-2'!H12</f>
        <v>2122</v>
      </c>
      <c r="I12" s="44">
        <f>'19-1'!I12+'19-2'!I12</f>
        <v>1213</v>
      </c>
      <c r="J12" s="44">
        <f>'19-1'!J12+'19-2'!J12</f>
        <v>11457</v>
      </c>
      <c r="K12" s="44">
        <f>'19-1'!K12+'19-2'!K12</f>
        <v>2454</v>
      </c>
      <c r="L12" s="100" t="s">
        <v>191</v>
      </c>
      <c r="N12" s="310"/>
    </row>
    <row r="13" spans="2:14" s="48" customFormat="1" ht="45" customHeight="1">
      <c r="B13" s="42" t="s">
        <v>111</v>
      </c>
      <c r="C13" s="42">
        <f t="shared" si="0"/>
        <v>43294</v>
      </c>
      <c r="D13" s="42">
        <f>'19-1'!D13+'19-2'!D13</f>
        <v>4384</v>
      </c>
      <c r="E13" s="42">
        <f>'19-1'!E13+'19-2'!E13</f>
        <v>755</v>
      </c>
      <c r="F13" s="42">
        <f>'19-1'!F13+'19-2'!F13</f>
        <v>5601</v>
      </c>
      <c r="G13" s="42">
        <f>'19-1'!G13+'19-2'!G13</f>
        <v>4254</v>
      </c>
      <c r="H13" s="42">
        <f>'19-1'!H13+'19-2'!H13</f>
        <v>3338</v>
      </c>
      <c r="I13" s="42">
        <f>'19-1'!I13+'19-2'!I13</f>
        <v>416</v>
      </c>
      <c r="J13" s="42">
        <f>'19-1'!J13+'19-2'!J13</f>
        <v>19168</v>
      </c>
      <c r="K13" s="99">
        <f>'19-1'!K13+'19-2'!K13</f>
        <v>5378</v>
      </c>
      <c r="L13" s="101" t="s">
        <v>111</v>
      </c>
      <c r="N13" s="310"/>
    </row>
    <row r="14" spans="2:14" s="48" customFormat="1" ht="45" customHeight="1">
      <c r="B14" s="44" t="s">
        <v>105</v>
      </c>
      <c r="C14" s="44">
        <f t="shared" si="0"/>
        <v>37362</v>
      </c>
      <c r="D14" s="44">
        <f>'19-1'!D14+'19-2'!D14</f>
        <v>4192</v>
      </c>
      <c r="E14" s="44">
        <f>'19-1'!E14+'19-2'!E14</f>
        <v>2063</v>
      </c>
      <c r="F14" s="44">
        <f>'19-1'!F14+'19-2'!F14</f>
        <v>5115</v>
      </c>
      <c r="G14" s="44">
        <f>'19-1'!G14+'19-2'!G14</f>
        <v>1930</v>
      </c>
      <c r="H14" s="44">
        <f>'19-1'!H14+'19-2'!H14</f>
        <v>1186</v>
      </c>
      <c r="I14" s="44">
        <f>'19-1'!I14+'19-2'!I14</f>
        <v>634</v>
      </c>
      <c r="J14" s="44">
        <f>'19-1'!J14+'19-2'!J14</f>
        <v>17826</v>
      </c>
      <c r="K14" s="44">
        <f>'19-1'!K14+'19-2'!K14</f>
        <v>4416</v>
      </c>
      <c r="L14" s="100" t="s">
        <v>105</v>
      </c>
      <c r="N14" s="310"/>
    </row>
    <row r="15" spans="2:14" s="48" customFormat="1" ht="45" customHeight="1">
      <c r="B15" s="42" t="s">
        <v>192</v>
      </c>
      <c r="C15" s="42">
        <f t="shared" si="0"/>
        <v>49502</v>
      </c>
      <c r="D15" s="42">
        <f>'19-1'!D15+'19-2'!D15</f>
        <v>4873</v>
      </c>
      <c r="E15" s="42">
        <f>'19-1'!E15+'19-2'!E15</f>
        <v>2257</v>
      </c>
      <c r="F15" s="42">
        <f>'19-1'!F15+'19-2'!F15</f>
        <v>4912</v>
      </c>
      <c r="G15" s="42">
        <f>'19-1'!G15+'19-2'!G15</f>
        <v>2140</v>
      </c>
      <c r="H15" s="42">
        <f>'19-1'!H15+'19-2'!H15</f>
        <v>0</v>
      </c>
      <c r="I15" s="42">
        <f>'19-1'!I15+'19-2'!I15</f>
        <v>704</v>
      </c>
      <c r="J15" s="42">
        <f>'19-1'!J15+'19-2'!J15</f>
        <v>26402</v>
      </c>
      <c r="K15" s="99">
        <f>'19-1'!K15+'19-2'!K15</f>
        <v>8214</v>
      </c>
      <c r="L15" s="101" t="s">
        <v>193</v>
      </c>
      <c r="N15" s="310"/>
    </row>
    <row r="16" spans="2:14" s="48" customFormat="1" ht="45" customHeight="1">
      <c r="B16" s="44" t="s">
        <v>194</v>
      </c>
      <c r="C16" s="44">
        <f t="shared" si="0"/>
        <v>640009</v>
      </c>
      <c r="D16" s="44">
        <f>'19-1'!D16+'19-2'!D16</f>
        <v>23974</v>
      </c>
      <c r="E16" s="44">
        <f>'19-1'!E16+'19-2'!E16</f>
        <v>14754</v>
      </c>
      <c r="F16" s="44">
        <f>'19-1'!F16+'19-2'!F16</f>
        <v>280819</v>
      </c>
      <c r="G16" s="44">
        <f>'19-1'!G16+'19-2'!G16</f>
        <v>31424</v>
      </c>
      <c r="H16" s="44">
        <f>'19-1'!H16+'19-2'!H16</f>
        <v>10638</v>
      </c>
      <c r="I16" s="44">
        <f>'19-1'!I16+'19-2'!I16</f>
        <v>6097</v>
      </c>
      <c r="J16" s="44">
        <f>'19-1'!J16+'19-2'!J16</f>
        <v>174702</v>
      </c>
      <c r="K16" s="44">
        <f>'19-1'!K16+'19-2'!K16</f>
        <v>97601</v>
      </c>
      <c r="L16" s="100" t="s">
        <v>195</v>
      </c>
      <c r="N16" s="310"/>
    </row>
    <row r="17" spans="2:14" s="48" customFormat="1" ht="45" customHeight="1">
      <c r="B17" s="25" t="s">
        <v>1</v>
      </c>
      <c r="C17" s="47">
        <f t="shared" ref="C17:J17" si="1">SUM(C11:C16)</f>
        <v>813645</v>
      </c>
      <c r="D17" s="47">
        <f t="shared" si="1"/>
        <v>41002</v>
      </c>
      <c r="E17" s="47">
        <f t="shared" si="1"/>
        <v>21113</v>
      </c>
      <c r="F17" s="47">
        <f t="shared" si="1"/>
        <v>305867</v>
      </c>
      <c r="G17" s="47">
        <f t="shared" si="1"/>
        <v>42225</v>
      </c>
      <c r="H17" s="47">
        <f t="shared" si="1"/>
        <v>17589</v>
      </c>
      <c r="I17" s="47">
        <f t="shared" si="1"/>
        <v>11375</v>
      </c>
      <c r="J17" s="47">
        <f t="shared" si="1"/>
        <v>254362</v>
      </c>
      <c r="K17" s="47">
        <f>SUM(K11:K16)</f>
        <v>120112</v>
      </c>
      <c r="L17" s="47" t="s">
        <v>75</v>
      </c>
      <c r="N17" s="310"/>
    </row>
    <row r="18" spans="2:14" s="48" customFormat="1" ht="39.950000000000003" customHeight="1">
      <c r="B18" s="368" t="s">
        <v>309</v>
      </c>
      <c r="C18" s="368"/>
      <c r="D18" s="368"/>
      <c r="E18" s="368"/>
      <c r="K18" s="367" t="s">
        <v>308</v>
      </c>
      <c r="L18" s="367"/>
    </row>
    <row r="19" spans="2:14">
      <c r="B19" s="431" t="s">
        <v>510</v>
      </c>
      <c r="C19" s="431"/>
      <c r="D19" s="431"/>
      <c r="K19" s="432" t="s">
        <v>282</v>
      </c>
      <c r="L19" s="432"/>
    </row>
    <row r="23" spans="2:14">
      <c r="C23" s="97"/>
      <c r="D23" s="97"/>
      <c r="E23" s="97"/>
      <c r="F23" s="97"/>
      <c r="G23" s="97"/>
      <c r="H23" s="97"/>
      <c r="I23" s="97"/>
      <c r="J23" s="97"/>
      <c r="K23" s="97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G8:H8"/>
    <mergeCell ref="J8:K8"/>
    <mergeCell ref="K18:L18"/>
    <mergeCell ref="B19:D19"/>
    <mergeCell ref="K19:L19"/>
    <mergeCell ref="B18:E18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03"/>
  <sheetViews>
    <sheetView showGridLines="0" view="pageBreakPreview" topLeftCell="B1" zoomScale="65" zoomScaleNormal="75" workbookViewId="0">
      <selection activeCell="L2" sqref="B2:L19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14" width="9.875" style="51" customWidth="1"/>
    <col min="15" max="15" width="9" style="51"/>
    <col min="16" max="16" width="5.5" style="51" customWidth="1"/>
    <col min="17" max="17" width="15.125" style="51" customWidth="1"/>
    <col min="18" max="18" width="26.625" style="51" customWidth="1"/>
    <col min="19" max="19" width="9.875" style="51" customWidth="1"/>
    <col min="20" max="20" width="11.5" style="51" customWidth="1"/>
    <col min="21" max="21" width="15.75" style="51" customWidth="1"/>
    <col min="22" max="22" width="30.875" style="51" bestFit="1" customWidth="1"/>
    <col min="23" max="23" width="9.875" style="51" customWidth="1"/>
    <col min="24" max="259" width="9" style="51"/>
    <col min="260" max="260" width="26.875" style="51" customWidth="1"/>
    <col min="261" max="267" width="17.625" style="51" customWidth="1"/>
    <col min="268" max="268" width="26.875" style="51" customWidth="1"/>
    <col min="269" max="515" width="9" style="51"/>
    <col min="516" max="516" width="26.875" style="51" customWidth="1"/>
    <col min="517" max="523" width="17.625" style="51" customWidth="1"/>
    <col min="524" max="524" width="26.875" style="51" customWidth="1"/>
    <col min="525" max="771" width="9" style="51"/>
    <col min="772" max="772" width="26.875" style="51" customWidth="1"/>
    <col min="773" max="779" width="17.625" style="51" customWidth="1"/>
    <col min="780" max="780" width="26.875" style="51" customWidth="1"/>
    <col min="781" max="1027" width="9" style="51"/>
    <col min="1028" max="1028" width="26.875" style="51" customWidth="1"/>
    <col min="1029" max="1035" width="17.625" style="51" customWidth="1"/>
    <col min="1036" max="1036" width="26.875" style="51" customWidth="1"/>
    <col min="1037" max="1283" width="9" style="51"/>
    <col min="1284" max="1284" width="26.875" style="51" customWidth="1"/>
    <col min="1285" max="1291" width="17.625" style="51" customWidth="1"/>
    <col min="1292" max="1292" width="26.875" style="51" customWidth="1"/>
    <col min="1293" max="1539" width="9" style="51"/>
    <col min="1540" max="1540" width="26.875" style="51" customWidth="1"/>
    <col min="1541" max="1547" width="17.625" style="51" customWidth="1"/>
    <col min="1548" max="1548" width="26.875" style="51" customWidth="1"/>
    <col min="1549" max="1795" width="9" style="51"/>
    <col min="1796" max="1796" width="26.875" style="51" customWidth="1"/>
    <col min="1797" max="1803" width="17.625" style="51" customWidth="1"/>
    <col min="1804" max="1804" width="26.875" style="51" customWidth="1"/>
    <col min="1805" max="2051" width="9" style="51"/>
    <col min="2052" max="2052" width="26.875" style="51" customWidth="1"/>
    <col min="2053" max="2059" width="17.625" style="51" customWidth="1"/>
    <col min="2060" max="2060" width="26.875" style="51" customWidth="1"/>
    <col min="2061" max="2307" width="9" style="51"/>
    <col min="2308" max="2308" width="26.875" style="51" customWidth="1"/>
    <col min="2309" max="2315" width="17.625" style="51" customWidth="1"/>
    <col min="2316" max="2316" width="26.875" style="51" customWidth="1"/>
    <col min="2317" max="2563" width="9" style="51"/>
    <col min="2564" max="2564" width="26.875" style="51" customWidth="1"/>
    <col min="2565" max="2571" width="17.625" style="51" customWidth="1"/>
    <col min="2572" max="2572" width="26.875" style="51" customWidth="1"/>
    <col min="2573" max="2819" width="9" style="51"/>
    <col min="2820" max="2820" width="26.875" style="51" customWidth="1"/>
    <col min="2821" max="2827" width="17.625" style="51" customWidth="1"/>
    <col min="2828" max="2828" width="26.875" style="51" customWidth="1"/>
    <col min="2829" max="3075" width="9" style="51"/>
    <col min="3076" max="3076" width="26.875" style="51" customWidth="1"/>
    <col min="3077" max="3083" width="17.625" style="51" customWidth="1"/>
    <col min="3084" max="3084" width="26.875" style="51" customWidth="1"/>
    <col min="3085" max="3331" width="9" style="51"/>
    <col min="3332" max="3332" width="26.875" style="51" customWidth="1"/>
    <col min="3333" max="3339" width="17.625" style="51" customWidth="1"/>
    <col min="3340" max="3340" width="26.875" style="51" customWidth="1"/>
    <col min="3341" max="3587" width="9" style="51"/>
    <col min="3588" max="3588" width="26.875" style="51" customWidth="1"/>
    <col min="3589" max="3595" width="17.625" style="51" customWidth="1"/>
    <col min="3596" max="3596" width="26.875" style="51" customWidth="1"/>
    <col min="3597" max="3843" width="9" style="51"/>
    <col min="3844" max="3844" width="26.875" style="51" customWidth="1"/>
    <col min="3845" max="3851" width="17.625" style="51" customWidth="1"/>
    <col min="3852" max="3852" width="26.875" style="51" customWidth="1"/>
    <col min="3853" max="4099" width="9" style="51"/>
    <col min="4100" max="4100" width="26.875" style="51" customWidth="1"/>
    <col min="4101" max="4107" width="17.625" style="51" customWidth="1"/>
    <col min="4108" max="4108" width="26.875" style="51" customWidth="1"/>
    <col min="4109" max="4355" width="9" style="51"/>
    <col min="4356" max="4356" width="26.875" style="51" customWidth="1"/>
    <col min="4357" max="4363" width="17.625" style="51" customWidth="1"/>
    <col min="4364" max="4364" width="26.875" style="51" customWidth="1"/>
    <col min="4365" max="4611" width="9" style="51"/>
    <col min="4612" max="4612" width="26.875" style="51" customWidth="1"/>
    <col min="4613" max="4619" width="17.625" style="51" customWidth="1"/>
    <col min="4620" max="4620" width="26.875" style="51" customWidth="1"/>
    <col min="4621" max="4867" width="9" style="51"/>
    <col min="4868" max="4868" width="26.875" style="51" customWidth="1"/>
    <col min="4869" max="4875" width="17.625" style="51" customWidth="1"/>
    <col min="4876" max="4876" width="26.875" style="51" customWidth="1"/>
    <col min="4877" max="5123" width="9" style="51"/>
    <col min="5124" max="5124" width="26.875" style="51" customWidth="1"/>
    <col min="5125" max="5131" width="17.625" style="51" customWidth="1"/>
    <col min="5132" max="5132" width="26.875" style="51" customWidth="1"/>
    <col min="5133" max="5379" width="9" style="51"/>
    <col min="5380" max="5380" width="26.875" style="51" customWidth="1"/>
    <col min="5381" max="5387" width="17.625" style="51" customWidth="1"/>
    <col min="5388" max="5388" width="26.875" style="51" customWidth="1"/>
    <col min="5389" max="5635" width="9" style="51"/>
    <col min="5636" max="5636" width="26.875" style="51" customWidth="1"/>
    <col min="5637" max="5643" width="17.625" style="51" customWidth="1"/>
    <col min="5644" max="5644" width="26.875" style="51" customWidth="1"/>
    <col min="5645" max="5891" width="9" style="51"/>
    <col min="5892" max="5892" width="26.875" style="51" customWidth="1"/>
    <col min="5893" max="5899" width="17.625" style="51" customWidth="1"/>
    <col min="5900" max="5900" width="26.875" style="51" customWidth="1"/>
    <col min="5901" max="6147" width="9" style="51"/>
    <col min="6148" max="6148" width="26.875" style="51" customWidth="1"/>
    <col min="6149" max="6155" width="17.625" style="51" customWidth="1"/>
    <col min="6156" max="6156" width="26.875" style="51" customWidth="1"/>
    <col min="6157" max="6403" width="9" style="51"/>
    <col min="6404" max="6404" width="26.875" style="51" customWidth="1"/>
    <col min="6405" max="6411" width="17.625" style="51" customWidth="1"/>
    <col min="6412" max="6412" width="26.875" style="51" customWidth="1"/>
    <col min="6413" max="6659" width="9" style="51"/>
    <col min="6660" max="6660" width="26.875" style="51" customWidth="1"/>
    <col min="6661" max="6667" width="17.625" style="51" customWidth="1"/>
    <col min="6668" max="6668" width="26.875" style="51" customWidth="1"/>
    <col min="6669" max="6915" width="9" style="51"/>
    <col min="6916" max="6916" width="26.875" style="51" customWidth="1"/>
    <col min="6917" max="6923" width="17.625" style="51" customWidth="1"/>
    <col min="6924" max="6924" width="26.875" style="51" customWidth="1"/>
    <col min="6925" max="7171" width="9" style="51"/>
    <col min="7172" max="7172" width="26.875" style="51" customWidth="1"/>
    <col min="7173" max="7179" width="17.625" style="51" customWidth="1"/>
    <col min="7180" max="7180" width="26.875" style="51" customWidth="1"/>
    <col min="7181" max="7427" width="9" style="51"/>
    <col min="7428" max="7428" width="26.875" style="51" customWidth="1"/>
    <col min="7429" max="7435" width="17.625" style="51" customWidth="1"/>
    <col min="7436" max="7436" width="26.875" style="51" customWidth="1"/>
    <col min="7437" max="7683" width="9" style="51"/>
    <col min="7684" max="7684" width="26.875" style="51" customWidth="1"/>
    <col min="7685" max="7691" width="17.625" style="51" customWidth="1"/>
    <col min="7692" max="7692" width="26.875" style="51" customWidth="1"/>
    <col min="7693" max="7939" width="9" style="51"/>
    <col min="7940" max="7940" width="26.875" style="51" customWidth="1"/>
    <col min="7941" max="7947" width="17.625" style="51" customWidth="1"/>
    <col min="7948" max="7948" width="26.875" style="51" customWidth="1"/>
    <col min="7949" max="8195" width="9" style="51"/>
    <col min="8196" max="8196" width="26.875" style="51" customWidth="1"/>
    <col min="8197" max="8203" width="17.625" style="51" customWidth="1"/>
    <col min="8204" max="8204" width="26.875" style="51" customWidth="1"/>
    <col min="8205" max="8451" width="9" style="51"/>
    <col min="8452" max="8452" width="26.875" style="51" customWidth="1"/>
    <col min="8453" max="8459" width="17.625" style="51" customWidth="1"/>
    <col min="8460" max="8460" width="26.875" style="51" customWidth="1"/>
    <col min="8461" max="8707" width="9" style="51"/>
    <col min="8708" max="8708" width="26.875" style="51" customWidth="1"/>
    <col min="8709" max="8715" width="17.625" style="51" customWidth="1"/>
    <col min="8716" max="8716" width="26.875" style="51" customWidth="1"/>
    <col min="8717" max="8963" width="9" style="51"/>
    <col min="8964" max="8964" width="26.875" style="51" customWidth="1"/>
    <col min="8965" max="8971" width="17.625" style="51" customWidth="1"/>
    <col min="8972" max="8972" width="26.875" style="51" customWidth="1"/>
    <col min="8973" max="9219" width="9" style="51"/>
    <col min="9220" max="9220" width="26.875" style="51" customWidth="1"/>
    <col min="9221" max="9227" width="17.625" style="51" customWidth="1"/>
    <col min="9228" max="9228" width="26.875" style="51" customWidth="1"/>
    <col min="9229" max="9475" width="9" style="51"/>
    <col min="9476" max="9476" width="26.875" style="51" customWidth="1"/>
    <col min="9477" max="9483" width="17.625" style="51" customWidth="1"/>
    <col min="9484" max="9484" width="26.875" style="51" customWidth="1"/>
    <col min="9485" max="9731" width="9" style="51"/>
    <col min="9732" max="9732" width="26.875" style="51" customWidth="1"/>
    <col min="9733" max="9739" width="17.625" style="51" customWidth="1"/>
    <col min="9740" max="9740" width="26.875" style="51" customWidth="1"/>
    <col min="9741" max="9987" width="9" style="51"/>
    <col min="9988" max="9988" width="26.875" style="51" customWidth="1"/>
    <col min="9989" max="9995" width="17.62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7.62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7.62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7.62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7.62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7.62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7.62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7.62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7.62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7.62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7.62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7.62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7.62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7.62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7.62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7.62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7.62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7.62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7.62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7.62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7.62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7.62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7.62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7.62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7.625" style="51" customWidth="1"/>
    <col min="16140" max="16140" width="26.875" style="51" customWidth="1"/>
    <col min="16141" max="16384" width="9" style="51"/>
  </cols>
  <sheetData>
    <row r="1" spans="2:23" s="32" customFormat="1" ht="24" customHeight="1">
      <c r="B1" s="29"/>
      <c r="C1" s="30"/>
      <c r="D1" s="30"/>
      <c r="E1" s="30"/>
      <c r="F1" s="30"/>
      <c r="G1" s="30"/>
      <c r="H1" s="30"/>
      <c r="I1" s="30"/>
      <c r="J1" s="98" t="s">
        <v>188</v>
      </c>
      <c r="K1" s="77" t="s">
        <v>188</v>
      </c>
      <c r="L1" s="31"/>
    </row>
    <row r="2" spans="2:23" s="32" customFormat="1" ht="54.95" customHeight="1">
      <c r="B2" s="29" t="s">
        <v>595</v>
      </c>
      <c r="C2" s="30"/>
      <c r="D2" s="30"/>
      <c r="E2" s="30"/>
      <c r="F2" s="30"/>
      <c r="G2" s="30"/>
      <c r="H2" s="30"/>
      <c r="I2" s="30"/>
      <c r="J2" s="98"/>
      <c r="K2" s="77"/>
      <c r="L2" s="31" t="s">
        <v>594</v>
      </c>
    </row>
    <row r="3" spans="2:23" s="32" customFormat="1" ht="28.5" customHeight="1">
      <c r="B3" s="369" t="s">
        <v>329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3" s="32" customFormat="1" ht="28.5" customHeight="1">
      <c r="B4" s="369" t="s">
        <v>428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2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3" s="39" customFormat="1" ht="45" customHeight="1">
      <c r="B6" s="411" t="s">
        <v>189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190</v>
      </c>
    </row>
    <row r="7" spans="2:23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</row>
    <row r="8" spans="2:23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  <c r="Q8" s="15"/>
      <c r="R8" s="15"/>
    </row>
    <row r="9" spans="2:2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</row>
    <row r="10" spans="2:23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  <c r="Q10" s="15"/>
      <c r="R10" s="15"/>
      <c r="S10" s="15"/>
      <c r="T10" s="15"/>
      <c r="U10" s="15"/>
      <c r="V10" s="15"/>
      <c r="W10" s="15"/>
    </row>
    <row r="11" spans="2:23" s="48" customFormat="1" ht="45" customHeight="1">
      <c r="B11" s="42" t="s">
        <v>304</v>
      </c>
      <c r="C11" s="42">
        <f>SUM(D11:K11)</f>
        <v>8171</v>
      </c>
      <c r="D11" s="42">
        <v>80</v>
      </c>
      <c r="E11" s="42">
        <v>288</v>
      </c>
      <c r="F11" s="42">
        <v>2946</v>
      </c>
      <c r="G11" s="42">
        <v>713</v>
      </c>
      <c r="H11" s="42">
        <v>305</v>
      </c>
      <c r="I11" s="42">
        <v>646</v>
      </c>
      <c r="J11" s="42">
        <v>2537</v>
      </c>
      <c r="K11" s="99">
        <v>656</v>
      </c>
      <c r="L11" s="101" t="s">
        <v>304</v>
      </c>
      <c r="Q11" s="15"/>
      <c r="R11" s="15"/>
      <c r="S11" s="15"/>
      <c r="T11" s="15"/>
      <c r="U11" s="15"/>
      <c r="V11" s="15"/>
      <c r="W11" s="15"/>
    </row>
    <row r="12" spans="2:23" s="48" customFormat="1" ht="45" customHeight="1">
      <c r="B12" s="44" t="s">
        <v>191</v>
      </c>
      <c r="C12" s="44">
        <f t="shared" ref="C12:C16" si="0">SUM(D12:K12)</f>
        <v>17041</v>
      </c>
      <c r="D12" s="44">
        <v>2729</v>
      </c>
      <c r="E12" s="44">
        <v>573</v>
      </c>
      <c r="F12" s="44">
        <v>2207</v>
      </c>
      <c r="G12" s="44">
        <v>1228</v>
      </c>
      <c r="H12" s="44">
        <v>722</v>
      </c>
      <c r="I12" s="44">
        <v>1190</v>
      </c>
      <c r="J12" s="44">
        <v>7033</v>
      </c>
      <c r="K12" s="44">
        <v>1359</v>
      </c>
      <c r="L12" s="100" t="s">
        <v>191</v>
      </c>
      <c r="Q12" s="15"/>
      <c r="R12" s="15"/>
      <c r="S12" s="15"/>
      <c r="T12" s="15"/>
      <c r="U12" s="15"/>
      <c r="V12" s="15"/>
      <c r="W12" s="15"/>
    </row>
    <row r="13" spans="2:23" s="48" customFormat="1" ht="45" customHeight="1">
      <c r="B13" s="42" t="s">
        <v>111</v>
      </c>
      <c r="C13" s="42">
        <f t="shared" si="0"/>
        <v>24600</v>
      </c>
      <c r="D13" s="42">
        <v>2383</v>
      </c>
      <c r="E13" s="42">
        <v>755</v>
      </c>
      <c r="F13" s="42">
        <v>2648</v>
      </c>
      <c r="G13" s="42">
        <v>1539</v>
      </c>
      <c r="H13" s="42">
        <v>1885</v>
      </c>
      <c r="I13" s="42">
        <v>0</v>
      </c>
      <c r="J13" s="42">
        <v>11405</v>
      </c>
      <c r="K13" s="99">
        <v>3985</v>
      </c>
      <c r="L13" s="101" t="s">
        <v>111</v>
      </c>
      <c r="Q13" s="15"/>
      <c r="R13" s="15"/>
      <c r="S13" s="15"/>
      <c r="T13" s="15"/>
      <c r="U13" s="15"/>
      <c r="V13" s="15"/>
      <c r="W13" s="15"/>
    </row>
    <row r="14" spans="2:23" s="48" customFormat="1" ht="45" customHeight="1">
      <c r="B14" s="44" t="s">
        <v>105</v>
      </c>
      <c r="C14" s="44">
        <f t="shared" si="0"/>
        <v>18826</v>
      </c>
      <c r="D14" s="44">
        <v>962</v>
      </c>
      <c r="E14" s="44">
        <v>1443</v>
      </c>
      <c r="F14" s="44">
        <v>3344</v>
      </c>
      <c r="G14" s="44">
        <v>1028</v>
      </c>
      <c r="H14" s="44">
        <v>535</v>
      </c>
      <c r="I14" s="44">
        <v>257</v>
      </c>
      <c r="J14" s="44">
        <v>8036</v>
      </c>
      <c r="K14" s="44">
        <v>3221</v>
      </c>
      <c r="L14" s="100" t="s">
        <v>105</v>
      </c>
      <c r="Q14" s="19"/>
      <c r="R14" s="20"/>
      <c r="S14" s="20"/>
      <c r="T14" s="20"/>
      <c r="U14" s="20"/>
      <c r="V14" s="20"/>
      <c r="W14" s="20"/>
    </row>
    <row r="15" spans="2:23" s="48" customFormat="1" ht="45" customHeight="1">
      <c r="B15" s="42" t="s">
        <v>192</v>
      </c>
      <c r="C15" s="42">
        <f t="shared" si="0"/>
        <v>27017</v>
      </c>
      <c r="D15" s="42">
        <v>2928</v>
      </c>
      <c r="E15" s="42">
        <v>1772</v>
      </c>
      <c r="F15" s="42">
        <v>2735</v>
      </c>
      <c r="G15" s="42">
        <v>815</v>
      </c>
      <c r="H15" s="42">
        <v>0</v>
      </c>
      <c r="I15" s="42">
        <v>0</v>
      </c>
      <c r="J15" s="42">
        <v>12435</v>
      </c>
      <c r="K15" s="99">
        <v>6332</v>
      </c>
      <c r="L15" s="101" t="s">
        <v>193</v>
      </c>
      <c r="Q15" s="19"/>
      <c r="R15" s="20"/>
      <c r="S15" s="20"/>
      <c r="T15" s="20"/>
      <c r="U15" s="20"/>
      <c r="V15" s="20"/>
      <c r="W15" s="20"/>
    </row>
    <row r="16" spans="2:23" s="48" customFormat="1" ht="45" customHeight="1">
      <c r="B16" s="44" t="s">
        <v>194</v>
      </c>
      <c r="C16" s="44">
        <f t="shared" si="0"/>
        <v>345233</v>
      </c>
      <c r="D16" s="44">
        <v>10725</v>
      </c>
      <c r="E16" s="44">
        <v>11485</v>
      </c>
      <c r="F16" s="44">
        <v>114525</v>
      </c>
      <c r="G16" s="44">
        <v>19073</v>
      </c>
      <c r="H16" s="44">
        <v>7547</v>
      </c>
      <c r="I16" s="44">
        <v>4289</v>
      </c>
      <c r="J16" s="44">
        <v>115953</v>
      </c>
      <c r="K16" s="44">
        <v>61636</v>
      </c>
      <c r="L16" s="100" t="s">
        <v>195</v>
      </c>
      <c r="Q16" s="19"/>
      <c r="R16" s="20"/>
      <c r="S16" s="20"/>
      <c r="T16" s="20"/>
      <c r="U16" s="20"/>
      <c r="V16" s="20"/>
      <c r="W16" s="20"/>
    </row>
    <row r="17" spans="2:23" s="48" customFormat="1" ht="45" customHeight="1">
      <c r="B17" s="25" t="s">
        <v>1</v>
      </c>
      <c r="C17" s="47">
        <f t="shared" ref="C17:J17" si="1">SUM(C11:C16)</f>
        <v>440888</v>
      </c>
      <c r="D17" s="47">
        <f t="shared" si="1"/>
        <v>19807</v>
      </c>
      <c r="E17" s="47">
        <f t="shared" si="1"/>
        <v>16316</v>
      </c>
      <c r="F17" s="47">
        <f t="shared" si="1"/>
        <v>128405</v>
      </c>
      <c r="G17" s="47">
        <f t="shared" si="1"/>
        <v>24396</v>
      </c>
      <c r="H17" s="47">
        <f t="shared" si="1"/>
        <v>10994</v>
      </c>
      <c r="I17" s="47">
        <f t="shared" si="1"/>
        <v>6382</v>
      </c>
      <c r="J17" s="47">
        <f t="shared" si="1"/>
        <v>157399</v>
      </c>
      <c r="K17" s="47">
        <f>SUM(K11:K16)</f>
        <v>77189</v>
      </c>
      <c r="L17" s="47" t="s">
        <v>75</v>
      </c>
      <c r="P17" s="51"/>
      <c r="Q17" s="19"/>
      <c r="R17" s="20"/>
      <c r="S17" s="20"/>
      <c r="T17" s="20"/>
      <c r="U17" s="20"/>
      <c r="V17" s="20"/>
      <c r="W17" s="20"/>
    </row>
    <row r="18" spans="2:23" s="48" customFormat="1" ht="39.950000000000003" customHeight="1">
      <c r="B18" s="368" t="s">
        <v>309</v>
      </c>
      <c r="C18" s="368"/>
      <c r="D18" s="368"/>
      <c r="E18" s="368"/>
      <c r="K18" s="367" t="s">
        <v>308</v>
      </c>
      <c r="L18" s="367"/>
      <c r="P18" s="51"/>
      <c r="Q18" s="19"/>
      <c r="R18" s="20"/>
      <c r="S18" s="20"/>
      <c r="T18" s="20"/>
      <c r="U18" s="20"/>
      <c r="V18" s="20"/>
      <c r="W18" s="20"/>
    </row>
    <row r="19" spans="2:23" ht="19.5">
      <c r="B19" s="431" t="s">
        <v>510</v>
      </c>
      <c r="C19" s="431"/>
      <c r="D19" s="431"/>
      <c r="K19" s="432" t="s">
        <v>282</v>
      </c>
      <c r="L19" s="432"/>
      <c r="Q19" s="19"/>
      <c r="R19" s="20"/>
      <c r="S19" s="20"/>
      <c r="T19" s="20"/>
      <c r="U19" s="20"/>
      <c r="V19" s="20"/>
      <c r="W19" s="20"/>
    </row>
    <row r="20" spans="2:23" ht="19.5">
      <c r="Q20" s="19"/>
      <c r="R20" s="20"/>
      <c r="S20" s="20"/>
      <c r="T20" s="20"/>
      <c r="U20" s="20"/>
      <c r="V20" s="20"/>
      <c r="W20" s="20"/>
    </row>
    <row r="21" spans="2:23" ht="19.5">
      <c r="Q21" s="15"/>
      <c r="R21" s="15"/>
      <c r="S21" s="15"/>
      <c r="T21" s="15"/>
      <c r="U21" s="15"/>
      <c r="V21" s="15"/>
      <c r="W21" s="15"/>
    </row>
    <row r="22" spans="2:23" ht="19.5">
      <c r="Q22" s="15"/>
      <c r="R22" s="15"/>
      <c r="S22" s="15"/>
      <c r="T22" s="15"/>
      <c r="U22" s="15"/>
      <c r="V22" s="15"/>
      <c r="W22" s="15"/>
    </row>
    <row r="23" spans="2:23" ht="19.5">
      <c r="P23" s="15"/>
      <c r="Q23" s="15"/>
      <c r="R23" s="15"/>
      <c r="S23" s="15"/>
      <c r="T23" s="15"/>
      <c r="U23" s="15"/>
      <c r="V23" s="15"/>
      <c r="W23" s="15"/>
    </row>
    <row r="24" spans="2:23" ht="19.5">
      <c r="B24" s="15"/>
      <c r="C24" s="15"/>
      <c r="P24" s="15"/>
      <c r="Q24" s="15"/>
      <c r="R24" s="15"/>
      <c r="S24" s="15"/>
      <c r="T24" s="15"/>
      <c r="U24" s="15"/>
      <c r="V24" s="15"/>
      <c r="W24" s="15"/>
    </row>
    <row r="25" spans="2:23" ht="19.5">
      <c r="P25" s="15"/>
      <c r="Q25" s="15"/>
      <c r="R25" s="15"/>
      <c r="S25" s="15"/>
      <c r="T25" s="15"/>
      <c r="U25" s="15"/>
      <c r="V25" s="15"/>
      <c r="W25" s="15"/>
    </row>
    <row r="26" spans="2:23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2:23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2:23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2:23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2:23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2:23" ht="19.5">
      <c r="B31" s="19"/>
      <c r="C31" s="45"/>
      <c r="D31" s="45"/>
      <c r="E31" s="45"/>
      <c r="F31" s="45"/>
      <c r="G31" s="45"/>
      <c r="H31" s="4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2:23" ht="19.5">
      <c r="B32" s="19"/>
      <c r="C32" s="45"/>
      <c r="D32" s="45"/>
      <c r="E32" s="45"/>
      <c r="F32" s="45"/>
      <c r="G32" s="45"/>
      <c r="H32" s="4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2:23" ht="19.5">
      <c r="B33" s="19"/>
      <c r="C33" s="45"/>
      <c r="D33" s="45"/>
      <c r="E33" s="45"/>
      <c r="F33" s="45"/>
      <c r="G33" s="45"/>
      <c r="H33" s="4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2:23" ht="19.5">
      <c r="B34" s="19"/>
      <c r="C34" s="45"/>
      <c r="D34" s="45"/>
      <c r="E34" s="45"/>
      <c r="F34" s="45"/>
      <c r="G34" s="45"/>
      <c r="H34" s="4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2:23" ht="19.5">
      <c r="B35" s="19"/>
      <c r="C35" s="45"/>
      <c r="D35" s="45"/>
      <c r="E35" s="45"/>
      <c r="F35" s="45"/>
      <c r="G35" s="45"/>
      <c r="H35" s="4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2:23" ht="19.5">
      <c r="B36" s="19"/>
      <c r="C36" s="45"/>
      <c r="D36" s="45"/>
      <c r="E36" s="45"/>
      <c r="F36" s="45"/>
      <c r="G36" s="45"/>
      <c r="H36" s="4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2:23" ht="19.5">
      <c r="B37" s="19"/>
      <c r="C37" s="45"/>
      <c r="D37" s="45"/>
      <c r="E37" s="45"/>
      <c r="F37" s="45"/>
      <c r="G37" s="45"/>
      <c r="H37" s="4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2:23" ht="19.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2:23" ht="19.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2:23" ht="19.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2:23" ht="19.5">
      <c r="B41" s="15"/>
      <c r="C41" s="15"/>
      <c r="D41" s="15"/>
      <c r="E41" s="15"/>
      <c r="F41" s="15"/>
      <c r="G41" s="15"/>
      <c r="H41" s="15"/>
      <c r="I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2:23" ht="19.5">
      <c r="B42" s="15"/>
      <c r="C42" s="15"/>
      <c r="D42" s="15"/>
      <c r="E42" s="15"/>
      <c r="F42" s="15"/>
      <c r="G42" s="15"/>
      <c r="H42" s="15"/>
      <c r="I42" s="15"/>
      <c r="P42" s="15"/>
      <c r="Q42" s="15"/>
      <c r="R42" s="15"/>
      <c r="S42" s="15"/>
      <c r="T42" s="15"/>
      <c r="U42" s="15"/>
      <c r="V42" s="15"/>
      <c r="W42" s="15"/>
    </row>
    <row r="43" spans="2:23" ht="19.5">
      <c r="B43" s="15"/>
      <c r="C43" s="15"/>
      <c r="D43" s="15"/>
      <c r="E43" s="15"/>
      <c r="F43" s="15"/>
      <c r="G43" s="15"/>
      <c r="H43" s="15"/>
      <c r="I43" s="15"/>
      <c r="P43" s="15"/>
      <c r="Q43" s="15"/>
      <c r="R43" s="15"/>
      <c r="S43" s="15"/>
      <c r="T43" s="15"/>
      <c r="U43" s="15"/>
    </row>
    <row r="44" spans="2:23" ht="19.5">
      <c r="B44" s="15"/>
      <c r="C44" s="15"/>
      <c r="D44" s="15"/>
      <c r="E44" s="15"/>
      <c r="F44" s="15"/>
      <c r="G44" s="15"/>
      <c r="H44" s="15"/>
      <c r="P44" s="15"/>
      <c r="Q44" s="15"/>
      <c r="R44" s="15"/>
      <c r="S44" s="15"/>
      <c r="T44" s="15"/>
      <c r="U44" s="15"/>
    </row>
    <row r="45" spans="2:23" ht="19.5">
      <c r="B45" s="15"/>
      <c r="C45" s="15"/>
      <c r="D45" s="15"/>
      <c r="E45" s="15"/>
      <c r="F45" s="15"/>
      <c r="G45" s="15"/>
      <c r="H45" s="15"/>
      <c r="P45" s="15"/>
      <c r="Q45" s="15"/>
      <c r="R45" s="15"/>
      <c r="S45" s="15"/>
      <c r="T45" s="15"/>
      <c r="U45" s="15"/>
    </row>
    <row r="46" spans="2:23" ht="19.5">
      <c r="B46" s="15"/>
      <c r="C46" s="15"/>
      <c r="D46" s="15"/>
      <c r="E46" s="15"/>
      <c r="F46" s="15"/>
      <c r="G46" s="15"/>
      <c r="H46" s="15"/>
      <c r="P46" s="15"/>
      <c r="Q46" s="15"/>
      <c r="R46" s="15"/>
      <c r="S46" s="15"/>
      <c r="T46" s="15"/>
      <c r="U46" s="15"/>
    </row>
    <row r="47" spans="2:23" ht="19.5">
      <c r="B47" s="15"/>
      <c r="C47" s="15"/>
      <c r="D47" s="15"/>
      <c r="E47" s="15"/>
      <c r="F47" s="15"/>
      <c r="G47" s="15"/>
      <c r="H47" s="15"/>
      <c r="P47" s="15"/>
      <c r="Q47" s="15"/>
      <c r="R47" s="15"/>
      <c r="S47" s="15"/>
      <c r="T47" s="15"/>
      <c r="U47" s="15"/>
    </row>
    <row r="48" spans="2:23" ht="19.5">
      <c r="B48" s="15"/>
      <c r="C48" s="15"/>
      <c r="D48" s="15"/>
      <c r="E48" s="15"/>
      <c r="F48" s="15"/>
      <c r="G48" s="15"/>
      <c r="H48" s="15"/>
      <c r="P48" s="15"/>
      <c r="Q48" s="15"/>
      <c r="R48" s="15"/>
      <c r="S48" s="15"/>
      <c r="T48" s="15"/>
      <c r="U48" s="15"/>
    </row>
    <row r="49" spans="2:21" ht="19.5">
      <c r="B49" s="15"/>
      <c r="C49" s="15"/>
      <c r="D49" s="15"/>
      <c r="E49" s="15"/>
      <c r="F49" s="15"/>
      <c r="G49" s="15"/>
      <c r="H49" s="15"/>
      <c r="P49" s="15"/>
      <c r="Q49" s="15"/>
      <c r="R49" s="15"/>
      <c r="S49" s="15"/>
      <c r="T49" s="15"/>
      <c r="U49" s="15"/>
    </row>
    <row r="50" spans="2:21" ht="19.5">
      <c r="B50" s="15"/>
      <c r="C50" s="15"/>
      <c r="D50" s="15"/>
      <c r="E50" s="15"/>
      <c r="F50" s="15"/>
      <c r="G50" s="15"/>
      <c r="H50" s="15"/>
      <c r="P50" s="15"/>
      <c r="Q50" s="15"/>
      <c r="R50" s="15"/>
      <c r="S50" s="15"/>
      <c r="T50" s="15"/>
      <c r="U50" s="15"/>
    </row>
    <row r="51" spans="2:21" ht="19.5">
      <c r="B51" s="15"/>
      <c r="C51" s="15"/>
      <c r="D51" s="15"/>
      <c r="E51" s="15"/>
      <c r="F51" s="15"/>
      <c r="G51" s="15"/>
      <c r="H51" s="15"/>
      <c r="P51" s="15"/>
      <c r="Q51" s="15"/>
      <c r="R51" s="15"/>
      <c r="S51" s="15"/>
      <c r="T51" s="15"/>
      <c r="U51" s="15"/>
    </row>
    <row r="52" spans="2:21" ht="19.5">
      <c r="B52" s="15"/>
      <c r="C52" s="15"/>
      <c r="D52" s="15"/>
      <c r="E52" s="15"/>
      <c r="F52" s="15"/>
      <c r="G52" s="15"/>
      <c r="H52" s="15"/>
      <c r="P52" s="15"/>
      <c r="Q52" s="15"/>
      <c r="R52" s="15"/>
      <c r="S52" s="15"/>
      <c r="T52" s="15"/>
      <c r="U52" s="15"/>
    </row>
    <row r="53" spans="2:21" ht="19.5">
      <c r="B53" s="15"/>
      <c r="C53" s="15"/>
      <c r="D53" s="15"/>
      <c r="E53" s="15"/>
      <c r="F53" s="15"/>
      <c r="G53" s="15"/>
      <c r="H53" s="15"/>
      <c r="P53" s="15"/>
      <c r="Q53" s="15"/>
      <c r="R53" s="15"/>
      <c r="S53" s="15"/>
      <c r="T53" s="15"/>
      <c r="U53" s="15"/>
    </row>
    <row r="54" spans="2:21" ht="19.5">
      <c r="B54" s="15"/>
      <c r="C54" s="15"/>
      <c r="D54" s="15"/>
      <c r="E54" s="15"/>
      <c r="F54" s="15"/>
      <c r="G54" s="15"/>
      <c r="H54" s="15"/>
      <c r="P54" s="15"/>
      <c r="Q54" s="15"/>
      <c r="R54" s="15"/>
      <c r="S54" s="15"/>
      <c r="T54" s="15"/>
      <c r="U54" s="15"/>
    </row>
    <row r="55" spans="2:21" ht="19.5">
      <c r="B55" s="15"/>
      <c r="C55" s="15"/>
      <c r="D55" s="15"/>
      <c r="E55" s="15"/>
      <c r="F55" s="15"/>
      <c r="G55" s="15"/>
      <c r="H55" s="15"/>
    </row>
    <row r="56" spans="2:21" ht="19.5">
      <c r="B56" s="15"/>
      <c r="C56" s="15"/>
      <c r="D56" s="15"/>
      <c r="E56" s="15"/>
      <c r="F56" s="15"/>
      <c r="G56" s="15"/>
      <c r="H56" s="15"/>
    </row>
    <row r="57" spans="2:21" ht="19.5">
      <c r="B57" s="15"/>
      <c r="C57" s="15"/>
      <c r="D57" s="15"/>
      <c r="E57" s="15"/>
      <c r="F57" s="15"/>
      <c r="G57" s="15"/>
      <c r="H57" s="15"/>
    </row>
    <row r="58" spans="2:21" ht="19.5">
      <c r="B58" s="15"/>
      <c r="C58" s="15"/>
      <c r="D58" s="15"/>
      <c r="E58" s="15"/>
      <c r="F58" s="15"/>
      <c r="G58" s="15"/>
      <c r="H58" s="15"/>
    </row>
    <row r="59" spans="2:21" ht="19.5">
      <c r="B59" s="15"/>
      <c r="C59" s="15"/>
      <c r="D59" s="15"/>
      <c r="E59" s="15"/>
      <c r="F59" s="15"/>
    </row>
    <row r="60" spans="2:21" ht="19.5">
      <c r="B60" s="15"/>
      <c r="C60" s="15"/>
      <c r="D60" s="15"/>
      <c r="E60" s="15"/>
      <c r="F60" s="15"/>
    </row>
    <row r="61" spans="2:21" ht="19.5">
      <c r="B61" s="15"/>
      <c r="C61" s="15"/>
      <c r="D61" s="15"/>
      <c r="E61" s="15"/>
      <c r="F61" s="15"/>
    </row>
    <row r="62" spans="2:21" ht="19.5">
      <c r="B62" s="15"/>
      <c r="C62" s="15"/>
      <c r="D62" s="15"/>
      <c r="E62" s="15"/>
      <c r="F62" s="15"/>
    </row>
    <row r="63" spans="2:21" ht="19.5">
      <c r="B63" s="15"/>
      <c r="C63" s="15"/>
      <c r="D63" s="15"/>
      <c r="E63" s="15"/>
      <c r="F63" s="15"/>
    </row>
    <row r="64" spans="2:21" ht="19.5">
      <c r="B64" s="15"/>
      <c r="C64" s="15"/>
      <c r="D64" s="15"/>
      <c r="E64" s="15"/>
    </row>
    <row r="65" spans="2:5" ht="19.5">
      <c r="B65" s="15"/>
      <c r="C65" s="15"/>
      <c r="D65" s="15"/>
      <c r="E65" s="15"/>
    </row>
    <row r="66" spans="2:5" ht="19.5">
      <c r="B66" s="15"/>
      <c r="C66" s="15"/>
      <c r="D66" s="15"/>
      <c r="E66" s="15"/>
    </row>
    <row r="67" spans="2:5" ht="19.5">
      <c r="B67" s="15"/>
      <c r="C67" s="15"/>
      <c r="D67" s="15"/>
      <c r="E67" s="15"/>
    </row>
    <row r="68" spans="2:5" ht="19.5">
      <c r="B68" s="15"/>
      <c r="C68" s="15"/>
      <c r="D68" s="15"/>
      <c r="E68" s="15"/>
    </row>
    <row r="69" spans="2:5" ht="19.5">
      <c r="B69" s="15"/>
      <c r="C69" s="15"/>
      <c r="D69" s="15"/>
    </row>
    <row r="70" spans="2:5" ht="19.5">
      <c r="B70" s="15"/>
      <c r="C70" s="15"/>
      <c r="D70" s="15"/>
    </row>
    <row r="71" spans="2:5" ht="19.5">
      <c r="B71" s="15"/>
      <c r="C71" s="15"/>
      <c r="D71" s="15"/>
    </row>
    <row r="72" spans="2:5" ht="19.5">
      <c r="B72" s="15"/>
      <c r="C72" s="15"/>
      <c r="D72" s="15"/>
    </row>
    <row r="73" spans="2:5" ht="19.5">
      <c r="B73" s="15"/>
      <c r="C73" s="15"/>
      <c r="D73" s="15"/>
    </row>
    <row r="74" spans="2:5" ht="19.5">
      <c r="B74" s="15"/>
      <c r="C74" s="15"/>
    </row>
    <row r="75" spans="2:5" ht="19.5">
      <c r="B75" s="15"/>
      <c r="C75" s="15"/>
    </row>
    <row r="76" spans="2:5" ht="19.5">
      <c r="B76" s="15"/>
      <c r="C76" s="15"/>
    </row>
    <row r="77" spans="2:5" ht="19.5">
      <c r="B77" s="15"/>
      <c r="C77" s="15"/>
    </row>
    <row r="78" spans="2:5" ht="19.5">
      <c r="B78" s="15"/>
      <c r="C78" s="15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G8:H8"/>
    <mergeCell ref="J8:K8"/>
    <mergeCell ref="K18:L18"/>
    <mergeCell ref="B19:D19"/>
    <mergeCell ref="K19:L19"/>
    <mergeCell ref="B18:E18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3"/>
  <sheetViews>
    <sheetView showGridLines="0" view="pageBreakPreview" topLeftCell="B1" zoomScale="65" zoomScaleNormal="75" workbookViewId="0">
      <selection activeCell="L2" sqref="B2:L19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7.375" style="51" customWidth="1"/>
    <col min="268" max="268" width="26.875" style="51" customWidth="1"/>
    <col min="269" max="515" width="9" style="51"/>
    <col min="516" max="516" width="26.875" style="51" customWidth="1"/>
    <col min="517" max="523" width="17.375" style="51" customWidth="1"/>
    <col min="524" max="524" width="26.875" style="51" customWidth="1"/>
    <col min="525" max="771" width="9" style="51"/>
    <col min="772" max="772" width="26.875" style="51" customWidth="1"/>
    <col min="773" max="779" width="17.375" style="51" customWidth="1"/>
    <col min="780" max="780" width="26.875" style="51" customWidth="1"/>
    <col min="781" max="1027" width="9" style="51"/>
    <col min="1028" max="1028" width="26.875" style="51" customWidth="1"/>
    <col min="1029" max="1035" width="17.375" style="51" customWidth="1"/>
    <col min="1036" max="1036" width="26.875" style="51" customWidth="1"/>
    <col min="1037" max="1283" width="9" style="51"/>
    <col min="1284" max="1284" width="26.875" style="51" customWidth="1"/>
    <col min="1285" max="1291" width="17.375" style="51" customWidth="1"/>
    <col min="1292" max="1292" width="26.875" style="51" customWidth="1"/>
    <col min="1293" max="1539" width="9" style="51"/>
    <col min="1540" max="1540" width="26.875" style="51" customWidth="1"/>
    <col min="1541" max="1547" width="17.375" style="51" customWidth="1"/>
    <col min="1548" max="1548" width="26.875" style="51" customWidth="1"/>
    <col min="1549" max="1795" width="9" style="51"/>
    <col min="1796" max="1796" width="26.875" style="51" customWidth="1"/>
    <col min="1797" max="1803" width="17.375" style="51" customWidth="1"/>
    <col min="1804" max="1804" width="26.875" style="51" customWidth="1"/>
    <col min="1805" max="2051" width="9" style="51"/>
    <col min="2052" max="2052" width="26.875" style="51" customWidth="1"/>
    <col min="2053" max="2059" width="17.375" style="51" customWidth="1"/>
    <col min="2060" max="2060" width="26.875" style="51" customWidth="1"/>
    <col min="2061" max="2307" width="9" style="51"/>
    <col min="2308" max="2308" width="26.875" style="51" customWidth="1"/>
    <col min="2309" max="2315" width="17.375" style="51" customWidth="1"/>
    <col min="2316" max="2316" width="26.875" style="51" customWidth="1"/>
    <col min="2317" max="2563" width="9" style="51"/>
    <col min="2564" max="2564" width="26.875" style="51" customWidth="1"/>
    <col min="2565" max="2571" width="17.375" style="51" customWidth="1"/>
    <col min="2572" max="2572" width="26.875" style="51" customWidth="1"/>
    <col min="2573" max="2819" width="9" style="51"/>
    <col min="2820" max="2820" width="26.875" style="51" customWidth="1"/>
    <col min="2821" max="2827" width="17.375" style="51" customWidth="1"/>
    <col min="2828" max="2828" width="26.875" style="51" customWidth="1"/>
    <col min="2829" max="3075" width="9" style="51"/>
    <col min="3076" max="3076" width="26.875" style="51" customWidth="1"/>
    <col min="3077" max="3083" width="17.375" style="51" customWidth="1"/>
    <col min="3084" max="3084" width="26.875" style="51" customWidth="1"/>
    <col min="3085" max="3331" width="9" style="51"/>
    <col min="3332" max="3332" width="26.875" style="51" customWidth="1"/>
    <col min="3333" max="3339" width="17.375" style="51" customWidth="1"/>
    <col min="3340" max="3340" width="26.875" style="51" customWidth="1"/>
    <col min="3341" max="3587" width="9" style="51"/>
    <col min="3588" max="3588" width="26.875" style="51" customWidth="1"/>
    <col min="3589" max="3595" width="17.375" style="51" customWidth="1"/>
    <col min="3596" max="3596" width="26.875" style="51" customWidth="1"/>
    <col min="3597" max="3843" width="9" style="51"/>
    <col min="3844" max="3844" width="26.875" style="51" customWidth="1"/>
    <col min="3845" max="3851" width="17.375" style="51" customWidth="1"/>
    <col min="3852" max="3852" width="26.875" style="51" customWidth="1"/>
    <col min="3853" max="4099" width="9" style="51"/>
    <col min="4100" max="4100" width="26.875" style="51" customWidth="1"/>
    <col min="4101" max="4107" width="17.375" style="51" customWidth="1"/>
    <col min="4108" max="4108" width="26.875" style="51" customWidth="1"/>
    <col min="4109" max="4355" width="9" style="51"/>
    <col min="4356" max="4356" width="26.875" style="51" customWidth="1"/>
    <col min="4357" max="4363" width="17.375" style="51" customWidth="1"/>
    <col min="4364" max="4364" width="26.875" style="51" customWidth="1"/>
    <col min="4365" max="4611" width="9" style="51"/>
    <col min="4612" max="4612" width="26.875" style="51" customWidth="1"/>
    <col min="4613" max="4619" width="17.375" style="51" customWidth="1"/>
    <col min="4620" max="4620" width="26.875" style="51" customWidth="1"/>
    <col min="4621" max="4867" width="9" style="51"/>
    <col min="4868" max="4868" width="26.875" style="51" customWidth="1"/>
    <col min="4869" max="4875" width="17.375" style="51" customWidth="1"/>
    <col min="4876" max="4876" width="26.875" style="51" customWidth="1"/>
    <col min="4877" max="5123" width="9" style="51"/>
    <col min="5124" max="5124" width="26.875" style="51" customWidth="1"/>
    <col min="5125" max="5131" width="17.375" style="51" customWidth="1"/>
    <col min="5132" max="5132" width="26.875" style="51" customWidth="1"/>
    <col min="5133" max="5379" width="9" style="51"/>
    <col min="5380" max="5380" width="26.875" style="51" customWidth="1"/>
    <col min="5381" max="5387" width="17.375" style="51" customWidth="1"/>
    <col min="5388" max="5388" width="26.875" style="51" customWidth="1"/>
    <col min="5389" max="5635" width="9" style="51"/>
    <col min="5636" max="5636" width="26.875" style="51" customWidth="1"/>
    <col min="5637" max="5643" width="17.375" style="51" customWidth="1"/>
    <col min="5644" max="5644" width="26.875" style="51" customWidth="1"/>
    <col min="5645" max="5891" width="9" style="51"/>
    <col min="5892" max="5892" width="26.875" style="51" customWidth="1"/>
    <col min="5893" max="5899" width="17.375" style="51" customWidth="1"/>
    <col min="5900" max="5900" width="26.875" style="51" customWidth="1"/>
    <col min="5901" max="6147" width="9" style="51"/>
    <col min="6148" max="6148" width="26.875" style="51" customWidth="1"/>
    <col min="6149" max="6155" width="17.375" style="51" customWidth="1"/>
    <col min="6156" max="6156" width="26.875" style="51" customWidth="1"/>
    <col min="6157" max="6403" width="9" style="51"/>
    <col min="6404" max="6404" width="26.875" style="51" customWidth="1"/>
    <col min="6405" max="6411" width="17.375" style="51" customWidth="1"/>
    <col min="6412" max="6412" width="26.875" style="51" customWidth="1"/>
    <col min="6413" max="6659" width="9" style="51"/>
    <col min="6660" max="6660" width="26.875" style="51" customWidth="1"/>
    <col min="6661" max="6667" width="17.375" style="51" customWidth="1"/>
    <col min="6668" max="6668" width="26.875" style="51" customWidth="1"/>
    <col min="6669" max="6915" width="9" style="51"/>
    <col min="6916" max="6916" width="26.875" style="51" customWidth="1"/>
    <col min="6917" max="6923" width="17.375" style="51" customWidth="1"/>
    <col min="6924" max="6924" width="26.875" style="51" customWidth="1"/>
    <col min="6925" max="7171" width="9" style="51"/>
    <col min="7172" max="7172" width="26.875" style="51" customWidth="1"/>
    <col min="7173" max="7179" width="17.375" style="51" customWidth="1"/>
    <col min="7180" max="7180" width="26.875" style="51" customWidth="1"/>
    <col min="7181" max="7427" width="9" style="51"/>
    <col min="7428" max="7428" width="26.875" style="51" customWidth="1"/>
    <col min="7429" max="7435" width="17.375" style="51" customWidth="1"/>
    <col min="7436" max="7436" width="26.875" style="51" customWidth="1"/>
    <col min="7437" max="7683" width="9" style="51"/>
    <col min="7684" max="7684" width="26.875" style="51" customWidth="1"/>
    <col min="7685" max="7691" width="17.375" style="51" customWidth="1"/>
    <col min="7692" max="7692" width="26.875" style="51" customWidth="1"/>
    <col min="7693" max="7939" width="9" style="51"/>
    <col min="7940" max="7940" width="26.875" style="51" customWidth="1"/>
    <col min="7941" max="7947" width="17.375" style="51" customWidth="1"/>
    <col min="7948" max="7948" width="26.875" style="51" customWidth="1"/>
    <col min="7949" max="8195" width="9" style="51"/>
    <col min="8196" max="8196" width="26.875" style="51" customWidth="1"/>
    <col min="8197" max="8203" width="17.375" style="51" customWidth="1"/>
    <col min="8204" max="8204" width="26.875" style="51" customWidth="1"/>
    <col min="8205" max="8451" width="9" style="51"/>
    <col min="8452" max="8452" width="26.875" style="51" customWidth="1"/>
    <col min="8453" max="8459" width="17.375" style="51" customWidth="1"/>
    <col min="8460" max="8460" width="26.875" style="51" customWidth="1"/>
    <col min="8461" max="8707" width="9" style="51"/>
    <col min="8708" max="8708" width="26.875" style="51" customWidth="1"/>
    <col min="8709" max="8715" width="17.375" style="51" customWidth="1"/>
    <col min="8716" max="8716" width="26.875" style="51" customWidth="1"/>
    <col min="8717" max="8963" width="9" style="51"/>
    <col min="8964" max="8964" width="26.875" style="51" customWidth="1"/>
    <col min="8965" max="8971" width="17.375" style="51" customWidth="1"/>
    <col min="8972" max="8972" width="26.875" style="51" customWidth="1"/>
    <col min="8973" max="9219" width="9" style="51"/>
    <col min="9220" max="9220" width="26.875" style="51" customWidth="1"/>
    <col min="9221" max="9227" width="17.375" style="51" customWidth="1"/>
    <col min="9228" max="9228" width="26.875" style="51" customWidth="1"/>
    <col min="9229" max="9475" width="9" style="51"/>
    <col min="9476" max="9476" width="26.875" style="51" customWidth="1"/>
    <col min="9477" max="9483" width="17.375" style="51" customWidth="1"/>
    <col min="9484" max="9484" width="26.875" style="51" customWidth="1"/>
    <col min="9485" max="9731" width="9" style="51"/>
    <col min="9732" max="9732" width="26.875" style="51" customWidth="1"/>
    <col min="9733" max="9739" width="17.375" style="51" customWidth="1"/>
    <col min="9740" max="9740" width="26.875" style="51" customWidth="1"/>
    <col min="9741" max="9987" width="9" style="51"/>
    <col min="9988" max="9988" width="26.875" style="51" customWidth="1"/>
    <col min="9989" max="9995" width="17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7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7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7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7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7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7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7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7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7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7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7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7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7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7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7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7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7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7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7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7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7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7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7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7.375" style="51" customWidth="1"/>
    <col min="16140" max="16140" width="26.875" style="51" customWidth="1"/>
    <col min="16141" max="16384" width="9" style="51"/>
  </cols>
  <sheetData>
    <row r="1" spans="2:12" s="32" customFormat="1" ht="24" customHeight="1">
      <c r="B1" s="29"/>
      <c r="C1" s="30"/>
      <c r="D1" s="30"/>
      <c r="E1" s="30"/>
      <c r="F1" s="30"/>
      <c r="G1" s="30"/>
      <c r="H1" s="30"/>
      <c r="I1" s="30"/>
      <c r="J1" s="98" t="s">
        <v>188</v>
      </c>
      <c r="K1" s="77" t="s">
        <v>188</v>
      </c>
      <c r="L1" s="31"/>
    </row>
    <row r="2" spans="2:12" s="32" customFormat="1" ht="54.95" customHeight="1">
      <c r="B2" s="29" t="s">
        <v>597</v>
      </c>
      <c r="C2" s="30"/>
      <c r="D2" s="30"/>
      <c r="E2" s="30"/>
      <c r="F2" s="30"/>
      <c r="G2" s="30"/>
      <c r="H2" s="30"/>
      <c r="I2" s="30"/>
      <c r="J2" s="98"/>
      <c r="K2" s="77"/>
      <c r="L2" s="31" t="s">
        <v>596</v>
      </c>
    </row>
    <row r="3" spans="2:12" s="32" customFormat="1" ht="28.5" customHeight="1">
      <c r="B3" s="369" t="s">
        <v>330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s="32" customFormat="1" ht="28.5" customHeight="1">
      <c r="B4" s="369" t="s">
        <v>429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s="39" customFormat="1" ht="45" customHeight="1">
      <c r="B6" s="411" t="s">
        <v>189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190</v>
      </c>
    </row>
    <row r="7" spans="2:1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</row>
    <row r="8" spans="2:1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</row>
    <row r="9" spans="2:1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</row>
    <row r="10" spans="2:12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</row>
    <row r="11" spans="2:12" s="48" customFormat="1" ht="45" customHeight="1">
      <c r="B11" s="42" t="s">
        <v>304</v>
      </c>
      <c r="C11" s="42">
        <f>SUM(D11:K11)</f>
        <v>6959</v>
      </c>
      <c r="D11" s="42">
        <v>180</v>
      </c>
      <c r="E11" s="42">
        <v>0</v>
      </c>
      <c r="F11" s="42">
        <v>1365</v>
      </c>
      <c r="G11" s="42">
        <v>86</v>
      </c>
      <c r="H11" s="42">
        <v>0</v>
      </c>
      <c r="I11" s="42">
        <v>1665</v>
      </c>
      <c r="J11" s="42">
        <v>2270</v>
      </c>
      <c r="K11" s="99">
        <v>1393</v>
      </c>
      <c r="L11" s="101" t="s">
        <v>304</v>
      </c>
    </row>
    <row r="12" spans="2:12" s="48" customFormat="1" ht="45" customHeight="1">
      <c r="B12" s="44" t="s">
        <v>191</v>
      </c>
      <c r="C12" s="44">
        <f t="shared" ref="C12:C16" si="0">SUM(D12:K12)</f>
        <v>11307</v>
      </c>
      <c r="D12" s="44">
        <v>590</v>
      </c>
      <c r="E12" s="44">
        <v>423</v>
      </c>
      <c r="F12" s="44">
        <v>2902</v>
      </c>
      <c r="G12" s="44">
        <v>450</v>
      </c>
      <c r="H12" s="44">
        <v>1400</v>
      </c>
      <c r="I12" s="44">
        <v>23</v>
      </c>
      <c r="J12" s="44">
        <v>4424</v>
      </c>
      <c r="K12" s="44">
        <v>1095</v>
      </c>
      <c r="L12" s="100" t="s">
        <v>191</v>
      </c>
    </row>
    <row r="13" spans="2:12" s="48" customFormat="1" ht="45" customHeight="1">
      <c r="B13" s="42" t="s">
        <v>111</v>
      </c>
      <c r="C13" s="42">
        <f t="shared" si="0"/>
        <v>18694</v>
      </c>
      <c r="D13" s="42">
        <v>2001</v>
      </c>
      <c r="E13" s="42">
        <v>0</v>
      </c>
      <c r="F13" s="42">
        <v>2953</v>
      </c>
      <c r="G13" s="42">
        <v>2715</v>
      </c>
      <c r="H13" s="42">
        <v>1453</v>
      </c>
      <c r="I13" s="42">
        <v>416</v>
      </c>
      <c r="J13" s="42">
        <v>7763</v>
      </c>
      <c r="K13" s="99">
        <v>1393</v>
      </c>
      <c r="L13" s="101" t="s">
        <v>111</v>
      </c>
    </row>
    <row r="14" spans="2:12" s="48" customFormat="1" ht="45" customHeight="1">
      <c r="B14" s="44" t="s">
        <v>105</v>
      </c>
      <c r="C14" s="44">
        <f t="shared" si="0"/>
        <v>18536</v>
      </c>
      <c r="D14" s="44">
        <v>3230</v>
      </c>
      <c r="E14" s="44">
        <v>620</v>
      </c>
      <c r="F14" s="44">
        <v>1771</v>
      </c>
      <c r="G14" s="44">
        <v>902</v>
      </c>
      <c r="H14" s="44">
        <v>651</v>
      </c>
      <c r="I14" s="44">
        <v>377</v>
      </c>
      <c r="J14" s="44">
        <v>9790</v>
      </c>
      <c r="K14" s="44">
        <v>1195</v>
      </c>
      <c r="L14" s="100" t="s">
        <v>105</v>
      </c>
    </row>
    <row r="15" spans="2:12" s="48" customFormat="1" ht="45" customHeight="1">
      <c r="B15" s="42" t="s">
        <v>192</v>
      </c>
      <c r="C15" s="42">
        <f t="shared" si="0"/>
        <v>22485</v>
      </c>
      <c r="D15" s="42">
        <v>1945</v>
      </c>
      <c r="E15" s="42">
        <v>485</v>
      </c>
      <c r="F15" s="42">
        <v>2177</v>
      </c>
      <c r="G15" s="42">
        <v>1325</v>
      </c>
      <c r="H15" s="42">
        <v>0</v>
      </c>
      <c r="I15" s="42">
        <v>704</v>
      </c>
      <c r="J15" s="42">
        <v>13967</v>
      </c>
      <c r="K15" s="99">
        <v>1882</v>
      </c>
      <c r="L15" s="101" t="s">
        <v>193</v>
      </c>
    </row>
    <row r="16" spans="2:12" s="48" customFormat="1" ht="45" customHeight="1">
      <c r="B16" s="44" t="s">
        <v>194</v>
      </c>
      <c r="C16" s="44">
        <f t="shared" si="0"/>
        <v>294776</v>
      </c>
      <c r="D16" s="44">
        <v>13249</v>
      </c>
      <c r="E16" s="44">
        <v>3269</v>
      </c>
      <c r="F16" s="44">
        <v>166294</v>
      </c>
      <c r="G16" s="44">
        <v>12351</v>
      </c>
      <c r="H16" s="44">
        <v>3091</v>
      </c>
      <c r="I16" s="44">
        <v>1808</v>
      </c>
      <c r="J16" s="44">
        <v>58749</v>
      </c>
      <c r="K16" s="44">
        <v>35965</v>
      </c>
      <c r="L16" s="100" t="s">
        <v>195</v>
      </c>
    </row>
    <row r="17" spans="2:12" s="48" customFormat="1" ht="45" customHeight="1">
      <c r="B17" s="25" t="s">
        <v>1</v>
      </c>
      <c r="C17" s="47">
        <f t="shared" ref="C17:J17" si="1">SUM(C11:C16)</f>
        <v>372757</v>
      </c>
      <c r="D17" s="47">
        <f t="shared" si="1"/>
        <v>21195</v>
      </c>
      <c r="E17" s="47">
        <f t="shared" si="1"/>
        <v>4797</v>
      </c>
      <c r="F17" s="47">
        <f t="shared" si="1"/>
        <v>177462</v>
      </c>
      <c r="G17" s="47">
        <f t="shared" si="1"/>
        <v>17829</v>
      </c>
      <c r="H17" s="47">
        <f t="shared" si="1"/>
        <v>6595</v>
      </c>
      <c r="I17" s="47">
        <f t="shared" si="1"/>
        <v>4993</v>
      </c>
      <c r="J17" s="47">
        <f t="shared" si="1"/>
        <v>96963</v>
      </c>
      <c r="K17" s="47">
        <f>SUM(K11:K16)</f>
        <v>42923</v>
      </c>
      <c r="L17" s="47" t="s">
        <v>75</v>
      </c>
    </row>
    <row r="18" spans="2:12" s="48" customFormat="1" ht="39.950000000000003" customHeight="1">
      <c r="B18" s="368" t="s">
        <v>309</v>
      </c>
      <c r="C18" s="368"/>
      <c r="D18" s="368"/>
      <c r="E18" s="368"/>
      <c r="K18" s="367" t="s">
        <v>308</v>
      </c>
      <c r="L18" s="367"/>
    </row>
    <row r="19" spans="2:12">
      <c r="B19" s="431" t="s">
        <v>510</v>
      </c>
      <c r="C19" s="431"/>
      <c r="D19" s="431"/>
      <c r="K19" s="432" t="s">
        <v>282</v>
      </c>
      <c r="L19" s="432"/>
    </row>
    <row r="401" spans="2:2">
      <c r="B401" s="50" t="s">
        <v>698</v>
      </c>
    </row>
    <row r="403" spans="2:2">
      <c r="B403" s="50" t="s">
        <v>699</v>
      </c>
    </row>
  </sheetData>
  <mergeCells count="18">
    <mergeCell ref="G8:H8"/>
    <mergeCell ref="J8:K8"/>
    <mergeCell ref="K18:L18"/>
    <mergeCell ref="B19:D19"/>
    <mergeCell ref="K19:L19"/>
    <mergeCell ref="B18:E18"/>
    <mergeCell ref="B3:L3"/>
    <mergeCell ref="B4:L4"/>
    <mergeCell ref="B6:B10"/>
    <mergeCell ref="C6:K6"/>
    <mergeCell ref="L6:L10"/>
    <mergeCell ref="C7:C9"/>
    <mergeCell ref="D7:D9"/>
    <mergeCell ref="E7:E9"/>
    <mergeCell ref="F7:F9"/>
    <mergeCell ref="G7:H7"/>
    <mergeCell ref="I7:I9"/>
    <mergeCell ref="J7:K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03"/>
  <sheetViews>
    <sheetView showGridLines="0" view="pageBreakPreview" zoomScale="84" zoomScaleNormal="75" zoomScaleSheetLayoutView="84" workbookViewId="0">
      <selection activeCell="B243" sqref="B243"/>
    </sheetView>
  </sheetViews>
  <sheetFormatPr defaultRowHeight="18"/>
  <cols>
    <col min="1" max="1" width="9" style="51"/>
    <col min="2" max="2" width="36.25" style="50" customWidth="1"/>
    <col min="3" max="5" width="22.375" style="51" customWidth="1"/>
    <col min="6" max="6" width="36.25" style="51" customWidth="1"/>
    <col min="7" max="7" width="13.625" style="51" customWidth="1"/>
    <col min="8" max="8" width="14" style="51" customWidth="1"/>
    <col min="9" max="9" width="25.125" style="51" customWidth="1"/>
    <col min="10" max="10" width="9.75" style="51" customWidth="1"/>
    <col min="11" max="11" width="16.625" style="51" customWidth="1"/>
    <col min="12" max="12" width="11.125" style="51" customWidth="1"/>
    <col min="13" max="13" width="29" style="51" customWidth="1"/>
    <col min="14" max="14" width="9.875" style="51" customWidth="1"/>
    <col min="15" max="15" width="29" style="51" customWidth="1"/>
    <col min="16" max="16" width="9.875" style="51" bestFit="1" customWidth="1"/>
    <col min="17" max="234" width="9" style="51"/>
    <col min="235" max="235" width="23.5" style="51" customWidth="1"/>
    <col min="236" max="244" width="15.25" style="51" customWidth="1"/>
    <col min="245" max="245" width="23.5" style="51" customWidth="1"/>
    <col min="246" max="490" width="9" style="51"/>
    <col min="491" max="491" width="23.5" style="51" customWidth="1"/>
    <col min="492" max="500" width="15.25" style="51" customWidth="1"/>
    <col min="501" max="501" width="23.5" style="51" customWidth="1"/>
    <col min="502" max="746" width="9" style="51"/>
    <col min="747" max="747" width="23.5" style="51" customWidth="1"/>
    <col min="748" max="756" width="15.25" style="51" customWidth="1"/>
    <col min="757" max="757" width="23.5" style="51" customWidth="1"/>
    <col min="758" max="1002" width="9" style="51"/>
    <col min="1003" max="1003" width="23.5" style="51" customWidth="1"/>
    <col min="1004" max="1012" width="15.25" style="51" customWidth="1"/>
    <col min="1013" max="1013" width="23.5" style="51" customWidth="1"/>
    <col min="1014" max="1258" width="9" style="51"/>
    <col min="1259" max="1259" width="23.5" style="51" customWidth="1"/>
    <col min="1260" max="1268" width="15.25" style="51" customWidth="1"/>
    <col min="1269" max="1269" width="23.5" style="51" customWidth="1"/>
    <col min="1270" max="1514" width="9" style="51"/>
    <col min="1515" max="1515" width="23.5" style="51" customWidth="1"/>
    <col min="1516" max="1524" width="15.25" style="51" customWidth="1"/>
    <col min="1525" max="1525" width="23.5" style="51" customWidth="1"/>
    <col min="1526" max="1770" width="9" style="51"/>
    <col min="1771" max="1771" width="23.5" style="51" customWidth="1"/>
    <col min="1772" max="1780" width="15.25" style="51" customWidth="1"/>
    <col min="1781" max="1781" width="23.5" style="51" customWidth="1"/>
    <col min="1782" max="2026" width="9" style="51"/>
    <col min="2027" max="2027" width="23.5" style="51" customWidth="1"/>
    <col min="2028" max="2036" width="15.25" style="51" customWidth="1"/>
    <col min="2037" max="2037" width="23.5" style="51" customWidth="1"/>
    <col min="2038" max="2282" width="9" style="51"/>
    <col min="2283" max="2283" width="23.5" style="51" customWidth="1"/>
    <col min="2284" max="2292" width="15.25" style="51" customWidth="1"/>
    <col min="2293" max="2293" width="23.5" style="51" customWidth="1"/>
    <col min="2294" max="2538" width="9" style="51"/>
    <col min="2539" max="2539" width="23.5" style="51" customWidth="1"/>
    <col min="2540" max="2548" width="15.25" style="51" customWidth="1"/>
    <col min="2549" max="2549" width="23.5" style="51" customWidth="1"/>
    <col min="2550" max="2794" width="9" style="51"/>
    <col min="2795" max="2795" width="23.5" style="51" customWidth="1"/>
    <col min="2796" max="2804" width="15.25" style="51" customWidth="1"/>
    <col min="2805" max="2805" width="23.5" style="51" customWidth="1"/>
    <col min="2806" max="3050" width="9" style="51"/>
    <col min="3051" max="3051" width="23.5" style="51" customWidth="1"/>
    <col min="3052" max="3060" width="15.25" style="51" customWidth="1"/>
    <col min="3061" max="3061" width="23.5" style="51" customWidth="1"/>
    <col min="3062" max="3306" width="9" style="51"/>
    <col min="3307" max="3307" width="23.5" style="51" customWidth="1"/>
    <col min="3308" max="3316" width="15.25" style="51" customWidth="1"/>
    <col min="3317" max="3317" width="23.5" style="51" customWidth="1"/>
    <col min="3318" max="3562" width="9" style="51"/>
    <col min="3563" max="3563" width="23.5" style="51" customWidth="1"/>
    <col min="3564" max="3572" width="15.25" style="51" customWidth="1"/>
    <col min="3573" max="3573" width="23.5" style="51" customWidth="1"/>
    <col min="3574" max="3818" width="9" style="51"/>
    <col min="3819" max="3819" width="23.5" style="51" customWidth="1"/>
    <col min="3820" max="3828" width="15.25" style="51" customWidth="1"/>
    <col min="3829" max="3829" width="23.5" style="51" customWidth="1"/>
    <col min="3830" max="4074" width="9" style="51"/>
    <col min="4075" max="4075" width="23.5" style="51" customWidth="1"/>
    <col min="4076" max="4084" width="15.25" style="51" customWidth="1"/>
    <col min="4085" max="4085" width="23.5" style="51" customWidth="1"/>
    <col min="4086" max="4330" width="9" style="51"/>
    <col min="4331" max="4331" width="23.5" style="51" customWidth="1"/>
    <col min="4332" max="4340" width="15.25" style="51" customWidth="1"/>
    <col min="4341" max="4341" width="23.5" style="51" customWidth="1"/>
    <col min="4342" max="4586" width="9" style="51"/>
    <col min="4587" max="4587" width="23.5" style="51" customWidth="1"/>
    <col min="4588" max="4596" width="15.25" style="51" customWidth="1"/>
    <col min="4597" max="4597" width="23.5" style="51" customWidth="1"/>
    <col min="4598" max="4842" width="9" style="51"/>
    <col min="4843" max="4843" width="23.5" style="51" customWidth="1"/>
    <col min="4844" max="4852" width="15.25" style="51" customWidth="1"/>
    <col min="4853" max="4853" width="23.5" style="51" customWidth="1"/>
    <col min="4854" max="5098" width="9" style="51"/>
    <col min="5099" max="5099" width="23.5" style="51" customWidth="1"/>
    <col min="5100" max="5108" width="15.25" style="51" customWidth="1"/>
    <col min="5109" max="5109" width="23.5" style="51" customWidth="1"/>
    <col min="5110" max="5354" width="9" style="51"/>
    <col min="5355" max="5355" width="23.5" style="51" customWidth="1"/>
    <col min="5356" max="5364" width="15.25" style="51" customWidth="1"/>
    <col min="5365" max="5365" width="23.5" style="51" customWidth="1"/>
    <col min="5366" max="5610" width="9" style="51"/>
    <col min="5611" max="5611" width="23.5" style="51" customWidth="1"/>
    <col min="5612" max="5620" width="15.25" style="51" customWidth="1"/>
    <col min="5621" max="5621" width="23.5" style="51" customWidth="1"/>
    <col min="5622" max="5866" width="9" style="51"/>
    <col min="5867" max="5867" width="23.5" style="51" customWidth="1"/>
    <col min="5868" max="5876" width="15.25" style="51" customWidth="1"/>
    <col min="5877" max="5877" width="23.5" style="51" customWidth="1"/>
    <col min="5878" max="6122" width="9" style="51"/>
    <col min="6123" max="6123" width="23.5" style="51" customWidth="1"/>
    <col min="6124" max="6132" width="15.25" style="51" customWidth="1"/>
    <col min="6133" max="6133" width="23.5" style="51" customWidth="1"/>
    <col min="6134" max="6378" width="9" style="51"/>
    <col min="6379" max="6379" width="23.5" style="51" customWidth="1"/>
    <col min="6380" max="6388" width="15.25" style="51" customWidth="1"/>
    <col min="6389" max="6389" width="23.5" style="51" customWidth="1"/>
    <col min="6390" max="6634" width="9" style="51"/>
    <col min="6635" max="6635" width="23.5" style="51" customWidth="1"/>
    <col min="6636" max="6644" width="15.25" style="51" customWidth="1"/>
    <col min="6645" max="6645" width="23.5" style="51" customWidth="1"/>
    <col min="6646" max="6890" width="9" style="51"/>
    <col min="6891" max="6891" width="23.5" style="51" customWidth="1"/>
    <col min="6892" max="6900" width="15.25" style="51" customWidth="1"/>
    <col min="6901" max="6901" width="23.5" style="51" customWidth="1"/>
    <col min="6902" max="7146" width="9" style="51"/>
    <col min="7147" max="7147" width="23.5" style="51" customWidth="1"/>
    <col min="7148" max="7156" width="15.25" style="51" customWidth="1"/>
    <col min="7157" max="7157" width="23.5" style="51" customWidth="1"/>
    <col min="7158" max="7402" width="9" style="51"/>
    <col min="7403" max="7403" width="23.5" style="51" customWidth="1"/>
    <col min="7404" max="7412" width="15.25" style="51" customWidth="1"/>
    <col min="7413" max="7413" width="23.5" style="51" customWidth="1"/>
    <col min="7414" max="7658" width="9" style="51"/>
    <col min="7659" max="7659" width="23.5" style="51" customWidth="1"/>
    <col min="7660" max="7668" width="15.25" style="51" customWidth="1"/>
    <col min="7669" max="7669" width="23.5" style="51" customWidth="1"/>
    <col min="7670" max="7914" width="9" style="51"/>
    <col min="7915" max="7915" width="23.5" style="51" customWidth="1"/>
    <col min="7916" max="7924" width="15.25" style="51" customWidth="1"/>
    <col min="7925" max="7925" width="23.5" style="51" customWidth="1"/>
    <col min="7926" max="8170" width="9" style="51"/>
    <col min="8171" max="8171" width="23.5" style="51" customWidth="1"/>
    <col min="8172" max="8180" width="15.25" style="51" customWidth="1"/>
    <col min="8181" max="8181" width="23.5" style="51" customWidth="1"/>
    <col min="8182" max="8426" width="9" style="51"/>
    <col min="8427" max="8427" width="23.5" style="51" customWidth="1"/>
    <col min="8428" max="8436" width="15.25" style="51" customWidth="1"/>
    <col min="8437" max="8437" width="23.5" style="51" customWidth="1"/>
    <col min="8438" max="8682" width="9" style="51"/>
    <col min="8683" max="8683" width="23.5" style="51" customWidth="1"/>
    <col min="8684" max="8692" width="15.25" style="51" customWidth="1"/>
    <col min="8693" max="8693" width="23.5" style="51" customWidth="1"/>
    <col min="8694" max="8938" width="9" style="51"/>
    <col min="8939" max="8939" width="23.5" style="51" customWidth="1"/>
    <col min="8940" max="8948" width="15.25" style="51" customWidth="1"/>
    <col min="8949" max="8949" width="23.5" style="51" customWidth="1"/>
    <col min="8950" max="9194" width="9" style="51"/>
    <col min="9195" max="9195" width="23.5" style="51" customWidth="1"/>
    <col min="9196" max="9204" width="15.25" style="51" customWidth="1"/>
    <col min="9205" max="9205" width="23.5" style="51" customWidth="1"/>
    <col min="9206" max="9450" width="9" style="51"/>
    <col min="9451" max="9451" width="23.5" style="51" customWidth="1"/>
    <col min="9452" max="9460" width="15.25" style="51" customWidth="1"/>
    <col min="9461" max="9461" width="23.5" style="51" customWidth="1"/>
    <col min="9462" max="9706" width="9" style="51"/>
    <col min="9707" max="9707" width="23.5" style="51" customWidth="1"/>
    <col min="9708" max="9716" width="15.25" style="51" customWidth="1"/>
    <col min="9717" max="9717" width="23.5" style="51" customWidth="1"/>
    <col min="9718" max="9962" width="9" style="51"/>
    <col min="9963" max="9963" width="23.5" style="51" customWidth="1"/>
    <col min="9964" max="9972" width="15.25" style="51" customWidth="1"/>
    <col min="9973" max="9973" width="23.5" style="51" customWidth="1"/>
    <col min="9974" max="10218" width="9" style="51"/>
    <col min="10219" max="10219" width="23.5" style="51" customWidth="1"/>
    <col min="10220" max="10228" width="15.25" style="51" customWidth="1"/>
    <col min="10229" max="10229" width="23.5" style="51" customWidth="1"/>
    <col min="10230" max="10474" width="9" style="51"/>
    <col min="10475" max="10475" width="23.5" style="51" customWidth="1"/>
    <col min="10476" max="10484" width="15.25" style="51" customWidth="1"/>
    <col min="10485" max="10485" width="23.5" style="51" customWidth="1"/>
    <col min="10486" max="10730" width="9" style="51"/>
    <col min="10731" max="10731" width="23.5" style="51" customWidth="1"/>
    <col min="10732" max="10740" width="15.25" style="51" customWidth="1"/>
    <col min="10741" max="10741" width="23.5" style="51" customWidth="1"/>
    <col min="10742" max="10986" width="9" style="51"/>
    <col min="10987" max="10987" width="23.5" style="51" customWidth="1"/>
    <col min="10988" max="10996" width="15.25" style="51" customWidth="1"/>
    <col min="10997" max="10997" width="23.5" style="51" customWidth="1"/>
    <col min="10998" max="11242" width="9" style="51"/>
    <col min="11243" max="11243" width="23.5" style="51" customWidth="1"/>
    <col min="11244" max="11252" width="15.25" style="51" customWidth="1"/>
    <col min="11253" max="11253" width="23.5" style="51" customWidth="1"/>
    <col min="11254" max="11498" width="9" style="51"/>
    <col min="11499" max="11499" width="23.5" style="51" customWidth="1"/>
    <col min="11500" max="11508" width="15.25" style="51" customWidth="1"/>
    <col min="11509" max="11509" width="23.5" style="51" customWidth="1"/>
    <col min="11510" max="11754" width="9" style="51"/>
    <col min="11755" max="11755" width="23.5" style="51" customWidth="1"/>
    <col min="11756" max="11764" width="15.25" style="51" customWidth="1"/>
    <col min="11765" max="11765" width="23.5" style="51" customWidth="1"/>
    <col min="11766" max="12010" width="9" style="51"/>
    <col min="12011" max="12011" width="23.5" style="51" customWidth="1"/>
    <col min="12012" max="12020" width="15.25" style="51" customWidth="1"/>
    <col min="12021" max="12021" width="23.5" style="51" customWidth="1"/>
    <col min="12022" max="12266" width="9" style="51"/>
    <col min="12267" max="12267" width="23.5" style="51" customWidth="1"/>
    <col min="12268" max="12276" width="15.25" style="51" customWidth="1"/>
    <col min="12277" max="12277" width="23.5" style="51" customWidth="1"/>
    <col min="12278" max="12522" width="9" style="51"/>
    <col min="12523" max="12523" width="23.5" style="51" customWidth="1"/>
    <col min="12524" max="12532" width="15.25" style="51" customWidth="1"/>
    <col min="12533" max="12533" width="23.5" style="51" customWidth="1"/>
    <col min="12534" max="12778" width="9" style="51"/>
    <col min="12779" max="12779" width="23.5" style="51" customWidth="1"/>
    <col min="12780" max="12788" width="15.25" style="51" customWidth="1"/>
    <col min="12789" max="12789" width="23.5" style="51" customWidth="1"/>
    <col min="12790" max="13034" width="9" style="51"/>
    <col min="13035" max="13035" width="23.5" style="51" customWidth="1"/>
    <col min="13036" max="13044" width="15.25" style="51" customWidth="1"/>
    <col min="13045" max="13045" width="23.5" style="51" customWidth="1"/>
    <col min="13046" max="13290" width="9" style="51"/>
    <col min="13291" max="13291" width="23.5" style="51" customWidth="1"/>
    <col min="13292" max="13300" width="15.25" style="51" customWidth="1"/>
    <col min="13301" max="13301" width="23.5" style="51" customWidth="1"/>
    <col min="13302" max="13546" width="9" style="51"/>
    <col min="13547" max="13547" width="23.5" style="51" customWidth="1"/>
    <col min="13548" max="13556" width="15.25" style="51" customWidth="1"/>
    <col min="13557" max="13557" width="23.5" style="51" customWidth="1"/>
    <col min="13558" max="13802" width="9" style="51"/>
    <col min="13803" max="13803" width="23.5" style="51" customWidth="1"/>
    <col min="13804" max="13812" width="15.25" style="51" customWidth="1"/>
    <col min="13813" max="13813" width="23.5" style="51" customWidth="1"/>
    <col min="13814" max="14058" width="9" style="51"/>
    <col min="14059" max="14059" width="23.5" style="51" customWidth="1"/>
    <col min="14060" max="14068" width="15.25" style="51" customWidth="1"/>
    <col min="14069" max="14069" width="23.5" style="51" customWidth="1"/>
    <col min="14070" max="14314" width="9" style="51"/>
    <col min="14315" max="14315" width="23.5" style="51" customWidth="1"/>
    <col min="14316" max="14324" width="15.25" style="51" customWidth="1"/>
    <col min="14325" max="14325" width="23.5" style="51" customWidth="1"/>
    <col min="14326" max="14570" width="9" style="51"/>
    <col min="14571" max="14571" width="23.5" style="51" customWidth="1"/>
    <col min="14572" max="14580" width="15.25" style="51" customWidth="1"/>
    <col min="14581" max="14581" width="23.5" style="51" customWidth="1"/>
    <col min="14582" max="14826" width="9" style="51"/>
    <col min="14827" max="14827" width="23.5" style="51" customWidth="1"/>
    <col min="14828" max="14836" width="15.25" style="51" customWidth="1"/>
    <col min="14837" max="14837" width="23.5" style="51" customWidth="1"/>
    <col min="14838" max="15082" width="9" style="51"/>
    <col min="15083" max="15083" width="23.5" style="51" customWidth="1"/>
    <col min="15084" max="15092" width="15.25" style="51" customWidth="1"/>
    <col min="15093" max="15093" width="23.5" style="51" customWidth="1"/>
    <col min="15094" max="15338" width="9" style="51"/>
    <col min="15339" max="15339" width="23.5" style="51" customWidth="1"/>
    <col min="15340" max="15348" width="15.25" style="51" customWidth="1"/>
    <col min="15349" max="15349" width="23.5" style="51" customWidth="1"/>
    <col min="15350" max="15594" width="9" style="51"/>
    <col min="15595" max="15595" width="23.5" style="51" customWidth="1"/>
    <col min="15596" max="15604" width="15.25" style="51" customWidth="1"/>
    <col min="15605" max="15605" width="23.5" style="51" customWidth="1"/>
    <col min="15606" max="15850" width="9" style="51"/>
    <col min="15851" max="15851" width="23.5" style="51" customWidth="1"/>
    <col min="15852" max="15860" width="15.25" style="51" customWidth="1"/>
    <col min="15861" max="15861" width="23.5" style="51" customWidth="1"/>
    <col min="15862" max="16106" width="9" style="51"/>
    <col min="16107" max="16107" width="23.5" style="51" customWidth="1"/>
    <col min="16108" max="16116" width="15.25" style="51" customWidth="1"/>
    <col min="16117" max="16117" width="23.5" style="51" customWidth="1"/>
    <col min="16118" max="16384" width="9" style="51"/>
  </cols>
  <sheetData>
    <row r="2" spans="2:16" s="141" customFormat="1" ht="24" customHeight="1">
      <c r="B2" s="143" t="s">
        <v>599</v>
      </c>
      <c r="C2" s="142"/>
      <c r="D2" s="142"/>
      <c r="E2" s="142"/>
      <c r="F2" s="144" t="s">
        <v>598</v>
      </c>
    </row>
    <row r="3" spans="2:16" s="87" customFormat="1" ht="28.5" customHeight="1">
      <c r="B3" s="392" t="s">
        <v>395</v>
      </c>
      <c r="C3" s="392"/>
      <c r="D3" s="392"/>
      <c r="E3" s="392"/>
      <c r="F3" s="392"/>
    </row>
    <row r="4" spans="2:16" s="87" customFormat="1" ht="28.5" customHeight="1">
      <c r="B4" s="441" t="s">
        <v>396</v>
      </c>
      <c r="C4" s="441"/>
      <c r="D4" s="441"/>
      <c r="E4" s="441"/>
      <c r="F4" s="441"/>
    </row>
    <row r="5" spans="2:16" s="74" customFormat="1" ht="42.75" customHeight="1">
      <c r="B5" s="370" t="s">
        <v>124</v>
      </c>
      <c r="C5" s="371" t="s">
        <v>433</v>
      </c>
      <c r="D5" s="371"/>
      <c r="E5" s="372"/>
      <c r="F5" s="373" t="s">
        <v>80</v>
      </c>
      <c r="H5" s="15"/>
      <c r="I5" s="15"/>
      <c r="J5" s="15"/>
      <c r="K5" s="15"/>
      <c r="L5" s="15"/>
      <c r="M5" s="15"/>
      <c r="N5" s="15"/>
      <c r="O5" s="15"/>
      <c r="P5" s="15"/>
    </row>
    <row r="6" spans="2:16" s="43" customFormat="1" ht="24.75" customHeight="1">
      <c r="B6" s="370"/>
      <c r="C6" s="88" t="s">
        <v>34</v>
      </c>
      <c r="D6" s="88" t="s">
        <v>79</v>
      </c>
      <c r="E6" s="88" t="s">
        <v>126</v>
      </c>
      <c r="F6" s="374"/>
      <c r="H6" s="15"/>
      <c r="I6" s="15"/>
      <c r="J6" s="15"/>
      <c r="K6" s="15"/>
      <c r="L6" s="15"/>
      <c r="M6" s="15"/>
      <c r="N6" s="15"/>
      <c r="O6" s="15"/>
      <c r="P6" s="15"/>
    </row>
    <row r="7" spans="2:16" s="43" customFormat="1" ht="29.25" customHeight="1">
      <c r="B7" s="370"/>
      <c r="C7" s="145" t="s">
        <v>1</v>
      </c>
      <c r="D7" s="145" t="s">
        <v>29</v>
      </c>
      <c r="E7" s="145" t="s">
        <v>28</v>
      </c>
      <c r="F7" s="374"/>
      <c r="H7" s="15"/>
      <c r="I7" s="15"/>
      <c r="J7" s="15"/>
      <c r="K7" s="15"/>
      <c r="L7" s="15"/>
      <c r="M7" s="15"/>
      <c r="N7" s="15"/>
      <c r="O7" s="15"/>
      <c r="P7" s="15"/>
    </row>
    <row r="8" spans="2:16" s="48" customFormat="1" ht="39" customHeight="1">
      <c r="B8" s="127" t="s">
        <v>27</v>
      </c>
      <c r="C8" s="127">
        <f>SUM(D8:E8)</f>
        <v>156110</v>
      </c>
      <c r="D8" s="127">
        <v>77679</v>
      </c>
      <c r="E8" s="127">
        <v>78431</v>
      </c>
      <c r="F8" s="127" t="s">
        <v>94</v>
      </c>
      <c r="H8" s="15"/>
      <c r="I8" s="15"/>
      <c r="J8" s="15"/>
      <c r="K8" s="15"/>
      <c r="L8" s="15"/>
      <c r="M8" s="15"/>
      <c r="N8" s="15"/>
      <c r="O8" s="15"/>
      <c r="P8" s="15"/>
    </row>
    <row r="9" spans="2:16" s="48" customFormat="1" ht="39" customHeight="1">
      <c r="B9" s="18" t="s">
        <v>25</v>
      </c>
      <c r="C9" s="18">
        <f t="shared" ref="C9:C20" si="0">SUM(D9:E9)</f>
        <v>150015</v>
      </c>
      <c r="D9" s="18">
        <v>76482</v>
      </c>
      <c r="E9" s="18">
        <v>73533</v>
      </c>
      <c r="F9" s="18" t="s">
        <v>95</v>
      </c>
      <c r="H9" s="15"/>
      <c r="I9" s="15"/>
      <c r="J9" s="15"/>
      <c r="K9" s="15"/>
      <c r="L9" s="15"/>
      <c r="M9" s="15"/>
      <c r="N9" s="15"/>
      <c r="O9" s="15"/>
      <c r="P9" s="15"/>
    </row>
    <row r="10" spans="2:16" s="48" customFormat="1" ht="39" customHeight="1">
      <c r="B10" s="127" t="s">
        <v>23</v>
      </c>
      <c r="C10" s="127">
        <f t="shared" si="0"/>
        <v>45655</v>
      </c>
      <c r="D10" s="127">
        <v>21810</v>
      </c>
      <c r="E10" s="127">
        <v>23845</v>
      </c>
      <c r="F10" s="127" t="s">
        <v>22</v>
      </c>
      <c r="H10" s="19"/>
      <c r="I10" s="20"/>
      <c r="J10" s="20"/>
      <c r="K10" s="20"/>
      <c r="L10" s="20"/>
      <c r="M10" s="20"/>
      <c r="N10" s="20"/>
      <c r="O10" s="15"/>
      <c r="P10" s="15"/>
    </row>
    <row r="11" spans="2:16" s="48" customFormat="1" ht="39" customHeight="1">
      <c r="B11" s="18" t="s">
        <v>21</v>
      </c>
      <c r="C11" s="18">
        <f t="shared" si="0"/>
        <v>26934</v>
      </c>
      <c r="D11" s="18">
        <v>13004</v>
      </c>
      <c r="E11" s="18">
        <v>13930</v>
      </c>
      <c r="F11" s="18" t="s">
        <v>96</v>
      </c>
      <c r="H11" s="19"/>
      <c r="I11" s="20"/>
      <c r="J11" s="20"/>
      <c r="K11" s="20"/>
      <c r="L11" s="20"/>
      <c r="M11" s="20"/>
      <c r="N11" s="20"/>
      <c r="O11" s="15"/>
      <c r="P11" s="15"/>
    </row>
    <row r="12" spans="2:16" s="48" customFormat="1" ht="39" customHeight="1">
      <c r="B12" s="127" t="s">
        <v>19</v>
      </c>
      <c r="C12" s="127">
        <f t="shared" si="0"/>
        <v>70781</v>
      </c>
      <c r="D12" s="127">
        <v>39394</v>
      </c>
      <c r="E12" s="127">
        <v>31387</v>
      </c>
      <c r="F12" s="127" t="s">
        <v>97</v>
      </c>
      <c r="H12" s="19"/>
      <c r="I12" s="20"/>
      <c r="J12" s="20"/>
      <c r="K12" s="20"/>
      <c r="L12" s="20"/>
      <c r="M12" s="20"/>
      <c r="N12" s="20"/>
      <c r="O12" s="15"/>
      <c r="P12" s="15"/>
    </row>
    <row r="13" spans="2:16" s="48" customFormat="1" ht="39" customHeight="1">
      <c r="B13" s="18" t="s">
        <v>17</v>
      </c>
      <c r="C13" s="18">
        <f t="shared" si="0"/>
        <v>72488</v>
      </c>
      <c r="D13" s="18">
        <v>34355</v>
      </c>
      <c r="E13" s="18">
        <v>38133</v>
      </c>
      <c r="F13" s="18" t="s">
        <v>98</v>
      </c>
      <c r="H13" s="19"/>
      <c r="I13" s="193"/>
      <c r="J13" s="20"/>
      <c r="K13" s="20"/>
      <c r="L13" s="20"/>
      <c r="M13" s="20"/>
      <c r="N13" s="20"/>
      <c r="O13" s="15"/>
      <c r="P13" s="15"/>
    </row>
    <row r="14" spans="2:16" s="48" customFormat="1" ht="39" customHeight="1">
      <c r="B14" s="127" t="s">
        <v>15</v>
      </c>
      <c r="C14" s="127">
        <f t="shared" si="0"/>
        <v>20443</v>
      </c>
      <c r="D14" s="127">
        <v>9584</v>
      </c>
      <c r="E14" s="127">
        <v>10859</v>
      </c>
      <c r="F14" s="127" t="s">
        <v>99</v>
      </c>
      <c r="H14" s="19"/>
      <c r="I14" s="20"/>
      <c r="J14" s="20"/>
      <c r="K14" s="20"/>
      <c r="L14" s="20"/>
      <c r="M14" s="20"/>
      <c r="N14" s="20"/>
      <c r="O14" s="15"/>
      <c r="P14" s="15"/>
    </row>
    <row r="15" spans="2:16" s="48" customFormat="1" ht="39" customHeight="1">
      <c r="B15" s="18" t="s">
        <v>13</v>
      </c>
      <c r="C15" s="18">
        <f t="shared" si="0"/>
        <v>21554</v>
      </c>
      <c r="D15" s="18">
        <v>11433</v>
      </c>
      <c r="E15" s="18">
        <v>10121</v>
      </c>
      <c r="F15" s="18" t="s">
        <v>100</v>
      </c>
      <c r="H15" s="19"/>
      <c r="I15" s="20"/>
      <c r="J15" s="20"/>
      <c r="K15" s="20"/>
      <c r="L15" s="20"/>
      <c r="M15" s="20"/>
      <c r="N15" s="20"/>
      <c r="O15" s="15"/>
      <c r="P15" s="15"/>
    </row>
    <row r="16" spans="2:16" s="48" customFormat="1" ht="39" customHeight="1">
      <c r="B16" s="127" t="s">
        <v>11</v>
      </c>
      <c r="C16" s="127">
        <f t="shared" si="0"/>
        <v>7335</v>
      </c>
      <c r="D16" s="127">
        <v>3918</v>
      </c>
      <c r="E16" s="127">
        <v>3417</v>
      </c>
      <c r="F16" s="127" t="s">
        <v>10</v>
      </c>
      <c r="H16" s="19"/>
      <c r="I16" s="20"/>
      <c r="J16" s="20"/>
      <c r="K16" s="20"/>
      <c r="L16" s="20"/>
      <c r="M16" s="20"/>
      <c r="N16" s="20"/>
      <c r="O16" s="15"/>
      <c r="P16" s="15"/>
    </row>
    <row r="17" spans="2:16" s="48" customFormat="1" ht="39" customHeight="1">
      <c r="B17" s="18" t="s">
        <v>9</v>
      </c>
      <c r="C17" s="18">
        <f t="shared" si="0"/>
        <v>35050</v>
      </c>
      <c r="D17" s="18">
        <v>17480</v>
      </c>
      <c r="E17" s="18">
        <v>17570</v>
      </c>
      <c r="F17" s="18" t="s">
        <v>101</v>
      </c>
      <c r="H17" s="19"/>
      <c r="I17" s="20"/>
      <c r="J17" s="20"/>
      <c r="K17" s="20"/>
      <c r="L17" s="20"/>
      <c r="M17" s="20"/>
      <c r="N17" s="20"/>
      <c r="O17" s="15"/>
      <c r="P17" s="15"/>
    </row>
    <row r="18" spans="2:16" s="48" customFormat="1" ht="39" customHeight="1">
      <c r="B18" s="127" t="s">
        <v>7</v>
      </c>
      <c r="C18" s="127">
        <f t="shared" si="0"/>
        <v>5566</v>
      </c>
      <c r="D18" s="127">
        <v>2404</v>
      </c>
      <c r="E18" s="127">
        <v>3162</v>
      </c>
      <c r="F18" s="127" t="s">
        <v>102</v>
      </c>
      <c r="H18" s="19"/>
      <c r="I18" s="20"/>
      <c r="J18" s="20"/>
      <c r="K18" s="20"/>
      <c r="L18" s="20"/>
      <c r="M18" s="20"/>
      <c r="N18" s="20"/>
      <c r="O18" s="15"/>
      <c r="P18" s="15"/>
    </row>
    <row r="19" spans="2:16" s="48" customFormat="1" ht="39" customHeight="1">
      <c r="B19" s="18" t="s">
        <v>5</v>
      </c>
      <c r="C19" s="18">
        <f t="shared" si="0"/>
        <v>13508</v>
      </c>
      <c r="D19" s="18">
        <v>6633</v>
      </c>
      <c r="E19" s="18">
        <v>6875</v>
      </c>
      <c r="F19" s="18" t="s">
        <v>103</v>
      </c>
      <c r="H19" s="19"/>
      <c r="I19" s="20"/>
      <c r="J19" s="20"/>
      <c r="K19" s="20"/>
      <c r="L19" s="20"/>
      <c r="M19" s="20"/>
      <c r="N19" s="20"/>
      <c r="O19" s="15"/>
      <c r="P19" s="15"/>
    </row>
    <row r="20" spans="2:16" s="48" customFormat="1" ht="39" customHeight="1">
      <c r="B20" s="127" t="s">
        <v>3</v>
      </c>
      <c r="C20" s="127">
        <f t="shared" si="0"/>
        <v>6639</v>
      </c>
      <c r="D20" s="127">
        <v>3555</v>
      </c>
      <c r="E20" s="127">
        <v>3084</v>
      </c>
      <c r="F20" s="127" t="s">
        <v>104</v>
      </c>
      <c r="H20" s="19"/>
      <c r="I20" s="20"/>
      <c r="J20" s="20"/>
      <c r="K20" s="20"/>
      <c r="L20" s="20"/>
      <c r="M20" s="20"/>
      <c r="N20" s="20"/>
      <c r="O20" s="15"/>
      <c r="P20" s="15"/>
    </row>
    <row r="21" spans="2:16" s="48" customFormat="1" ht="39.950000000000003" customHeight="1">
      <c r="B21" s="146" t="s">
        <v>1</v>
      </c>
      <c r="C21" s="146">
        <f t="shared" ref="C21:D21" si="1">SUM(C8:C20)</f>
        <v>632078</v>
      </c>
      <c r="D21" s="146">
        <f t="shared" si="1"/>
        <v>317731</v>
      </c>
      <c r="E21" s="146">
        <f>SUM(E8:E20)</f>
        <v>314347</v>
      </c>
      <c r="F21" s="146" t="s">
        <v>75</v>
      </c>
      <c r="H21" s="19"/>
      <c r="I21" s="20"/>
      <c r="J21" s="20"/>
      <c r="K21" s="20"/>
      <c r="L21" s="20"/>
      <c r="M21" s="20"/>
      <c r="N21" s="20"/>
      <c r="O21" s="15"/>
      <c r="P21" s="15"/>
    </row>
    <row r="22" spans="2:16" ht="22.5">
      <c r="B22" s="383" t="s">
        <v>510</v>
      </c>
      <c r="C22" s="383"/>
      <c r="D22" s="48"/>
      <c r="E22" s="48"/>
      <c r="F22" s="48" t="s">
        <v>282</v>
      </c>
      <c r="H22" s="19"/>
      <c r="I22" s="20"/>
      <c r="J22" s="20"/>
      <c r="K22" s="20"/>
      <c r="L22" s="20"/>
      <c r="M22" s="20"/>
      <c r="N22" s="20"/>
      <c r="O22" s="15"/>
      <c r="P22" s="15"/>
    </row>
    <row r="23" spans="2:16" ht="19.5">
      <c r="B23" s="15"/>
      <c r="C23" s="15"/>
      <c r="D23" s="15"/>
      <c r="E23" s="15"/>
      <c r="F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19.5">
      <c r="B24" s="15"/>
      <c r="C24" s="15"/>
      <c r="D24" s="15"/>
      <c r="E24" s="15"/>
      <c r="F24" s="15"/>
      <c r="H24" s="15"/>
      <c r="I24" s="15"/>
      <c r="J24" s="15"/>
      <c r="K24" s="15"/>
      <c r="L24" s="15"/>
      <c r="M24" s="15"/>
      <c r="N24" s="15"/>
    </row>
    <row r="25" spans="2:16" ht="19.5">
      <c r="B25" s="15"/>
      <c r="C25" s="149"/>
      <c r="D25" s="215"/>
      <c r="E25" s="215"/>
      <c r="F25" s="15"/>
      <c r="H25" s="15"/>
      <c r="I25" s="15"/>
      <c r="J25" s="15"/>
      <c r="K25" s="15"/>
      <c r="L25" s="15"/>
      <c r="M25" s="15"/>
      <c r="N25" s="15"/>
    </row>
    <row r="26" spans="2:16" ht="19.5">
      <c r="B26" s="15"/>
      <c r="C26" s="15"/>
      <c r="D26" s="215"/>
      <c r="E26" s="215"/>
      <c r="F26" s="15"/>
      <c r="H26" s="15"/>
      <c r="I26" s="15"/>
      <c r="J26" s="15"/>
      <c r="K26" s="15"/>
      <c r="L26" s="15"/>
      <c r="M26" s="15"/>
      <c r="N26" s="15"/>
    </row>
    <row r="27" spans="2:16" ht="19.5">
      <c r="B27" s="15"/>
      <c r="C27" s="15"/>
      <c r="D27" s="15"/>
      <c r="E27" s="15"/>
      <c r="F27" s="15"/>
      <c r="H27" s="15"/>
      <c r="I27" s="15"/>
      <c r="J27" s="15"/>
      <c r="K27" s="15"/>
      <c r="L27" s="15"/>
      <c r="M27" s="15"/>
      <c r="N27" s="15"/>
    </row>
    <row r="28" spans="2:16" ht="19.5">
      <c r="B28" s="15"/>
      <c r="C28" s="15"/>
      <c r="D28" s="15"/>
      <c r="E28" s="15"/>
      <c r="F28" s="15"/>
      <c r="H28" s="15"/>
      <c r="I28" s="15"/>
      <c r="J28" s="15"/>
      <c r="K28" s="15"/>
      <c r="L28" s="15"/>
      <c r="M28" s="15"/>
      <c r="N28" s="15"/>
    </row>
    <row r="29" spans="2:16" ht="19.5">
      <c r="B29" s="15"/>
      <c r="C29" s="15"/>
      <c r="D29" s="15"/>
      <c r="E29" s="15"/>
      <c r="H29" s="15"/>
      <c r="I29" s="15"/>
      <c r="J29" s="15"/>
      <c r="K29" s="15"/>
      <c r="L29" s="15"/>
      <c r="M29" s="15"/>
      <c r="N29" s="15"/>
    </row>
    <row r="30" spans="2:16" ht="19.5">
      <c r="B30" s="15"/>
      <c r="C30" s="15"/>
      <c r="H30" s="15"/>
      <c r="I30" s="15"/>
      <c r="J30" s="15"/>
      <c r="K30" s="15"/>
      <c r="L30" s="15"/>
      <c r="M30" s="15"/>
      <c r="N30" s="15"/>
    </row>
    <row r="31" spans="2:16" ht="19.5">
      <c r="H31" s="15"/>
      <c r="I31" s="15"/>
      <c r="J31" s="15"/>
      <c r="K31" s="15"/>
      <c r="L31" s="15"/>
      <c r="M31" s="15"/>
      <c r="N31" s="15"/>
    </row>
    <row r="32" spans="2:16" ht="19.5">
      <c r="H32" s="15"/>
      <c r="I32" s="15"/>
      <c r="J32" s="15"/>
      <c r="K32" s="15"/>
      <c r="L32" s="15"/>
      <c r="M32" s="15"/>
      <c r="N32" s="15"/>
    </row>
    <row r="33" spans="8:14" ht="19.5">
      <c r="H33" s="15"/>
      <c r="I33" s="15"/>
      <c r="J33" s="15"/>
      <c r="K33" s="15"/>
      <c r="L33" s="15"/>
      <c r="M33" s="15"/>
      <c r="N33" s="15"/>
    </row>
    <row r="34" spans="8:14" ht="19.5">
      <c r="H34" s="15"/>
      <c r="I34" s="15"/>
      <c r="J34" s="15"/>
      <c r="K34" s="15"/>
      <c r="L34" s="15"/>
      <c r="M34" s="15"/>
      <c r="N34" s="15"/>
    </row>
    <row r="35" spans="8:14" ht="19.5">
      <c r="H35" s="15"/>
      <c r="I35" s="15"/>
      <c r="J35" s="15"/>
      <c r="K35" s="15"/>
      <c r="L35" s="15"/>
      <c r="M35" s="15"/>
      <c r="N35" s="15"/>
    </row>
    <row r="36" spans="8:14" ht="19.5">
      <c r="H36" s="15"/>
      <c r="I36" s="15"/>
      <c r="J36" s="15"/>
      <c r="K36" s="15"/>
      <c r="L36" s="15"/>
      <c r="M36" s="15"/>
      <c r="N36" s="15"/>
    </row>
    <row r="37" spans="8:14" ht="19.5">
      <c r="H37" s="15"/>
      <c r="I37" s="15"/>
      <c r="J37" s="15"/>
      <c r="K37" s="15"/>
      <c r="L37" s="15"/>
      <c r="M37" s="15"/>
      <c r="N37" s="15"/>
    </row>
    <row r="38" spans="8:14" ht="19.5">
      <c r="H38" s="15"/>
      <c r="I38" s="15"/>
      <c r="J38" s="15"/>
      <c r="K38" s="15"/>
      <c r="L38" s="15"/>
      <c r="M38" s="15"/>
      <c r="N38" s="15"/>
    </row>
    <row r="39" spans="8:14" ht="19.5">
      <c r="H39" s="15"/>
      <c r="I39" s="15"/>
      <c r="J39" s="15"/>
      <c r="K39" s="15"/>
      <c r="L39" s="15"/>
      <c r="M39" s="15"/>
      <c r="N39" s="15"/>
    </row>
    <row r="40" spans="8:14" ht="19.5">
      <c r="H40" s="15"/>
      <c r="I40" s="15"/>
      <c r="J40" s="15"/>
      <c r="K40" s="15"/>
      <c r="L40" s="15"/>
      <c r="M40" s="15"/>
      <c r="N40" s="15"/>
    </row>
    <row r="41" spans="8:14" ht="19.5">
      <c r="H41" s="15"/>
      <c r="I41" s="15"/>
      <c r="J41" s="15"/>
      <c r="K41" s="15"/>
      <c r="L41" s="15"/>
      <c r="M41" s="15"/>
      <c r="N41" s="15"/>
    </row>
    <row r="42" spans="8:14" ht="19.5">
      <c r="H42" s="15"/>
      <c r="I42" s="15"/>
      <c r="J42" s="15"/>
      <c r="K42" s="15"/>
      <c r="L42" s="15"/>
      <c r="M42" s="15"/>
      <c r="N42" s="15"/>
    </row>
    <row r="43" spans="8:14" ht="19.5">
      <c r="H43" s="15"/>
      <c r="I43" s="15"/>
      <c r="J43" s="15"/>
      <c r="K43" s="15"/>
      <c r="L43" s="15"/>
      <c r="M43" s="15"/>
      <c r="N43" s="15"/>
    </row>
    <row r="44" spans="8:14" ht="19.5">
      <c r="H44" s="15"/>
      <c r="I44" s="15"/>
      <c r="J44" s="15"/>
      <c r="K44" s="15"/>
      <c r="L44" s="15"/>
      <c r="M44" s="15"/>
      <c r="N44" s="15"/>
    </row>
    <row r="45" spans="8:14" ht="19.5">
      <c r="H45" s="15"/>
      <c r="I45" s="15"/>
      <c r="J45" s="15"/>
      <c r="K45" s="15"/>
      <c r="L45" s="15"/>
      <c r="M45" s="15"/>
      <c r="N45" s="15"/>
    </row>
    <row r="46" spans="8:14" ht="19.5">
      <c r="H46" s="15"/>
      <c r="I46" s="15"/>
      <c r="J46" s="15"/>
      <c r="K46" s="15"/>
      <c r="L46" s="15"/>
      <c r="M46" s="15"/>
      <c r="N46" s="15"/>
    </row>
    <row r="47" spans="8:14" ht="19.5">
      <c r="H47" s="15"/>
      <c r="I47" s="15"/>
      <c r="J47" s="15"/>
      <c r="K47" s="15"/>
      <c r="L47" s="15"/>
      <c r="M47" s="15"/>
      <c r="N47" s="15"/>
    </row>
    <row r="48" spans="8:14" ht="19.5">
      <c r="H48" s="15"/>
      <c r="I48" s="15"/>
      <c r="J48" s="15"/>
      <c r="K48" s="15"/>
      <c r="L48" s="15"/>
      <c r="M48" s="15"/>
      <c r="N48" s="15"/>
    </row>
    <row r="401" spans="2:2">
      <c r="B401" s="50" t="s">
        <v>698</v>
      </c>
    </row>
    <row r="403" spans="2:2">
      <c r="B403" s="50" t="s">
        <v>699</v>
      </c>
    </row>
  </sheetData>
  <mergeCells count="6">
    <mergeCell ref="B22:C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5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5"/>
  <sheetViews>
    <sheetView showGridLines="0" view="pageBreakPreview" zoomScale="71" zoomScaleNormal="75" zoomScaleSheetLayoutView="71" workbookViewId="0">
      <selection activeCell="B243" sqref="B243"/>
    </sheetView>
  </sheetViews>
  <sheetFormatPr defaultRowHeight="18"/>
  <cols>
    <col min="1" max="1" width="9" style="51"/>
    <col min="2" max="2" width="37.5" style="50" customWidth="1"/>
    <col min="3" max="5" width="18.5" style="51" customWidth="1"/>
    <col min="6" max="6" width="37.5" style="51" customWidth="1"/>
    <col min="7" max="7" width="13.625" style="51" customWidth="1"/>
    <col min="8" max="8" width="3.125" style="51" customWidth="1"/>
    <col min="9" max="9" width="15.75" style="51" customWidth="1"/>
    <col min="10" max="10" width="23" style="51" customWidth="1"/>
    <col min="11" max="11" width="7.625" style="51" customWidth="1"/>
    <col min="12" max="12" width="5.5" style="51" customWidth="1"/>
    <col min="13" max="14" width="9.875" style="51" customWidth="1"/>
    <col min="15" max="15" width="12.75" style="51" customWidth="1"/>
    <col min="16" max="237" width="9" style="51"/>
    <col min="238" max="238" width="26.875" style="51" customWidth="1"/>
    <col min="239" max="247" width="13.375" style="51" customWidth="1"/>
    <col min="248" max="248" width="26.875" style="51" customWidth="1"/>
    <col min="249" max="493" width="9" style="51"/>
    <col min="494" max="494" width="26.875" style="51" customWidth="1"/>
    <col min="495" max="503" width="13.375" style="51" customWidth="1"/>
    <col min="504" max="504" width="26.875" style="51" customWidth="1"/>
    <col min="505" max="749" width="9" style="51"/>
    <col min="750" max="750" width="26.875" style="51" customWidth="1"/>
    <col min="751" max="759" width="13.375" style="51" customWidth="1"/>
    <col min="760" max="760" width="26.875" style="51" customWidth="1"/>
    <col min="761" max="1005" width="9" style="51"/>
    <col min="1006" max="1006" width="26.875" style="51" customWidth="1"/>
    <col min="1007" max="1015" width="13.375" style="51" customWidth="1"/>
    <col min="1016" max="1016" width="26.875" style="51" customWidth="1"/>
    <col min="1017" max="1261" width="9" style="51"/>
    <col min="1262" max="1262" width="26.875" style="51" customWidth="1"/>
    <col min="1263" max="1271" width="13.375" style="51" customWidth="1"/>
    <col min="1272" max="1272" width="26.875" style="51" customWidth="1"/>
    <col min="1273" max="1517" width="9" style="51"/>
    <col min="1518" max="1518" width="26.875" style="51" customWidth="1"/>
    <col min="1519" max="1527" width="13.375" style="51" customWidth="1"/>
    <col min="1528" max="1528" width="26.875" style="51" customWidth="1"/>
    <col min="1529" max="1773" width="9" style="51"/>
    <col min="1774" max="1774" width="26.875" style="51" customWidth="1"/>
    <col min="1775" max="1783" width="13.375" style="51" customWidth="1"/>
    <col min="1784" max="1784" width="26.875" style="51" customWidth="1"/>
    <col min="1785" max="2029" width="9" style="51"/>
    <col min="2030" max="2030" width="26.875" style="51" customWidth="1"/>
    <col min="2031" max="2039" width="13.375" style="51" customWidth="1"/>
    <col min="2040" max="2040" width="26.875" style="51" customWidth="1"/>
    <col min="2041" max="2285" width="9" style="51"/>
    <col min="2286" max="2286" width="26.875" style="51" customWidth="1"/>
    <col min="2287" max="2295" width="13.375" style="51" customWidth="1"/>
    <col min="2296" max="2296" width="26.875" style="51" customWidth="1"/>
    <col min="2297" max="2541" width="9" style="51"/>
    <col min="2542" max="2542" width="26.875" style="51" customWidth="1"/>
    <col min="2543" max="2551" width="13.375" style="51" customWidth="1"/>
    <col min="2552" max="2552" width="26.875" style="51" customWidth="1"/>
    <col min="2553" max="2797" width="9" style="51"/>
    <col min="2798" max="2798" width="26.875" style="51" customWidth="1"/>
    <col min="2799" max="2807" width="13.375" style="51" customWidth="1"/>
    <col min="2808" max="2808" width="26.875" style="51" customWidth="1"/>
    <col min="2809" max="3053" width="9" style="51"/>
    <col min="3054" max="3054" width="26.875" style="51" customWidth="1"/>
    <col min="3055" max="3063" width="13.375" style="51" customWidth="1"/>
    <col min="3064" max="3064" width="26.875" style="51" customWidth="1"/>
    <col min="3065" max="3309" width="9" style="51"/>
    <col min="3310" max="3310" width="26.875" style="51" customWidth="1"/>
    <col min="3311" max="3319" width="13.375" style="51" customWidth="1"/>
    <col min="3320" max="3320" width="26.875" style="51" customWidth="1"/>
    <col min="3321" max="3565" width="9" style="51"/>
    <col min="3566" max="3566" width="26.875" style="51" customWidth="1"/>
    <col min="3567" max="3575" width="13.375" style="51" customWidth="1"/>
    <col min="3576" max="3576" width="26.875" style="51" customWidth="1"/>
    <col min="3577" max="3821" width="9" style="51"/>
    <col min="3822" max="3822" width="26.875" style="51" customWidth="1"/>
    <col min="3823" max="3831" width="13.375" style="51" customWidth="1"/>
    <col min="3832" max="3832" width="26.875" style="51" customWidth="1"/>
    <col min="3833" max="4077" width="9" style="51"/>
    <col min="4078" max="4078" width="26.875" style="51" customWidth="1"/>
    <col min="4079" max="4087" width="13.375" style="51" customWidth="1"/>
    <col min="4088" max="4088" width="26.875" style="51" customWidth="1"/>
    <col min="4089" max="4333" width="9" style="51"/>
    <col min="4334" max="4334" width="26.875" style="51" customWidth="1"/>
    <col min="4335" max="4343" width="13.375" style="51" customWidth="1"/>
    <col min="4344" max="4344" width="26.875" style="51" customWidth="1"/>
    <col min="4345" max="4589" width="9" style="51"/>
    <col min="4590" max="4590" width="26.875" style="51" customWidth="1"/>
    <col min="4591" max="4599" width="13.375" style="51" customWidth="1"/>
    <col min="4600" max="4600" width="26.875" style="51" customWidth="1"/>
    <col min="4601" max="4845" width="9" style="51"/>
    <col min="4846" max="4846" width="26.875" style="51" customWidth="1"/>
    <col min="4847" max="4855" width="13.375" style="51" customWidth="1"/>
    <col min="4856" max="4856" width="26.875" style="51" customWidth="1"/>
    <col min="4857" max="5101" width="9" style="51"/>
    <col min="5102" max="5102" width="26.875" style="51" customWidth="1"/>
    <col min="5103" max="5111" width="13.375" style="51" customWidth="1"/>
    <col min="5112" max="5112" width="26.875" style="51" customWidth="1"/>
    <col min="5113" max="5357" width="9" style="51"/>
    <col min="5358" max="5358" width="26.875" style="51" customWidth="1"/>
    <col min="5359" max="5367" width="13.375" style="51" customWidth="1"/>
    <col min="5368" max="5368" width="26.875" style="51" customWidth="1"/>
    <col min="5369" max="5613" width="9" style="51"/>
    <col min="5614" max="5614" width="26.875" style="51" customWidth="1"/>
    <col min="5615" max="5623" width="13.375" style="51" customWidth="1"/>
    <col min="5624" max="5624" width="26.875" style="51" customWidth="1"/>
    <col min="5625" max="5869" width="9" style="51"/>
    <col min="5870" max="5870" width="26.875" style="51" customWidth="1"/>
    <col min="5871" max="5879" width="13.375" style="51" customWidth="1"/>
    <col min="5880" max="5880" width="26.875" style="51" customWidth="1"/>
    <col min="5881" max="6125" width="9" style="51"/>
    <col min="6126" max="6126" width="26.875" style="51" customWidth="1"/>
    <col min="6127" max="6135" width="13.375" style="51" customWidth="1"/>
    <col min="6136" max="6136" width="26.875" style="51" customWidth="1"/>
    <col min="6137" max="6381" width="9" style="51"/>
    <col min="6382" max="6382" width="26.875" style="51" customWidth="1"/>
    <col min="6383" max="6391" width="13.375" style="51" customWidth="1"/>
    <col min="6392" max="6392" width="26.875" style="51" customWidth="1"/>
    <col min="6393" max="6637" width="9" style="51"/>
    <col min="6638" max="6638" width="26.875" style="51" customWidth="1"/>
    <col min="6639" max="6647" width="13.375" style="51" customWidth="1"/>
    <col min="6648" max="6648" width="26.875" style="51" customWidth="1"/>
    <col min="6649" max="6893" width="9" style="51"/>
    <col min="6894" max="6894" width="26.875" style="51" customWidth="1"/>
    <col min="6895" max="6903" width="13.375" style="51" customWidth="1"/>
    <col min="6904" max="6904" width="26.875" style="51" customWidth="1"/>
    <col min="6905" max="7149" width="9" style="51"/>
    <col min="7150" max="7150" width="26.875" style="51" customWidth="1"/>
    <col min="7151" max="7159" width="13.375" style="51" customWidth="1"/>
    <col min="7160" max="7160" width="26.875" style="51" customWidth="1"/>
    <col min="7161" max="7405" width="9" style="51"/>
    <col min="7406" max="7406" width="26.875" style="51" customWidth="1"/>
    <col min="7407" max="7415" width="13.375" style="51" customWidth="1"/>
    <col min="7416" max="7416" width="26.875" style="51" customWidth="1"/>
    <col min="7417" max="7661" width="9" style="51"/>
    <col min="7662" max="7662" width="26.875" style="51" customWidth="1"/>
    <col min="7663" max="7671" width="13.375" style="51" customWidth="1"/>
    <col min="7672" max="7672" width="26.875" style="51" customWidth="1"/>
    <col min="7673" max="7917" width="9" style="51"/>
    <col min="7918" max="7918" width="26.875" style="51" customWidth="1"/>
    <col min="7919" max="7927" width="13.375" style="51" customWidth="1"/>
    <col min="7928" max="7928" width="26.875" style="51" customWidth="1"/>
    <col min="7929" max="8173" width="9" style="51"/>
    <col min="8174" max="8174" width="26.875" style="51" customWidth="1"/>
    <col min="8175" max="8183" width="13.375" style="51" customWidth="1"/>
    <col min="8184" max="8184" width="26.875" style="51" customWidth="1"/>
    <col min="8185" max="8429" width="9" style="51"/>
    <col min="8430" max="8430" width="26.875" style="51" customWidth="1"/>
    <col min="8431" max="8439" width="13.375" style="51" customWidth="1"/>
    <col min="8440" max="8440" width="26.875" style="51" customWidth="1"/>
    <col min="8441" max="8685" width="9" style="51"/>
    <col min="8686" max="8686" width="26.875" style="51" customWidth="1"/>
    <col min="8687" max="8695" width="13.375" style="51" customWidth="1"/>
    <col min="8696" max="8696" width="26.875" style="51" customWidth="1"/>
    <col min="8697" max="8941" width="9" style="51"/>
    <col min="8942" max="8942" width="26.875" style="51" customWidth="1"/>
    <col min="8943" max="8951" width="13.375" style="51" customWidth="1"/>
    <col min="8952" max="8952" width="26.875" style="51" customWidth="1"/>
    <col min="8953" max="9197" width="9" style="51"/>
    <col min="9198" max="9198" width="26.875" style="51" customWidth="1"/>
    <col min="9199" max="9207" width="13.375" style="51" customWidth="1"/>
    <col min="9208" max="9208" width="26.875" style="51" customWidth="1"/>
    <col min="9209" max="9453" width="9" style="51"/>
    <col min="9454" max="9454" width="26.875" style="51" customWidth="1"/>
    <col min="9455" max="9463" width="13.375" style="51" customWidth="1"/>
    <col min="9464" max="9464" width="26.875" style="51" customWidth="1"/>
    <col min="9465" max="9709" width="9" style="51"/>
    <col min="9710" max="9710" width="26.875" style="51" customWidth="1"/>
    <col min="9711" max="9719" width="13.375" style="51" customWidth="1"/>
    <col min="9720" max="9720" width="26.875" style="51" customWidth="1"/>
    <col min="9721" max="9965" width="9" style="51"/>
    <col min="9966" max="9966" width="26.875" style="51" customWidth="1"/>
    <col min="9967" max="9975" width="13.375" style="51" customWidth="1"/>
    <col min="9976" max="9976" width="26.875" style="51" customWidth="1"/>
    <col min="9977" max="10221" width="9" style="51"/>
    <col min="10222" max="10222" width="26.875" style="51" customWidth="1"/>
    <col min="10223" max="10231" width="13.375" style="51" customWidth="1"/>
    <col min="10232" max="10232" width="26.875" style="51" customWidth="1"/>
    <col min="10233" max="10477" width="9" style="51"/>
    <col min="10478" max="10478" width="26.875" style="51" customWidth="1"/>
    <col min="10479" max="10487" width="13.375" style="51" customWidth="1"/>
    <col min="10488" max="10488" width="26.875" style="51" customWidth="1"/>
    <col min="10489" max="10733" width="9" style="51"/>
    <col min="10734" max="10734" width="26.875" style="51" customWidth="1"/>
    <col min="10735" max="10743" width="13.375" style="51" customWidth="1"/>
    <col min="10744" max="10744" width="26.875" style="51" customWidth="1"/>
    <col min="10745" max="10989" width="9" style="51"/>
    <col min="10990" max="10990" width="26.875" style="51" customWidth="1"/>
    <col min="10991" max="10999" width="13.375" style="51" customWidth="1"/>
    <col min="11000" max="11000" width="26.875" style="51" customWidth="1"/>
    <col min="11001" max="11245" width="9" style="51"/>
    <col min="11246" max="11246" width="26.875" style="51" customWidth="1"/>
    <col min="11247" max="11255" width="13.375" style="51" customWidth="1"/>
    <col min="11256" max="11256" width="26.875" style="51" customWidth="1"/>
    <col min="11257" max="11501" width="9" style="51"/>
    <col min="11502" max="11502" width="26.875" style="51" customWidth="1"/>
    <col min="11503" max="11511" width="13.375" style="51" customWidth="1"/>
    <col min="11512" max="11512" width="26.875" style="51" customWidth="1"/>
    <col min="11513" max="11757" width="9" style="51"/>
    <col min="11758" max="11758" width="26.875" style="51" customWidth="1"/>
    <col min="11759" max="11767" width="13.375" style="51" customWidth="1"/>
    <col min="11768" max="11768" width="26.875" style="51" customWidth="1"/>
    <col min="11769" max="12013" width="9" style="51"/>
    <col min="12014" max="12014" width="26.875" style="51" customWidth="1"/>
    <col min="12015" max="12023" width="13.375" style="51" customWidth="1"/>
    <col min="12024" max="12024" width="26.875" style="51" customWidth="1"/>
    <col min="12025" max="12269" width="9" style="51"/>
    <col min="12270" max="12270" width="26.875" style="51" customWidth="1"/>
    <col min="12271" max="12279" width="13.375" style="51" customWidth="1"/>
    <col min="12280" max="12280" width="26.875" style="51" customWidth="1"/>
    <col min="12281" max="12525" width="9" style="51"/>
    <col min="12526" max="12526" width="26.875" style="51" customWidth="1"/>
    <col min="12527" max="12535" width="13.375" style="51" customWidth="1"/>
    <col min="12536" max="12536" width="26.875" style="51" customWidth="1"/>
    <col min="12537" max="12781" width="9" style="51"/>
    <col min="12782" max="12782" width="26.875" style="51" customWidth="1"/>
    <col min="12783" max="12791" width="13.375" style="51" customWidth="1"/>
    <col min="12792" max="12792" width="26.875" style="51" customWidth="1"/>
    <col min="12793" max="13037" width="9" style="51"/>
    <col min="13038" max="13038" width="26.875" style="51" customWidth="1"/>
    <col min="13039" max="13047" width="13.375" style="51" customWidth="1"/>
    <col min="13048" max="13048" width="26.875" style="51" customWidth="1"/>
    <col min="13049" max="13293" width="9" style="51"/>
    <col min="13294" max="13294" width="26.875" style="51" customWidth="1"/>
    <col min="13295" max="13303" width="13.375" style="51" customWidth="1"/>
    <col min="13304" max="13304" width="26.875" style="51" customWidth="1"/>
    <col min="13305" max="13549" width="9" style="51"/>
    <col min="13550" max="13550" width="26.875" style="51" customWidth="1"/>
    <col min="13551" max="13559" width="13.375" style="51" customWidth="1"/>
    <col min="13560" max="13560" width="26.875" style="51" customWidth="1"/>
    <col min="13561" max="13805" width="9" style="51"/>
    <col min="13806" max="13806" width="26.875" style="51" customWidth="1"/>
    <col min="13807" max="13815" width="13.375" style="51" customWidth="1"/>
    <col min="13816" max="13816" width="26.875" style="51" customWidth="1"/>
    <col min="13817" max="14061" width="9" style="51"/>
    <col min="14062" max="14062" width="26.875" style="51" customWidth="1"/>
    <col min="14063" max="14071" width="13.375" style="51" customWidth="1"/>
    <col min="14072" max="14072" width="26.875" style="51" customWidth="1"/>
    <col min="14073" max="14317" width="9" style="51"/>
    <col min="14318" max="14318" width="26.875" style="51" customWidth="1"/>
    <col min="14319" max="14327" width="13.375" style="51" customWidth="1"/>
    <col min="14328" max="14328" width="26.875" style="51" customWidth="1"/>
    <col min="14329" max="14573" width="9" style="51"/>
    <col min="14574" max="14574" width="26.875" style="51" customWidth="1"/>
    <col min="14575" max="14583" width="13.375" style="51" customWidth="1"/>
    <col min="14584" max="14584" width="26.875" style="51" customWidth="1"/>
    <col min="14585" max="14829" width="9" style="51"/>
    <col min="14830" max="14830" width="26.875" style="51" customWidth="1"/>
    <col min="14831" max="14839" width="13.375" style="51" customWidth="1"/>
    <col min="14840" max="14840" width="26.875" style="51" customWidth="1"/>
    <col min="14841" max="15085" width="9" style="51"/>
    <col min="15086" max="15086" width="26.875" style="51" customWidth="1"/>
    <col min="15087" max="15095" width="13.375" style="51" customWidth="1"/>
    <col min="15096" max="15096" width="26.875" style="51" customWidth="1"/>
    <col min="15097" max="15341" width="9" style="51"/>
    <col min="15342" max="15342" width="26.875" style="51" customWidth="1"/>
    <col min="15343" max="15351" width="13.375" style="51" customWidth="1"/>
    <col min="15352" max="15352" width="26.875" style="51" customWidth="1"/>
    <col min="15353" max="15597" width="9" style="51"/>
    <col min="15598" max="15598" width="26.875" style="51" customWidth="1"/>
    <col min="15599" max="15607" width="13.375" style="51" customWidth="1"/>
    <col min="15608" max="15608" width="26.875" style="51" customWidth="1"/>
    <col min="15609" max="15853" width="9" style="51"/>
    <col min="15854" max="15854" width="26.875" style="51" customWidth="1"/>
    <col min="15855" max="15863" width="13.375" style="51" customWidth="1"/>
    <col min="15864" max="15864" width="26.875" style="51" customWidth="1"/>
    <col min="15865" max="16109" width="9" style="51"/>
    <col min="16110" max="16110" width="26.875" style="51" customWidth="1"/>
    <col min="16111" max="16119" width="13.375" style="51" customWidth="1"/>
    <col min="16120" max="16120" width="26.875" style="51" customWidth="1"/>
    <col min="16121" max="16384" width="9" style="51"/>
  </cols>
  <sheetData>
    <row r="2" spans="2:15" s="141" customFormat="1" ht="24" customHeight="1">
      <c r="B2" s="143" t="s">
        <v>600</v>
      </c>
      <c r="C2" s="142"/>
      <c r="D2" s="142"/>
      <c r="E2" s="142"/>
      <c r="F2" s="144" t="s">
        <v>463</v>
      </c>
    </row>
    <row r="3" spans="2:15" s="87" customFormat="1" ht="28.5" customHeight="1">
      <c r="B3" s="392" t="s">
        <v>400</v>
      </c>
      <c r="C3" s="392"/>
      <c r="D3" s="392"/>
      <c r="E3" s="392"/>
      <c r="F3" s="392"/>
      <c r="I3"/>
      <c r="J3"/>
    </row>
    <row r="4" spans="2:15" s="87" customFormat="1" ht="28.5" customHeight="1">
      <c r="B4" s="424" t="s">
        <v>399</v>
      </c>
      <c r="C4" s="424"/>
      <c r="D4" s="424"/>
      <c r="E4" s="424"/>
      <c r="F4" s="424"/>
      <c r="H4" s="178"/>
      <c r="I4"/>
      <c r="J4"/>
      <c r="K4" s="178"/>
      <c r="L4" s="178"/>
      <c r="M4" s="178"/>
      <c r="N4" s="178"/>
      <c r="O4" s="178"/>
    </row>
    <row r="5" spans="2:15" s="74" customFormat="1" ht="42.75" customHeight="1">
      <c r="B5" s="370" t="s">
        <v>127</v>
      </c>
      <c r="C5" s="371" t="s">
        <v>433</v>
      </c>
      <c r="D5" s="371"/>
      <c r="E5" s="372"/>
      <c r="F5" s="373" t="s">
        <v>71</v>
      </c>
      <c r="H5" s="32"/>
      <c r="I5"/>
      <c r="J5"/>
      <c r="K5" s="32"/>
      <c r="L5" s="32"/>
      <c r="M5" s="32"/>
      <c r="N5" s="32"/>
      <c r="O5" s="32"/>
    </row>
    <row r="6" spans="2:15" s="43" customFormat="1" ht="24.75" customHeight="1">
      <c r="B6" s="370"/>
      <c r="C6" s="88" t="s">
        <v>34</v>
      </c>
      <c r="D6" s="88" t="s">
        <v>79</v>
      </c>
      <c r="E6" s="88" t="s">
        <v>126</v>
      </c>
      <c r="F6" s="374"/>
      <c r="H6" s="74"/>
      <c r="I6"/>
      <c r="J6"/>
      <c r="K6" s="74"/>
      <c r="L6" s="74"/>
      <c r="M6" s="74"/>
      <c r="N6" s="74"/>
      <c r="O6" s="74"/>
    </row>
    <row r="7" spans="2:15" s="43" customFormat="1" ht="29.25" customHeight="1">
      <c r="B7" s="370"/>
      <c r="C7" s="145" t="s">
        <v>1</v>
      </c>
      <c r="D7" s="145" t="s">
        <v>29</v>
      </c>
      <c r="E7" s="145" t="s">
        <v>28</v>
      </c>
      <c r="F7" s="374"/>
      <c r="I7"/>
      <c r="J7"/>
    </row>
    <row r="8" spans="2:15" s="48" customFormat="1" ht="27.95" customHeight="1">
      <c r="B8" s="18" t="s">
        <v>128</v>
      </c>
      <c r="C8" s="18">
        <f t="shared" ref="C8:C24" si="0">SUM(D8:E8)</f>
        <v>11390</v>
      </c>
      <c r="D8" s="18">
        <v>6428</v>
      </c>
      <c r="E8" s="18">
        <v>4962</v>
      </c>
      <c r="F8" s="147" t="s">
        <v>305</v>
      </c>
      <c r="H8" s="43"/>
      <c r="I8" s="15"/>
      <c r="J8" s="15"/>
      <c r="K8" s="15"/>
      <c r="L8" s="15"/>
      <c r="M8" s="15"/>
      <c r="N8" s="15"/>
      <c r="O8" s="15"/>
    </row>
    <row r="9" spans="2:15" s="48" customFormat="1" ht="27.95" customHeight="1">
      <c r="B9" s="127" t="s">
        <v>69</v>
      </c>
      <c r="C9" s="127">
        <f t="shared" si="0"/>
        <v>18739</v>
      </c>
      <c r="D9" s="127">
        <v>7850</v>
      </c>
      <c r="E9" s="127">
        <v>10889</v>
      </c>
      <c r="F9" s="148" t="s">
        <v>130</v>
      </c>
      <c r="H9" s="51"/>
      <c r="I9"/>
      <c r="J9"/>
      <c r="K9"/>
      <c r="L9"/>
      <c r="M9"/>
      <c r="N9"/>
      <c r="O9"/>
    </row>
    <row r="10" spans="2:15" s="48" customFormat="1" ht="27.95" customHeight="1">
      <c r="B10" s="18" t="s">
        <v>68</v>
      </c>
      <c r="C10" s="18">
        <f t="shared" si="0"/>
        <v>16561</v>
      </c>
      <c r="D10" s="18">
        <v>7429</v>
      </c>
      <c r="E10" s="18">
        <v>9132</v>
      </c>
      <c r="F10" s="147" t="s">
        <v>112</v>
      </c>
      <c r="H10" s="51"/>
      <c r="I10" s="191"/>
      <c r="J10" s="190"/>
      <c r="K10"/>
      <c r="L10"/>
      <c r="M10"/>
      <c r="N10"/>
      <c r="O10"/>
    </row>
    <row r="11" spans="2:15" s="48" customFormat="1" ht="27.95" customHeight="1">
      <c r="B11" s="127" t="s">
        <v>67</v>
      </c>
      <c r="C11" s="127">
        <f t="shared" si="0"/>
        <v>17068</v>
      </c>
      <c r="D11" s="127">
        <v>8032</v>
      </c>
      <c r="E11" s="127">
        <v>9036</v>
      </c>
      <c r="F11" s="148" t="s">
        <v>131</v>
      </c>
      <c r="H11" s="51"/>
      <c r="I11" s="191"/>
      <c r="J11" s="190"/>
      <c r="K11"/>
      <c r="L11"/>
      <c r="M11"/>
      <c r="N11"/>
      <c r="O11"/>
    </row>
    <row r="12" spans="2:15" s="48" customFormat="1" ht="27.95" customHeight="1">
      <c r="B12" s="18" t="s">
        <v>65</v>
      </c>
      <c r="C12" s="18">
        <f t="shared" si="0"/>
        <v>20994</v>
      </c>
      <c r="D12" s="18">
        <v>7308</v>
      </c>
      <c r="E12" s="18">
        <v>13686</v>
      </c>
      <c r="F12" s="147" t="s">
        <v>64</v>
      </c>
      <c r="H12" s="51"/>
      <c r="I12" s="191"/>
      <c r="J12" s="190"/>
      <c r="K12"/>
      <c r="L12"/>
      <c r="M12"/>
      <c r="N12"/>
      <c r="O12"/>
    </row>
    <row r="13" spans="2:15" s="48" customFormat="1" ht="27.95" customHeight="1">
      <c r="B13" s="127" t="s">
        <v>63</v>
      </c>
      <c r="C13" s="127">
        <f t="shared" si="0"/>
        <v>19724</v>
      </c>
      <c r="D13" s="127">
        <v>5366</v>
      </c>
      <c r="E13" s="127">
        <v>14358</v>
      </c>
      <c r="F13" s="148" t="s">
        <v>132</v>
      </c>
      <c r="H13" s="51"/>
      <c r="I13" s="191"/>
      <c r="J13" s="190"/>
      <c r="K13"/>
      <c r="L13"/>
      <c r="M13"/>
      <c r="N13"/>
      <c r="O13"/>
    </row>
    <row r="14" spans="2:15" s="48" customFormat="1" ht="27.95" customHeight="1">
      <c r="B14" s="18" t="s">
        <v>61</v>
      </c>
      <c r="C14" s="18">
        <f t="shared" si="0"/>
        <v>15165</v>
      </c>
      <c r="D14" s="18">
        <v>7832</v>
      </c>
      <c r="E14" s="18">
        <v>7333</v>
      </c>
      <c r="F14" s="147" t="s">
        <v>60</v>
      </c>
      <c r="H14" s="51"/>
      <c r="I14" s="191"/>
      <c r="J14" s="190"/>
      <c r="K14"/>
      <c r="L14"/>
      <c r="M14"/>
      <c r="N14"/>
      <c r="O14"/>
    </row>
    <row r="15" spans="2:15" s="48" customFormat="1" ht="27.95" customHeight="1">
      <c r="B15" s="127" t="s">
        <v>59</v>
      </c>
      <c r="C15" s="127">
        <f t="shared" si="0"/>
        <v>19376</v>
      </c>
      <c r="D15" s="127">
        <v>5955</v>
      </c>
      <c r="E15" s="127">
        <v>13421</v>
      </c>
      <c r="F15" s="148" t="s">
        <v>58</v>
      </c>
      <c r="H15" s="51"/>
      <c r="I15" s="191"/>
      <c r="J15" s="190"/>
      <c r="K15"/>
      <c r="L15"/>
      <c r="M15"/>
      <c r="N15"/>
      <c r="O15"/>
    </row>
    <row r="16" spans="2:15" s="48" customFormat="1" ht="27.95" customHeight="1">
      <c r="B16" s="18" t="s">
        <v>57</v>
      </c>
      <c r="C16" s="18">
        <f t="shared" si="0"/>
        <v>22648</v>
      </c>
      <c r="D16" s="18">
        <v>8679</v>
      </c>
      <c r="E16" s="18">
        <v>13969</v>
      </c>
      <c r="F16" s="147" t="s">
        <v>56</v>
      </c>
      <c r="H16" s="51"/>
      <c r="I16" s="191"/>
      <c r="J16" s="190"/>
      <c r="K16"/>
      <c r="L16"/>
      <c r="M16"/>
      <c r="N16"/>
      <c r="O16"/>
    </row>
    <row r="17" spans="2:15" s="48" customFormat="1" ht="27.95" customHeight="1">
      <c r="B17" s="127" t="s">
        <v>55</v>
      </c>
      <c r="C17" s="127">
        <f t="shared" si="0"/>
        <v>22534</v>
      </c>
      <c r="D17" s="127">
        <v>9489</v>
      </c>
      <c r="E17" s="127">
        <v>13045</v>
      </c>
      <c r="F17" s="148" t="s">
        <v>120</v>
      </c>
      <c r="H17" s="51"/>
      <c r="I17" s="191"/>
      <c r="J17" s="190"/>
      <c r="K17"/>
      <c r="L17"/>
      <c r="M17"/>
      <c r="N17"/>
      <c r="O17"/>
    </row>
    <row r="18" spans="2:15" s="48" customFormat="1" ht="27.95" customHeight="1">
      <c r="B18" s="18" t="s">
        <v>53</v>
      </c>
      <c r="C18" s="18">
        <f t="shared" si="0"/>
        <v>39618</v>
      </c>
      <c r="D18" s="18">
        <v>22008</v>
      </c>
      <c r="E18" s="18">
        <v>17610</v>
      </c>
      <c r="F18" s="147" t="s">
        <v>52</v>
      </c>
      <c r="H18" s="51"/>
      <c r="I18" s="191"/>
      <c r="J18" s="190"/>
      <c r="K18"/>
      <c r="L18"/>
      <c r="M18"/>
      <c r="N18"/>
      <c r="O18"/>
    </row>
    <row r="19" spans="2:15" s="48" customFormat="1" ht="27.95" customHeight="1">
      <c r="B19" s="127" t="s">
        <v>51</v>
      </c>
      <c r="C19" s="127">
        <f t="shared" si="0"/>
        <v>48458</v>
      </c>
      <c r="D19" s="127">
        <v>29249</v>
      </c>
      <c r="E19" s="127">
        <v>19209</v>
      </c>
      <c r="F19" s="148" t="s">
        <v>121</v>
      </c>
      <c r="H19" s="51"/>
      <c r="I19" s="191"/>
      <c r="J19" s="190"/>
      <c r="K19"/>
      <c r="L19"/>
      <c r="M19"/>
      <c r="N19"/>
      <c r="O19"/>
    </row>
    <row r="20" spans="2:15" s="48" customFormat="1" ht="27.95" customHeight="1">
      <c r="B20" s="18" t="s">
        <v>49</v>
      </c>
      <c r="C20" s="18">
        <f t="shared" si="0"/>
        <v>57427</v>
      </c>
      <c r="D20" s="18">
        <v>26070</v>
      </c>
      <c r="E20" s="18">
        <v>31357</v>
      </c>
      <c r="F20" s="147" t="s">
        <v>122</v>
      </c>
      <c r="I20" s="191"/>
      <c r="J20" s="190"/>
      <c r="K20"/>
      <c r="L20"/>
      <c r="M20"/>
      <c r="N20"/>
      <c r="O20"/>
    </row>
    <row r="21" spans="2:15" s="48" customFormat="1" ht="27.95" customHeight="1">
      <c r="B21" s="127" t="s">
        <v>47</v>
      </c>
      <c r="C21" s="127">
        <f t="shared" si="0"/>
        <v>70535</v>
      </c>
      <c r="D21" s="127">
        <v>36329</v>
      </c>
      <c r="E21" s="127">
        <v>34206</v>
      </c>
      <c r="F21" s="148" t="s">
        <v>133</v>
      </c>
      <c r="H21" s="5"/>
      <c r="I21" s="191"/>
      <c r="J21" s="190"/>
      <c r="K21"/>
      <c r="L21"/>
      <c r="M21"/>
      <c r="N21"/>
      <c r="O21"/>
    </row>
    <row r="22" spans="2:15" s="48" customFormat="1" ht="27.95" customHeight="1">
      <c r="B22" s="18" t="s">
        <v>45</v>
      </c>
      <c r="C22" s="18">
        <f t="shared" si="0"/>
        <v>65743</v>
      </c>
      <c r="D22" s="18">
        <v>36888</v>
      </c>
      <c r="E22" s="18">
        <v>28855</v>
      </c>
      <c r="F22" s="147" t="s">
        <v>44</v>
      </c>
      <c r="H22" s="51"/>
      <c r="I22" s="191"/>
      <c r="J22" s="190"/>
      <c r="K22"/>
      <c r="L22"/>
      <c r="M22"/>
      <c r="N22"/>
      <c r="O22"/>
    </row>
    <row r="23" spans="2:15" s="48" customFormat="1" ht="27.95" customHeight="1">
      <c r="B23" s="127" t="s">
        <v>43</v>
      </c>
      <c r="C23" s="127">
        <f t="shared" si="0"/>
        <v>59929</v>
      </c>
      <c r="D23" s="127">
        <v>32633</v>
      </c>
      <c r="E23" s="127">
        <v>27296</v>
      </c>
      <c r="F23" s="148" t="s">
        <v>42</v>
      </c>
      <c r="G23" s="51"/>
      <c r="H23" s="51"/>
      <c r="I23" s="191"/>
      <c r="J23" s="190"/>
      <c r="K23"/>
      <c r="L23"/>
      <c r="M23"/>
      <c r="N23"/>
      <c r="O23"/>
    </row>
    <row r="24" spans="2:15" s="48" customFormat="1" ht="27.95" customHeight="1">
      <c r="B24" s="18" t="s">
        <v>41</v>
      </c>
      <c r="C24" s="18">
        <f t="shared" si="0"/>
        <v>106169</v>
      </c>
      <c r="D24" s="18">
        <v>60186</v>
      </c>
      <c r="E24" s="18">
        <v>45983</v>
      </c>
      <c r="F24" s="147" t="s">
        <v>134</v>
      </c>
      <c r="G24" s="51"/>
      <c r="H24" s="51"/>
      <c r="I24" s="191"/>
      <c r="J24" s="190"/>
      <c r="K24"/>
      <c r="L24"/>
      <c r="M24"/>
      <c r="N24"/>
      <c r="O24" s="20"/>
    </row>
    <row r="25" spans="2:15" s="48" customFormat="1" ht="39.950000000000003" customHeight="1">
      <c r="B25" s="146" t="s">
        <v>1</v>
      </c>
      <c r="C25" s="146">
        <f>SUM(C8:C24)</f>
        <v>632078</v>
      </c>
      <c r="D25" s="146">
        <f>SUM(D8:D24)</f>
        <v>317731</v>
      </c>
      <c r="E25" s="146">
        <f>SUM(E8:E24)</f>
        <v>314347</v>
      </c>
      <c r="F25" s="146" t="s">
        <v>75</v>
      </c>
      <c r="G25" s="51"/>
      <c r="H25" s="15"/>
      <c r="I25" s="191"/>
      <c r="J25" s="190"/>
      <c r="K25"/>
      <c r="L25"/>
      <c r="M25"/>
      <c r="N25"/>
      <c r="O25" s="20"/>
    </row>
    <row r="26" spans="2:15" ht="22.5">
      <c r="B26" s="383" t="s">
        <v>510</v>
      </c>
      <c r="C26" s="383"/>
      <c r="D26" s="48"/>
      <c r="E26" s="48"/>
      <c r="F26" s="48" t="s">
        <v>282</v>
      </c>
      <c r="H26" s="15"/>
      <c r="I26" s="191"/>
      <c r="J26" s="190"/>
      <c r="K26"/>
      <c r="L26"/>
      <c r="M26"/>
      <c r="N26"/>
      <c r="O26" s="20"/>
    </row>
    <row r="27" spans="2:15" ht="19.5">
      <c r="H27" s="15"/>
      <c r="I27" s="191"/>
      <c r="J27" s="190"/>
      <c r="K27"/>
      <c r="L27"/>
      <c r="M27"/>
      <c r="N27"/>
      <c r="O27" s="20"/>
    </row>
    <row r="28" spans="2:15" ht="19.5">
      <c r="H28" s="15"/>
      <c r="I28" s="191"/>
      <c r="J28" s="190"/>
      <c r="K28"/>
      <c r="L28"/>
      <c r="M28"/>
      <c r="N28"/>
      <c r="O28" s="20"/>
    </row>
    <row r="29" spans="2:15" ht="19.5">
      <c r="H29" s="15"/>
      <c r="I29"/>
      <c r="J29"/>
      <c r="K29"/>
      <c r="L29"/>
      <c r="M29"/>
      <c r="N29"/>
      <c r="O29" s="20"/>
    </row>
    <row r="30" spans="2:15" ht="19.5">
      <c r="H30" s="15"/>
      <c r="I30"/>
      <c r="J30"/>
      <c r="K30"/>
      <c r="L30"/>
      <c r="M30"/>
      <c r="N30"/>
      <c r="O30" s="20"/>
    </row>
    <row r="31" spans="2:15" ht="19.5">
      <c r="H31" s="15"/>
      <c r="I31"/>
      <c r="J31"/>
      <c r="K31"/>
      <c r="L31"/>
      <c r="M31"/>
      <c r="N31"/>
      <c r="O31" s="20"/>
    </row>
    <row r="32" spans="2:15" ht="19.5">
      <c r="H32" s="15"/>
      <c r="I32"/>
      <c r="J32"/>
      <c r="K32"/>
      <c r="L32"/>
      <c r="M32"/>
      <c r="N32"/>
      <c r="O32" s="20"/>
    </row>
    <row r="33" spans="8:15" ht="19.5">
      <c r="H33" s="15"/>
      <c r="I33"/>
      <c r="J33"/>
      <c r="K33"/>
      <c r="L33"/>
      <c r="M33"/>
      <c r="N33"/>
      <c r="O33" s="15"/>
    </row>
    <row r="34" spans="8:15" ht="19.5">
      <c r="H34" s="15"/>
      <c r="I34"/>
      <c r="J34"/>
      <c r="K34"/>
      <c r="L34"/>
      <c r="M34"/>
      <c r="N34"/>
      <c r="O34" s="15"/>
    </row>
    <row r="35" spans="8:15" ht="19.5">
      <c r="H35" s="15"/>
      <c r="I35"/>
      <c r="J35"/>
      <c r="K35"/>
      <c r="L35"/>
      <c r="M35"/>
      <c r="N35"/>
      <c r="O35" s="15"/>
    </row>
    <row r="36" spans="8:15" ht="19.5">
      <c r="H36" s="15"/>
      <c r="I36"/>
      <c r="J36"/>
      <c r="K36" s="15"/>
      <c r="L36" s="15"/>
      <c r="M36" s="15"/>
      <c r="N36" s="15"/>
      <c r="O36" s="15"/>
    </row>
    <row r="37" spans="8:15" ht="19.5">
      <c r="H37" s="15"/>
      <c r="I37"/>
      <c r="J37"/>
      <c r="K37" s="15"/>
      <c r="L37" s="15"/>
      <c r="M37" s="15"/>
      <c r="N37" s="15"/>
      <c r="O37" s="15"/>
    </row>
    <row r="38" spans="8:15" ht="19.5">
      <c r="H38" s="15"/>
      <c r="I38"/>
      <c r="J38"/>
      <c r="K38" s="15"/>
      <c r="L38" s="15"/>
      <c r="M38" s="15"/>
      <c r="N38" s="15"/>
      <c r="O38" s="15"/>
    </row>
    <row r="39" spans="8:15" ht="19.5">
      <c r="H39" s="15"/>
      <c r="I39"/>
      <c r="J39"/>
      <c r="K39" s="15"/>
      <c r="L39" s="15"/>
      <c r="M39" s="15"/>
      <c r="N39" s="15"/>
      <c r="O39" s="15"/>
    </row>
    <row r="40" spans="8:15" ht="19.5">
      <c r="H40" s="15"/>
      <c r="I40"/>
      <c r="J40"/>
      <c r="K40" s="15"/>
      <c r="L40" s="15"/>
      <c r="M40" s="15"/>
      <c r="N40" s="15"/>
      <c r="O40" s="15"/>
    </row>
    <row r="41" spans="8:15" ht="19.5">
      <c r="H41" s="15"/>
      <c r="I41"/>
      <c r="J41"/>
      <c r="K41" s="15"/>
      <c r="L41" s="15"/>
      <c r="M41" s="15"/>
      <c r="N41" s="15"/>
      <c r="O41" s="15"/>
    </row>
    <row r="42" spans="8:15" ht="19.5">
      <c r="H42" s="15"/>
      <c r="I42"/>
      <c r="J42"/>
      <c r="K42" s="15"/>
      <c r="L42" s="15"/>
      <c r="M42" s="15"/>
      <c r="N42" s="15"/>
      <c r="O42" s="15"/>
    </row>
    <row r="43" spans="8:15" ht="19.5">
      <c r="H43" s="15"/>
      <c r="I43"/>
      <c r="J43"/>
      <c r="K43" s="15"/>
      <c r="L43" s="15"/>
      <c r="M43" s="15"/>
      <c r="N43" s="15"/>
      <c r="O43" s="15"/>
    </row>
    <row r="44" spans="8:15" ht="19.5">
      <c r="H44" s="15"/>
      <c r="I44"/>
      <c r="J44"/>
      <c r="K44" s="15"/>
      <c r="L44" s="15"/>
      <c r="M44" s="15"/>
      <c r="N44" s="15"/>
      <c r="O44" s="15"/>
    </row>
    <row r="45" spans="8:15" ht="19.5">
      <c r="H45" s="15"/>
      <c r="I45"/>
      <c r="J45"/>
      <c r="K45" s="15"/>
      <c r="L45" s="15"/>
      <c r="M45" s="15"/>
      <c r="N45" s="15"/>
      <c r="O45" s="15"/>
    </row>
    <row r="46" spans="8:15" ht="19.5">
      <c r="H46" s="15"/>
      <c r="I46"/>
      <c r="J46"/>
      <c r="K46" s="15"/>
      <c r="L46" s="15"/>
      <c r="M46" s="15"/>
      <c r="N46" s="15"/>
      <c r="O46" s="15"/>
    </row>
    <row r="47" spans="8:15" ht="19.5">
      <c r="H47" s="15"/>
      <c r="I47"/>
      <c r="J47"/>
      <c r="K47" s="15"/>
      <c r="L47" s="15"/>
      <c r="M47" s="15"/>
      <c r="N47" s="15"/>
      <c r="O47" s="15"/>
    </row>
    <row r="48" spans="8:15" ht="19.5">
      <c r="H48" s="15"/>
      <c r="I48"/>
      <c r="J48"/>
      <c r="K48" s="15"/>
      <c r="L48" s="15"/>
      <c r="M48" s="15"/>
      <c r="N48" s="15"/>
      <c r="O48" s="15"/>
    </row>
    <row r="49" spans="9:15" ht="19.5">
      <c r="I49"/>
      <c r="J49"/>
      <c r="K49" s="15"/>
      <c r="L49" s="15"/>
      <c r="M49" s="15"/>
      <c r="N49" s="15"/>
      <c r="O49" s="15"/>
    </row>
    <row r="50" spans="9:15" ht="19.5">
      <c r="I50"/>
      <c r="J50"/>
      <c r="K50" s="15"/>
      <c r="L50" s="15"/>
      <c r="M50" s="15"/>
      <c r="N50" s="15"/>
      <c r="O50" s="15"/>
    </row>
    <row r="51" spans="9:15" ht="19.5">
      <c r="I51"/>
      <c r="J51"/>
      <c r="K51" s="15"/>
      <c r="L51" s="15"/>
      <c r="M51" s="15"/>
      <c r="N51" s="15"/>
      <c r="O51" s="15"/>
    </row>
    <row r="52" spans="9:15" ht="19.5">
      <c r="I52"/>
      <c r="J52"/>
      <c r="K52" s="15"/>
      <c r="L52" s="15"/>
      <c r="M52" s="15"/>
      <c r="N52" s="15"/>
      <c r="O52" s="15"/>
    </row>
    <row r="53" spans="9:15" ht="19.5">
      <c r="I53"/>
      <c r="J53"/>
      <c r="K53" s="15"/>
      <c r="L53" s="15"/>
      <c r="M53" s="15"/>
      <c r="N53" s="15"/>
      <c r="O53" s="15"/>
    </row>
    <row r="54" spans="9:15" ht="19.5">
      <c r="I54"/>
      <c r="J54"/>
      <c r="K54" s="15"/>
      <c r="L54" s="15"/>
      <c r="M54" s="15"/>
      <c r="N54" s="15"/>
      <c r="O54" s="15"/>
    </row>
    <row r="55" spans="9:15" ht="19.5">
      <c r="I55"/>
      <c r="J55"/>
      <c r="K55" s="15"/>
      <c r="L55" s="15"/>
      <c r="M55" s="15"/>
      <c r="N55" s="15"/>
      <c r="O55" s="15"/>
    </row>
    <row r="56" spans="9:15" ht="19.5">
      <c r="I56"/>
      <c r="J56"/>
      <c r="K56" s="15"/>
      <c r="L56" s="15"/>
      <c r="M56" s="15"/>
      <c r="N56" s="15"/>
      <c r="O56" s="15"/>
    </row>
    <row r="57" spans="9:15" ht="19.5">
      <c r="I57"/>
      <c r="J57"/>
      <c r="K57" s="15"/>
      <c r="L57" s="15"/>
      <c r="M57" s="15"/>
      <c r="N57" s="15"/>
      <c r="O57" s="15"/>
    </row>
    <row r="58" spans="9:15" ht="19.5">
      <c r="I58"/>
      <c r="J58"/>
      <c r="K58" s="15"/>
      <c r="L58" s="15"/>
      <c r="M58" s="15"/>
      <c r="N58" s="15"/>
      <c r="O58" s="15"/>
    </row>
    <row r="59" spans="9:15" ht="19.5">
      <c r="I59"/>
      <c r="J59"/>
      <c r="K59" s="15"/>
      <c r="L59" s="15"/>
      <c r="M59" s="15"/>
      <c r="N59" s="15"/>
      <c r="O59" s="15"/>
    </row>
    <row r="60" spans="9:15" ht="19.5">
      <c r="I60"/>
      <c r="J60"/>
      <c r="K60" s="15"/>
      <c r="L60" s="15"/>
      <c r="M60" s="15"/>
      <c r="N60" s="15"/>
      <c r="O60" s="15"/>
    </row>
    <row r="61" spans="9:15" ht="19.5">
      <c r="I61"/>
      <c r="J61"/>
      <c r="K61" s="15"/>
      <c r="L61" s="15"/>
      <c r="M61" s="15"/>
      <c r="N61" s="15"/>
      <c r="O61" s="15"/>
    </row>
    <row r="62" spans="9:15" ht="19.5">
      <c r="I62"/>
      <c r="J62"/>
      <c r="K62" s="15"/>
      <c r="L62" s="15"/>
      <c r="M62" s="15"/>
      <c r="N62" s="15"/>
      <c r="O62" s="15"/>
    </row>
    <row r="63" spans="9:15" ht="19.5">
      <c r="I63"/>
      <c r="J63"/>
      <c r="K63" s="15"/>
      <c r="L63" s="15"/>
      <c r="M63" s="15"/>
      <c r="N63" s="15"/>
      <c r="O63" s="15"/>
    </row>
    <row r="64" spans="9:15" ht="19.5">
      <c r="I64"/>
      <c r="J64"/>
      <c r="K64" s="15"/>
      <c r="L64" s="15"/>
      <c r="M64" s="15"/>
      <c r="N64" s="15"/>
      <c r="O64" s="15"/>
    </row>
    <row r="65" spans="9:15" ht="19.5">
      <c r="I65"/>
      <c r="J65"/>
      <c r="K65" s="15"/>
      <c r="L65" s="15"/>
      <c r="M65" s="15"/>
      <c r="N65" s="15"/>
      <c r="O65" s="15"/>
    </row>
    <row r="66" spans="9:15" ht="19.5">
      <c r="I66"/>
      <c r="J66"/>
      <c r="K66" s="15"/>
      <c r="L66" s="15"/>
      <c r="M66" s="15"/>
      <c r="N66" s="15"/>
      <c r="O66" s="15"/>
    </row>
    <row r="67" spans="9:15" ht="19.5">
      <c r="I67"/>
      <c r="J67"/>
      <c r="K67" s="15"/>
      <c r="L67" s="15"/>
      <c r="M67" s="15"/>
      <c r="N67" s="15"/>
      <c r="O67" s="15"/>
    </row>
    <row r="68" spans="9:15" ht="19.5">
      <c r="I68"/>
      <c r="J68"/>
      <c r="K68" s="15"/>
      <c r="L68" s="15"/>
      <c r="M68" s="15"/>
      <c r="N68" s="15"/>
      <c r="O68" s="15"/>
    </row>
    <row r="69" spans="9:15" ht="19.5">
      <c r="I69"/>
      <c r="J69"/>
      <c r="K69" s="15"/>
      <c r="L69" s="15"/>
      <c r="M69" s="15"/>
      <c r="N69" s="15"/>
      <c r="O69" s="15"/>
    </row>
    <row r="70" spans="9:15" ht="19.5">
      <c r="I70"/>
      <c r="J70"/>
      <c r="K70" s="15"/>
      <c r="L70" s="15"/>
      <c r="M70" s="15"/>
      <c r="N70" s="15"/>
      <c r="O70" s="15"/>
    </row>
    <row r="71" spans="9:15" ht="19.5">
      <c r="I71"/>
      <c r="J71"/>
      <c r="K71" s="15"/>
      <c r="L71" s="15"/>
      <c r="M71" s="15"/>
      <c r="N71" s="15"/>
      <c r="O71" s="15"/>
    </row>
    <row r="72" spans="9:15" ht="19.5">
      <c r="I72"/>
      <c r="J72"/>
      <c r="K72" s="15"/>
      <c r="L72" s="15"/>
      <c r="M72" s="15"/>
      <c r="N72" s="15"/>
      <c r="O72" s="15"/>
    </row>
    <row r="73" spans="9:15" ht="19.5">
      <c r="I73"/>
      <c r="J73"/>
      <c r="K73" s="15"/>
      <c r="L73" s="15"/>
      <c r="M73" s="15"/>
      <c r="N73" s="15"/>
      <c r="O73" s="15"/>
    </row>
    <row r="74" spans="9:15" ht="19.5">
      <c r="I74"/>
      <c r="J74"/>
      <c r="K74" s="15"/>
      <c r="L74" s="15"/>
      <c r="M74" s="15"/>
      <c r="N74" s="15"/>
      <c r="O74" s="15"/>
    </row>
    <row r="75" spans="9:15" ht="19.5">
      <c r="I75"/>
      <c r="J75"/>
      <c r="K75" s="15"/>
      <c r="L75" s="15"/>
      <c r="M75" s="15"/>
      <c r="N75" s="15"/>
      <c r="O75" s="15"/>
    </row>
    <row r="76" spans="9:15" ht="19.5">
      <c r="I76"/>
      <c r="J76"/>
      <c r="K76" s="15"/>
      <c r="L76" s="15"/>
      <c r="M76" s="15"/>
      <c r="N76" s="15"/>
      <c r="O76" s="15"/>
    </row>
    <row r="77" spans="9:15" ht="19.5">
      <c r="I77"/>
      <c r="J77"/>
      <c r="K77" s="15"/>
      <c r="L77" s="15"/>
      <c r="M77" s="15"/>
      <c r="N77" s="15"/>
      <c r="O77" s="15"/>
    </row>
    <row r="78" spans="9:15" ht="19.5">
      <c r="I78"/>
      <c r="J78"/>
      <c r="K78" s="15"/>
      <c r="L78" s="15"/>
      <c r="M78" s="15"/>
      <c r="N78" s="15"/>
      <c r="O78" s="15"/>
    </row>
    <row r="79" spans="9:15" ht="19.5">
      <c r="I79"/>
      <c r="J79"/>
      <c r="K79" s="15"/>
      <c r="L79" s="15"/>
      <c r="M79" s="15"/>
      <c r="N79" s="15"/>
      <c r="O79" s="15"/>
    </row>
    <row r="80" spans="9:15" ht="19.5">
      <c r="I80"/>
      <c r="J80"/>
      <c r="K80" s="15"/>
      <c r="L80" s="15"/>
      <c r="M80" s="15"/>
      <c r="N80" s="15"/>
      <c r="O80" s="15"/>
    </row>
    <row r="81" spans="9:15" ht="19.5">
      <c r="I81"/>
      <c r="J81"/>
      <c r="K81" s="15"/>
      <c r="L81" s="15"/>
      <c r="M81" s="15"/>
      <c r="N81" s="15"/>
      <c r="O81" s="15"/>
    </row>
    <row r="82" spans="9:15" ht="19.5">
      <c r="I82"/>
      <c r="J82"/>
      <c r="K82" s="15"/>
      <c r="L82" s="15"/>
      <c r="M82" s="15"/>
      <c r="N82" s="15"/>
      <c r="O82" s="15"/>
    </row>
    <row r="83" spans="9:15" ht="19.5">
      <c r="I83"/>
      <c r="J83"/>
      <c r="K83" s="15"/>
      <c r="L83" s="15"/>
      <c r="M83" s="15"/>
      <c r="N83" s="15"/>
      <c r="O83" s="15"/>
    </row>
    <row r="84" spans="9:15" ht="19.5">
      <c r="I84"/>
      <c r="J84"/>
      <c r="K84" s="15"/>
      <c r="L84" s="15"/>
      <c r="M84" s="15"/>
      <c r="N84" s="15"/>
      <c r="O84" s="15"/>
    </row>
    <row r="85" spans="9:15" ht="19.5">
      <c r="I85"/>
      <c r="J85"/>
      <c r="K85" s="15"/>
      <c r="L85" s="15"/>
      <c r="M85" s="15"/>
      <c r="N85" s="15"/>
      <c r="O85" s="15"/>
    </row>
    <row r="86" spans="9:15" ht="19.5">
      <c r="I86"/>
      <c r="J86"/>
      <c r="K86" s="15"/>
    </row>
    <row r="87" spans="9:15" ht="19.5">
      <c r="I87"/>
      <c r="J87"/>
      <c r="K87" s="15"/>
    </row>
    <row r="88" spans="9:15" ht="19.5">
      <c r="I88"/>
      <c r="J88"/>
      <c r="K88" s="15"/>
    </row>
    <row r="89" spans="9:15" ht="19.5">
      <c r="I89"/>
      <c r="J89"/>
      <c r="K89" s="15"/>
    </row>
    <row r="90" spans="9:15" ht="19.5">
      <c r="I90"/>
      <c r="J90"/>
      <c r="K90" s="15"/>
    </row>
    <row r="91" spans="9:15" ht="19.5">
      <c r="I91"/>
      <c r="J91"/>
      <c r="K91" s="15"/>
    </row>
    <row r="92" spans="9:15" ht="19.5">
      <c r="I92"/>
      <c r="J92"/>
      <c r="K92" s="15"/>
    </row>
    <row r="93" spans="9:15" ht="19.5">
      <c r="I93"/>
      <c r="J93"/>
      <c r="K93" s="15"/>
    </row>
    <row r="94" spans="9:15" ht="19.5">
      <c r="I94"/>
      <c r="J94"/>
      <c r="K94" s="15"/>
    </row>
    <row r="95" spans="9:15" ht="19.5">
      <c r="I95"/>
      <c r="J95"/>
      <c r="K95" s="15"/>
    </row>
    <row r="96" spans="9:15" ht="19.5">
      <c r="I96"/>
      <c r="J96"/>
      <c r="K96" s="15"/>
    </row>
    <row r="97" spans="9:11" ht="19.5">
      <c r="I97"/>
      <c r="J97"/>
      <c r="K97" s="15"/>
    </row>
    <row r="98" spans="9:11" ht="19.5">
      <c r="I98"/>
      <c r="J98"/>
      <c r="K98" s="15"/>
    </row>
    <row r="99" spans="9:11" ht="19.5">
      <c r="I99"/>
      <c r="J99"/>
      <c r="K99" s="15"/>
    </row>
    <row r="100" spans="9:11" ht="19.5">
      <c r="I100"/>
      <c r="J100"/>
      <c r="K100" s="15"/>
    </row>
    <row r="101" spans="9:11" ht="19.5">
      <c r="I101"/>
      <c r="J101"/>
      <c r="K101" s="15"/>
    </row>
    <row r="102" spans="9:11" ht="19.5">
      <c r="I102"/>
      <c r="J102"/>
      <c r="K102" s="15"/>
    </row>
    <row r="103" spans="9:11" ht="19.5">
      <c r="I103"/>
      <c r="J103"/>
      <c r="K103" s="15"/>
    </row>
    <row r="104" spans="9:11" ht="19.5">
      <c r="I104"/>
      <c r="J104"/>
      <c r="K104" s="15"/>
    </row>
    <row r="105" spans="9:11" ht="19.5">
      <c r="I105"/>
      <c r="J105"/>
      <c r="K105" s="15"/>
    </row>
    <row r="106" spans="9:11" ht="19.5">
      <c r="I106"/>
      <c r="J106"/>
      <c r="K106" s="15"/>
    </row>
    <row r="107" spans="9:11" ht="19.5">
      <c r="I107"/>
      <c r="J107"/>
      <c r="K107" s="15"/>
    </row>
    <row r="108" spans="9:11" ht="19.5">
      <c r="I108"/>
      <c r="J108"/>
      <c r="K108" s="15"/>
    </row>
    <row r="109" spans="9:11" ht="19.5">
      <c r="I109"/>
      <c r="J109"/>
      <c r="K109" s="15"/>
    </row>
    <row r="110" spans="9:11" ht="19.5">
      <c r="I110"/>
      <c r="J110"/>
      <c r="K110" s="15"/>
    </row>
    <row r="111" spans="9:11" ht="19.5">
      <c r="I111"/>
      <c r="J111"/>
      <c r="K111" s="15"/>
    </row>
    <row r="112" spans="9:11" ht="19.5">
      <c r="I112"/>
      <c r="J112"/>
      <c r="K112" s="15"/>
    </row>
    <row r="113" spans="9:11" ht="19.5">
      <c r="I113"/>
      <c r="J113"/>
      <c r="K113" s="15"/>
    </row>
    <row r="114" spans="9:11" ht="19.5">
      <c r="I114"/>
      <c r="J114"/>
      <c r="K114" s="15"/>
    </row>
    <row r="115" spans="9:11" ht="19.5">
      <c r="I115"/>
      <c r="J115"/>
      <c r="K115" s="15"/>
    </row>
    <row r="116" spans="9:11" ht="19.5">
      <c r="I116"/>
      <c r="J116"/>
      <c r="K116" s="15"/>
    </row>
    <row r="117" spans="9:11" ht="19.5">
      <c r="I117"/>
      <c r="J117"/>
      <c r="K117" s="15"/>
    </row>
    <row r="118" spans="9:11" ht="19.5">
      <c r="I118"/>
      <c r="J118"/>
      <c r="K118" s="15"/>
    </row>
    <row r="119" spans="9:11" ht="19.5">
      <c r="I119"/>
      <c r="J119"/>
      <c r="K119" s="15"/>
    </row>
    <row r="120" spans="9:11" ht="19.5">
      <c r="I120"/>
      <c r="J120"/>
      <c r="K120" s="15"/>
    </row>
    <row r="121" spans="9:11" ht="19.5">
      <c r="I121"/>
      <c r="J121"/>
      <c r="K121" s="15"/>
    </row>
    <row r="122" spans="9:11" ht="19.5">
      <c r="I122"/>
      <c r="J122"/>
      <c r="K122" s="15"/>
    </row>
    <row r="123" spans="9:11" ht="19.5">
      <c r="I123"/>
      <c r="J123"/>
      <c r="K123" s="15"/>
    </row>
    <row r="124" spans="9:11" ht="19.5">
      <c r="I124"/>
      <c r="J124"/>
      <c r="K124" s="15"/>
    </row>
    <row r="125" spans="9:11" ht="19.5">
      <c r="I125"/>
      <c r="J125"/>
      <c r="K125" s="15"/>
    </row>
    <row r="126" spans="9:11" ht="19.5">
      <c r="I126"/>
      <c r="J126"/>
      <c r="K126" s="15"/>
    </row>
    <row r="127" spans="9:11" ht="19.5">
      <c r="I127"/>
      <c r="J127"/>
      <c r="K127" s="15"/>
    </row>
    <row r="128" spans="9:11" ht="19.5">
      <c r="I128"/>
      <c r="J128"/>
      <c r="K128" s="15"/>
    </row>
    <row r="129" spans="9:11" ht="19.5">
      <c r="I129"/>
      <c r="J129"/>
      <c r="K129" s="15"/>
    </row>
    <row r="130" spans="9:11" ht="19.5">
      <c r="I130"/>
      <c r="J130"/>
      <c r="K130" s="15"/>
    </row>
    <row r="131" spans="9:11" ht="19.5">
      <c r="I131"/>
      <c r="J131"/>
      <c r="K131" s="15"/>
    </row>
    <row r="132" spans="9:11" ht="19.5">
      <c r="I132"/>
      <c r="J132"/>
      <c r="K132" s="15"/>
    </row>
    <row r="133" spans="9:11" ht="19.5">
      <c r="I133"/>
      <c r="J133"/>
      <c r="K133" s="15"/>
    </row>
    <row r="134" spans="9:11" ht="19.5">
      <c r="I134"/>
      <c r="J134"/>
      <c r="K134" s="15"/>
    </row>
    <row r="135" spans="9:11" ht="19.5">
      <c r="I135"/>
      <c r="J135"/>
      <c r="K135" s="15"/>
    </row>
    <row r="136" spans="9:11" ht="19.5">
      <c r="I136"/>
      <c r="J136"/>
      <c r="K136" s="15"/>
    </row>
    <row r="137" spans="9:11" ht="19.5">
      <c r="I137"/>
      <c r="J137"/>
      <c r="K137" s="15"/>
    </row>
    <row r="138" spans="9:11" ht="19.5">
      <c r="I138"/>
      <c r="J138"/>
      <c r="K138" s="15"/>
    </row>
    <row r="139" spans="9:11" ht="19.5">
      <c r="I139"/>
      <c r="J139"/>
      <c r="K139" s="15"/>
    </row>
    <row r="140" spans="9:11" ht="19.5">
      <c r="I140"/>
      <c r="J140"/>
      <c r="K140" s="15"/>
    </row>
    <row r="141" spans="9:11" ht="19.5">
      <c r="I141"/>
      <c r="J141"/>
      <c r="K141" s="15"/>
    </row>
    <row r="142" spans="9:11" ht="19.5">
      <c r="I142"/>
      <c r="J142"/>
      <c r="K142" s="15"/>
    </row>
    <row r="143" spans="9:11" ht="19.5">
      <c r="I143"/>
      <c r="J143"/>
      <c r="K143" s="15"/>
    </row>
    <row r="144" spans="9:11" ht="19.5">
      <c r="I144"/>
      <c r="J144"/>
      <c r="K144" s="15"/>
    </row>
    <row r="145" spans="9:11" ht="19.5">
      <c r="I145"/>
      <c r="J145"/>
      <c r="K145" s="15"/>
    </row>
    <row r="146" spans="9:11" ht="19.5">
      <c r="I146"/>
      <c r="J146"/>
      <c r="K146" s="15"/>
    </row>
    <row r="147" spans="9:11" ht="19.5">
      <c r="I147"/>
      <c r="J147"/>
      <c r="K147" s="15"/>
    </row>
    <row r="148" spans="9:11" ht="19.5">
      <c r="I148"/>
      <c r="J148"/>
      <c r="K148" s="15"/>
    </row>
    <row r="149" spans="9:11" ht="19.5">
      <c r="I149"/>
      <c r="J149"/>
      <c r="K149" s="15"/>
    </row>
    <row r="150" spans="9:11" ht="19.5">
      <c r="I150"/>
      <c r="J150"/>
      <c r="K150" s="15"/>
    </row>
    <row r="151" spans="9:11" ht="19.5">
      <c r="I151"/>
      <c r="J151"/>
      <c r="K151" s="15"/>
    </row>
    <row r="152" spans="9:11" ht="19.5">
      <c r="I152"/>
      <c r="J152"/>
      <c r="K152" s="15"/>
    </row>
    <row r="153" spans="9:11" ht="19.5">
      <c r="I153"/>
      <c r="J153"/>
      <c r="K153" s="15"/>
    </row>
    <row r="154" spans="9:11" ht="19.5">
      <c r="I154"/>
      <c r="J154"/>
      <c r="K154" s="15"/>
    </row>
    <row r="155" spans="9:11" ht="19.5">
      <c r="I155"/>
      <c r="J155"/>
      <c r="K155" s="15"/>
    </row>
    <row r="156" spans="9:11" ht="19.5">
      <c r="I156"/>
      <c r="J156"/>
      <c r="K156" s="15"/>
    </row>
    <row r="157" spans="9:11" ht="19.5">
      <c r="I157"/>
      <c r="J157"/>
      <c r="K157" s="15"/>
    </row>
    <row r="158" spans="9:11" ht="19.5">
      <c r="I158"/>
      <c r="J158"/>
      <c r="K158" s="15"/>
    </row>
    <row r="159" spans="9:11" ht="19.5">
      <c r="I159"/>
      <c r="J159"/>
      <c r="K159" s="15"/>
    </row>
    <row r="160" spans="9:11" ht="19.5">
      <c r="I160"/>
      <c r="J160"/>
      <c r="K160" s="15"/>
    </row>
    <row r="161" spans="9:11" ht="19.5">
      <c r="I161"/>
      <c r="J161"/>
      <c r="K161" s="15"/>
    </row>
    <row r="162" spans="9:11" ht="19.5">
      <c r="I162"/>
      <c r="J162"/>
      <c r="K162" s="15"/>
    </row>
    <row r="163" spans="9:11" ht="19.5">
      <c r="I163"/>
      <c r="J163"/>
      <c r="K163" s="15"/>
    </row>
    <row r="164" spans="9:11" ht="19.5">
      <c r="I164"/>
      <c r="J164"/>
      <c r="K164" s="15"/>
    </row>
    <row r="165" spans="9:11" ht="19.5">
      <c r="I165"/>
      <c r="J165"/>
      <c r="K165" s="15"/>
    </row>
    <row r="166" spans="9:11" ht="19.5">
      <c r="I166"/>
      <c r="J166"/>
      <c r="K166" s="15"/>
    </row>
    <row r="167" spans="9:11" ht="19.5">
      <c r="I167"/>
      <c r="J167"/>
      <c r="K167" s="15"/>
    </row>
    <row r="168" spans="9:11" ht="19.5">
      <c r="I168"/>
      <c r="J168"/>
      <c r="K168" s="15"/>
    </row>
    <row r="169" spans="9:11" ht="19.5">
      <c r="I169"/>
      <c r="J169"/>
      <c r="K169" s="15"/>
    </row>
    <row r="170" spans="9:11" ht="19.5">
      <c r="I170"/>
      <c r="J170"/>
      <c r="K170" s="15"/>
    </row>
    <row r="171" spans="9:11" ht="19.5">
      <c r="I171"/>
      <c r="J171"/>
      <c r="K171" s="15"/>
    </row>
    <row r="172" spans="9:11" ht="19.5">
      <c r="I172"/>
      <c r="J172"/>
      <c r="K172" s="15"/>
    </row>
    <row r="173" spans="9:11" ht="19.5">
      <c r="I173"/>
      <c r="J173"/>
      <c r="K173" s="15"/>
    </row>
    <row r="174" spans="9:11" ht="19.5">
      <c r="I174"/>
      <c r="J174"/>
      <c r="K174" s="15"/>
    </row>
    <row r="175" spans="9:11" ht="19.5">
      <c r="I175"/>
      <c r="J175"/>
      <c r="K175" s="15"/>
    </row>
    <row r="176" spans="9:11" ht="19.5">
      <c r="I176"/>
      <c r="J176"/>
      <c r="K176" s="15"/>
    </row>
    <row r="177" spans="9:11" ht="19.5">
      <c r="I177"/>
      <c r="J177"/>
      <c r="K177" s="15"/>
    </row>
    <row r="178" spans="9:11" ht="19.5">
      <c r="I178"/>
      <c r="J178"/>
      <c r="K178" s="15"/>
    </row>
    <row r="179" spans="9:11" ht="19.5">
      <c r="I179"/>
      <c r="J179"/>
      <c r="K179" s="15"/>
    </row>
    <row r="180" spans="9:11" ht="19.5">
      <c r="I180"/>
      <c r="J180"/>
      <c r="K180" s="15"/>
    </row>
    <row r="181" spans="9:11" ht="19.5">
      <c r="I181"/>
      <c r="J181"/>
      <c r="K181" s="15"/>
    </row>
    <row r="182" spans="9:11" ht="19.5">
      <c r="I182"/>
      <c r="J182"/>
      <c r="K182" s="15"/>
    </row>
    <row r="183" spans="9:11" ht="19.5">
      <c r="I183"/>
      <c r="J183"/>
      <c r="K183" s="15"/>
    </row>
    <row r="184" spans="9:11" ht="19.5">
      <c r="I184"/>
      <c r="J184"/>
      <c r="K184" s="15"/>
    </row>
    <row r="185" spans="9:11" ht="19.5">
      <c r="I185"/>
      <c r="J185"/>
      <c r="K185" s="15"/>
    </row>
    <row r="186" spans="9:11" ht="19.5">
      <c r="I186"/>
      <c r="J186"/>
      <c r="K186" s="15"/>
    </row>
    <row r="187" spans="9:11" ht="19.5">
      <c r="I187"/>
      <c r="J187"/>
      <c r="K187" s="15"/>
    </row>
    <row r="188" spans="9:11" ht="19.5">
      <c r="I188"/>
      <c r="J188"/>
      <c r="K188" s="15"/>
    </row>
    <row r="189" spans="9:11" ht="19.5">
      <c r="I189"/>
      <c r="J189"/>
      <c r="K189" s="15"/>
    </row>
    <row r="190" spans="9:11" ht="19.5">
      <c r="I190"/>
      <c r="J190"/>
      <c r="K190" s="15"/>
    </row>
    <row r="191" spans="9:11" ht="19.5">
      <c r="I191"/>
      <c r="J191"/>
      <c r="K191" s="15"/>
    </row>
    <row r="192" spans="9:11" ht="19.5">
      <c r="I192"/>
      <c r="J192"/>
      <c r="K192" s="15"/>
    </row>
    <row r="193" spans="9:11" ht="19.5">
      <c r="I193"/>
      <c r="J193"/>
      <c r="K193" s="15"/>
    </row>
    <row r="194" spans="9:11" ht="19.5">
      <c r="I194"/>
      <c r="J194"/>
      <c r="K194" s="15"/>
    </row>
    <row r="195" spans="9:11" ht="19.5">
      <c r="I195"/>
      <c r="J195"/>
      <c r="K195" s="15"/>
    </row>
    <row r="196" spans="9:11" ht="19.5">
      <c r="I196"/>
      <c r="J196"/>
      <c r="K196" s="15"/>
    </row>
    <row r="197" spans="9:11" ht="19.5">
      <c r="I197"/>
      <c r="J197"/>
      <c r="K197" s="15"/>
    </row>
    <row r="198" spans="9:11" ht="19.5">
      <c r="I198"/>
      <c r="J198"/>
      <c r="K198" s="15"/>
    </row>
    <row r="199" spans="9:11" ht="19.5">
      <c r="I199"/>
      <c r="J199"/>
      <c r="K199" s="15"/>
    </row>
    <row r="200" spans="9:11" ht="19.5">
      <c r="I200"/>
      <c r="J200"/>
      <c r="K200" s="15"/>
    </row>
    <row r="201" spans="9:11" ht="19.5">
      <c r="I201"/>
      <c r="J201"/>
      <c r="K201" s="15"/>
    </row>
    <row r="202" spans="9:11" ht="19.5">
      <c r="I202"/>
      <c r="J202"/>
      <c r="K202" s="15"/>
    </row>
    <row r="203" spans="9:11" ht="19.5">
      <c r="I203"/>
      <c r="J203"/>
      <c r="K203" s="15"/>
    </row>
    <row r="204" spans="9:11" ht="19.5">
      <c r="I204"/>
      <c r="J204"/>
      <c r="K204" s="15"/>
    </row>
    <row r="205" spans="9:11" ht="19.5">
      <c r="I205"/>
      <c r="J205"/>
      <c r="K205" s="15"/>
    </row>
    <row r="206" spans="9:11" ht="19.5">
      <c r="I206"/>
      <c r="J206"/>
      <c r="K206" s="15"/>
    </row>
    <row r="207" spans="9:11" ht="19.5">
      <c r="I207"/>
      <c r="J207"/>
      <c r="K207" s="15"/>
    </row>
    <row r="208" spans="9:11" ht="19.5">
      <c r="I208"/>
      <c r="J208"/>
      <c r="K208" s="15"/>
    </row>
    <row r="209" spans="9:11" ht="19.5">
      <c r="I209"/>
      <c r="J209"/>
      <c r="K209" s="15"/>
    </row>
    <row r="210" spans="9:11" ht="19.5">
      <c r="I210"/>
      <c r="J210"/>
      <c r="K210" s="15"/>
    </row>
    <row r="211" spans="9:11" ht="19.5">
      <c r="I211"/>
      <c r="J211"/>
      <c r="K211" s="15"/>
    </row>
    <row r="212" spans="9:11" ht="19.5">
      <c r="I212"/>
      <c r="J212"/>
      <c r="K212" s="15"/>
    </row>
    <row r="213" spans="9:11" ht="19.5">
      <c r="I213"/>
      <c r="J213"/>
      <c r="K213" s="15"/>
    </row>
    <row r="214" spans="9:11" ht="19.5">
      <c r="I214"/>
      <c r="J214"/>
      <c r="K214" s="15"/>
    </row>
    <row r="215" spans="9:11" ht="19.5">
      <c r="I215"/>
      <c r="J215"/>
      <c r="K215" s="15"/>
    </row>
    <row r="216" spans="9:11" ht="19.5">
      <c r="I216"/>
      <c r="J216"/>
      <c r="K216" s="15"/>
    </row>
    <row r="217" spans="9:11" ht="19.5">
      <c r="I217"/>
      <c r="J217"/>
      <c r="K217" s="15"/>
    </row>
    <row r="218" spans="9:11" ht="19.5">
      <c r="I218"/>
      <c r="J218"/>
      <c r="K218" s="15"/>
    </row>
    <row r="219" spans="9:11" ht="19.5">
      <c r="I219"/>
      <c r="J219"/>
      <c r="K219" s="15"/>
    </row>
    <row r="220" spans="9:11" ht="19.5">
      <c r="I220"/>
      <c r="J220"/>
      <c r="K220" s="15"/>
    </row>
    <row r="221" spans="9:11" ht="19.5">
      <c r="I221"/>
      <c r="J221"/>
      <c r="K221" s="15"/>
    </row>
    <row r="222" spans="9:11" ht="19.5">
      <c r="I222"/>
      <c r="J222"/>
      <c r="K222" s="15"/>
    </row>
    <row r="223" spans="9:11" ht="19.5">
      <c r="I223"/>
      <c r="J223"/>
      <c r="K223" s="15"/>
    </row>
    <row r="224" spans="9:11" ht="19.5">
      <c r="I224"/>
      <c r="J224"/>
      <c r="K224" s="15"/>
    </row>
    <row r="225" spans="9:11" ht="19.5">
      <c r="I225"/>
      <c r="J225"/>
      <c r="K225" s="15"/>
    </row>
    <row r="226" spans="9:11" ht="19.5">
      <c r="I226"/>
      <c r="J226"/>
      <c r="K226" s="15"/>
    </row>
    <row r="227" spans="9:11" ht="19.5">
      <c r="I227"/>
      <c r="J227"/>
      <c r="K227" s="15"/>
    </row>
    <row r="228" spans="9:11" ht="19.5">
      <c r="I228"/>
      <c r="J228"/>
      <c r="K228" s="15"/>
    </row>
    <row r="229" spans="9:11" ht="19.5">
      <c r="I229"/>
      <c r="J229"/>
      <c r="K229" s="15"/>
    </row>
    <row r="230" spans="9:11" ht="19.5">
      <c r="I230"/>
      <c r="J230"/>
      <c r="K230" s="15"/>
    </row>
    <row r="231" spans="9:11" ht="19.5">
      <c r="I231"/>
      <c r="J231"/>
      <c r="K231" s="15"/>
    </row>
    <row r="232" spans="9:11" ht="19.5">
      <c r="I232"/>
      <c r="J232"/>
      <c r="K232" s="15"/>
    </row>
    <row r="233" spans="9:11" ht="19.5">
      <c r="I233"/>
      <c r="J233"/>
      <c r="K233" s="15"/>
    </row>
    <row r="234" spans="9:11" ht="19.5">
      <c r="I234"/>
      <c r="J234"/>
      <c r="K234" s="15"/>
    </row>
    <row r="235" spans="9:11" ht="19.5">
      <c r="I235"/>
      <c r="J235"/>
      <c r="K235" s="15"/>
    </row>
    <row r="236" spans="9:11" ht="19.5">
      <c r="I236"/>
      <c r="J236"/>
      <c r="K236" s="15"/>
    </row>
    <row r="237" spans="9:11" ht="19.5">
      <c r="I237"/>
      <c r="J237"/>
      <c r="K237" s="15"/>
    </row>
    <row r="238" spans="9:11" ht="19.5">
      <c r="I238"/>
      <c r="J238"/>
      <c r="K238" s="15"/>
    </row>
    <row r="239" spans="9:11" ht="19.5">
      <c r="I239"/>
      <c r="J239"/>
      <c r="K239" s="15"/>
    </row>
    <row r="240" spans="9:11" ht="19.5">
      <c r="I240"/>
      <c r="J240"/>
      <c r="K240" s="15"/>
    </row>
    <row r="241" spans="9:11" ht="19.5">
      <c r="I241"/>
      <c r="J241"/>
      <c r="K241" s="15"/>
    </row>
    <row r="242" spans="9:11" ht="19.5">
      <c r="I242"/>
      <c r="J242"/>
      <c r="K242" s="15"/>
    </row>
    <row r="243" spans="9:11" ht="19.5">
      <c r="I243"/>
      <c r="J243"/>
      <c r="K243" s="15"/>
    </row>
    <row r="244" spans="9:11" ht="19.5">
      <c r="I244"/>
      <c r="J244"/>
      <c r="K244" s="15"/>
    </row>
    <row r="245" spans="9:11" ht="19.5">
      <c r="I245"/>
      <c r="J245"/>
      <c r="K245" s="15"/>
    </row>
    <row r="246" spans="9:11" ht="19.5">
      <c r="I246"/>
      <c r="J246"/>
      <c r="K246" s="15"/>
    </row>
    <row r="247" spans="9:11" ht="19.5">
      <c r="I247"/>
      <c r="J247"/>
      <c r="K247" s="15"/>
    </row>
    <row r="248" spans="9:11" ht="19.5">
      <c r="I248"/>
      <c r="J248"/>
      <c r="K248" s="15"/>
    </row>
    <row r="249" spans="9:11" ht="19.5">
      <c r="I249"/>
      <c r="J249"/>
      <c r="K249" s="15"/>
    </row>
    <row r="250" spans="9:11" ht="19.5">
      <c r="I250"/>
      <c r="J250"/>
      <c r="K250" s="15"/>
    </row>
    <row r="251" spans="9:11" ht="19.5">
      <c r="I251"/>
      <c r="J251"/>
      <c r="K251" s="15"/>
    </row>
    <row r="252" spans="9:11" ht="19.5">
      <c r="I252"/>
      <c r="J252"/>
      <c r="K252" s="15"/>
    </row>
    <row r="253" spans="9:11" ht="19.5">
      <c r="I253"/>
      <c r="J253"/>
      <c r="K253" s="15"/>
    </row>
    <row r="254" spans="9:11" ht="19.5">
      <c r="I254"/>
      <c r="J254"/>
      <c r="K254" s="15"/>
    </row>
    <row r="255" spans="9:11" ht="19.5">
      <c r="I255"/>
      <c r="J255"/>
      <c r="K255" s="15"/>
    </row>
    <row r="256" spans="9:11" ht="19.5">
      <c r="I256"/>
      <c r="J256"/>
      <c r="K256" s="15"/>
    </row>
    <row r="257" spans="9:11" ht="19.5">
      <c r="I257"/>
      <c r="J257"/>
      <c r="K257" s="15"/>
    </row>
    <row r="258" spans="9:11" ht="19.5">
      <c r="I258"/>
      <c r="J258"/>
      <c r="K258" s="15"/>
    </row>
    <row r="259" spans="9:11" ht="19.5">
      <c r="I259"/>
      <c r="J259"/>
      <c r="K259" s="15"/>
    </row>
    <row r="260" spans="9:11" ht="19.5">
      <c r="I260"/>
      <c r="J260"/>
      <c r="K260" s="15"/>
    </row>
    <row r="261" spans="9:11" ht="19.5">
      <c r="I261"/>
      <c r="J261"/>
      <c r="K261" s="15"/>
    </row>
    <row r="262" spans="9:11" ht="19.5">
      <c r="I262"/>
      <c r="J262"/>
      <c r="K262" s="15"/>
    </row>
    <row r="263" spans="9:11" ht="19.5">
      <c r="I263"/>
      <c r="J263"/>
      <c r="K263" s="15"/>
    </row>
    <row r="264" spans="9:11">
      <c r="I264"/>
      <c r="J264"/>
    </row>
    <row r="265" spans="9:11">
      <c r="I265"/>
      <c r="J265"/>
    </row>
    <row r="266" spans="9:11">
      <c r="I266"/>
      <c r="J266"/>
    </row>
    <row r="267" spans="9:11">
      <c r="I267"/>
      <c r="J267"/>
    </row>
    <row r="268" spans="9:11">
      <c r="I268"/>
      <c r="J268"/>
    </row>
    <row r="269" spans="9:11">
      <c r="I269"/>
      <c r="J269"/>
    </row>
    <row r="270" spans="9:11">
      <c r="I270"/>
      <c r="J270"/>
    </row>
    <row r="271" spans="9:11">
      <c r="I271"/>
      <c r="J271"/>
    </row>
    <row r="272" spans="9:11">
      <c r="I272"/>
      <c r="J272"/>
    </row>
    <row r="273" spans="9:10">
      <c r="I273"/>
      <c r="J273"/>
    </row>
    <row r="274" spans="9:10">
      <c r="I274"/>
      <c r="J274"/>
    </row>
    <row r="275" spans="9:10">
      <c r="I275"/>
      <c r="J275"/>
    </row>
    <row r="276" spans="9:10">
      <c r="I276"/>
      <c r="J276"/>
    </row>
    <row r="277" spans="9:10">
      <c r="I277"/>
      <c r="J277"/>
    </row>
    <row r="278" spans="9:10">
      <c r="I278"/>
      <c r="J278"/>
    </row>
    <row r="279" spans="9:10">
      <c r="I279"/>
      <c r="J279"/>
    </row>
    <row r="280" spans="9:10">
      <c r="I280"/>
      <c r="J280"/>
    </row>
    <row r="281" spans="9:10">
      <c r="I281"/>
      <c r="J281"/>
    </row>
    <row r="282" spans="9:10">
      <c r="I282"/>
      <c r="J282"/>
    </row>
    <row r="283" spans="9:10">
      <c r="I283"/>
      <c r="J283"/>
    </row>
    <row r="284" spans="9:10">
      <c r="I284"/>
      <c r="J284"/>
    </row>
    <row r="285" spans="9:10">
      <c r="I285"/>
      <c r="J285"/>
    </row>
    <row r="286" spans="9:10">
      <c r="I286"/>
      <c r="J286"/>
    </row>
    <row r="287" spans="9:10">
      <c r="I287"/>
      <c r="J287"/>
    </row>
    <row r="288" spans="9:10">
      <c r="I288"/>
      <c r="J288"/>
    </row>
    <row r="289" spans="9:10">
      <c r="I289"/>
      <c r="J289"/>
    </row>
    <row r="290" spans="9:10">
      <c r="I290"/>
      <c r="J290"/>
    </row>
    <row r="291" spans="9:10">
      <c r="I291"/>
      <c r="J291"/>
    </row>
    <row r="292" spans="9:10">
      <c r="I292"/>
      <c r="J292"/>
    </row>
    <row r="293" spans="9:10">
      <c r="I293"/>
      <c r="J293"/>
    </row>
    <row r="294" spans="9:10">
      <c r="I294"/>
      <c r="J294"/>
    </row>
    <row r="295" spans="9:10">
      <c r="I295"/>
      <c r="J295"/>
    </row>
    <row r="296" spans="9:10">
      <c r="I296"/>
      <c r="J296"/>
    </row>
    <row r="297" spans="9:10">
      <c r="I297"/>
      <c r="J297"/>
    </row>
    <row r="298" spans="9:10">
      <c r="I298"/>
      <c r="J298"/>
    </row>
    <row r="299" spans="9:10">
      <c r="I299"/>
      <c r="J299"/>
    </row>
    <row r="300" spans="9:10">
      <c r="I300"/>
      <c r="J300"/>
    </row>
    <row r="301" spans="9:10">
      <c r="I301"/>
      <c r="J301"/>
    </row>
    <row r="302" spans="9:10">
      <c r="I302"/>
      <c r="J302"/>
    </row>
    <row r="303" spans="9:10">
      <c r="I303"/>
      <c r="J303"/>
    </row>
    <row r="304" spans="9:10">
      <c r="I304"/>
      <c r="J304"/>
    </row>
    <row r="305" spans="9:10">
      <c r="I305"/>
      <c r="J305"/>
    </row>
    <row r="306" spans="9:10">
      <c r="I306"/>
      <c r="J306"/>
    </row>
    <row r="307" spans="9:10">
      <c r="I307"/>
      <c r="J307"/>
    </row>
    <row r="308" spans="9:10">
      <c r="I308"/>
      <c r="J308"/>
    </row>
    <row r="309" spans="9:10">
      <c r="I309"/>
      <c r="J309"/>
    </row>
    <row r="310" spans="9:10">
      <c r="I310"/>
      <c r="J310"/>
    </row>
    <row r="311" spans="9:10">
      <c r="I311"/>
      <c r="J311"/>
    </row>
    <row r="312" spans="9:10">
      <c r="I312"/>
      <c r="J312"/>
    </row>
    <row r="313" spans="9:10">
      <c r="I313"/>
      <c r="J313"/>
    </row>
    <row r="314" spans="9:10">
      <c r="I314"/>
      <c r="J314"/>
    </row>
    <row r="315" spans="9:10">
      <c r="I315"/>
      <c r="J315"/>
    </row>
    <row r="316" spans="9:10">
      <c r="I316"/>
      <c r="J316"/>
    </row>
    <row r="317" spans="9:10">
      <c r="I317"/>
      <c r="J317"/>
    </row>
    <row r="318" spans="9:10">
      <c r="I318"/>
      <c r="J318"/>
    </row>
    <row r="319" spans="9:10">
      <c r="I319"/>
      <c r="J319"/>
    </row>
    <row r="320" spans="9:10">
      <c r="I320"/>
      <c r="J320"/>
    </row>
    <row r="321" spans="9:10">
      <c r="I321"/>
      <c r="J321"/>
    </row>
    <row r="322" spans="9:10">
      <c r="I322"/>
      <c r="J322"/>
    </row>
    <row r="323" spans="9:10">
      <c r="I323"/>
      <c r="J323"/>
    </row>
    <row r="324" spans="9:10">
      <c r="I324"/>
      <c r="J324"/>
    </row>
    <row r="325" spans="9:10">
      <c r="I325"/>
      <c r="J325"/>
    </row>
    <row r="326" spans="9:10">
      <c r="I326"/>
      <c r="J326"/>
    </row>
    <row r="327" spans="9:10">
      <c r="I327"/>
      <c r="J327"/>
    </row>
    <row r="328" spans="9:10">
      <c r="I328"/>
      <c r="J328"/>
    </row>
    <row r="329" spans="9:10">
      <c r="I329"/>
      <c r="J329"/>
    </row>
    <row r="330" spans="9:10">
      <c r="I330"/>
      <c r="J330"/>
    </row>
    <row r="331" spans="9:10">
      <c r="I331"/>
      <c r="J331"/>
    </row>
    <row r="332" spans="9:10">
      <c r="I332"/>
      <c r="J332"/>
    </row>
    <row r="333" spans="9:10">
      <c r="I333"/>
      <c r="J333"/>
    </row>
    <row r="334" spans="9:10">
      <c r="I334"/>
      <c r="J334"/>
    </row>
    <row r="335" spans="9:10">
      <c r="I335"/>
      <c r="J335"/>
    </row>
    <row r="336" spans="9:10">
      <c r="I336"/>
      <c r="J336"/>
    </row>
    <row r="337" spans="9:10">
      <c r="I337"/>
      <c r="J337"/>
    </row>
    <row r="338" spans="9:10">
      <c r="I338"/>
      <c r="J338"/>
    </row>
    <row r="339" spans="9:10">
      <c r="I339"/>
      <c r="J339"/>
    </row>
    <row r="340" spans="9:10">
      <c r="I340"/>
      <c r="J340"/>
    </row>
    <row r="341" spans="9:10">
      <c r="I341"/>
      <c r="J341"/>
    </row>
    <row r="342" spans="9:10">
      <c r="I342"/>
      <c r="J342"/>
    </row>
    <row r="343" spans="9:10">
      <c r="I343"/>
      <c r="J343"/>
    </row>
    <row r="344" spans="9:10">
      <c r="I344"/>
      <c r="J344"/>
    </row>
    <row r="345" spans="9:10">
      <c r="I345"/>
      <c r="J345"/>
    </row>
    <row r="346" spans="9:10">
      <c r="I346"/>
      <c r="J346"/>
    </row>
    <row r="347" spans="9:10">
      <c r="I347"/>
      <c r="J347"/>
    </row>
    <row r="348" spans="9:10">
      <c r="I348"/>
      <c r="J348"/>
    </row>
    <row r="349" spans="9:10">
      <c r="I349"/>
      <c r="J349"/>
    </row>
    <row r="350" spans="9:10">
      <c r="I350"/>
      <c r="J350"/>
    </row>
    <row r="351" spans="9:10">
      <c r="I351"/>
      <c r="J351"/>
    </row>
    <row r="352" spans="9:10">
      <c r="I352"/>
      <c r="J352"/>
    </row>
    <row r="353" spans="9:10">
      <c r="I353"/>
      <c r="J353"/>
    </row>
    <row r="354" spans="9:10">
      <c r="I354"/>
      <c r="J354"/>
    </row>
    <row r="355" spans="9:10">
      <c r="I355"/>
      <c r="J355"/>
    </row>
    <row r="356" spans="9:10">
      <c r="I356"/>
      <c r="J356"/>
    </row>
    <row r="357" spans="9:10">
      <c r="I357"/>
      <c r="J357"/>
    </row>
    <row r="358" spans="9:10">
      <c r="I358"/>
      <c r="J358"/>
    </row>
    <row r="359" spans="9:10">
      <c r="I359"/>
      <c r="J359"/>
    </row>
    <row r="360" spans="9:10">
      <c r="I360"/>
      <c r="J360"/>
    </row>
    <row r="361" spans="9:10">
      <c r="I361"/>
      <c r="J361"/>
    </row>
    <row r="362" spans="9:10">
      <c r="I362"/>
      <c r="J362"/>
    </row>
    <row r="363" spans="9:10">
      <c r="I363"/>
      <c r="J363"/>
    </row>
    <row r="364" spans="9:10">
      <c r="I364"/>
      <c r="J364"/>
    </row>
    <row r="365" spans="9:10">
      <c r="I365"/>
      <c r="J365"/>
    </row>
    <row r="366" spans="9:10">
      <c r="I366"/>
      <c r="J366"/>
    </row>
    <row r="367" spans="9:10">
      <c r="I367"/>
      <c r="J367"/>
    </row>
    <row r="368" spans="9:10">
      <c r="I368"/>
      <c r="J368"/>
    </row>
    <row r="369" spans="9:10">
      <c r="I369"/>
      <c r="J369"/>
    </row>
    <row r="370" spans="9:10">
      <c r="I370"/>
      <c r="J370"/>
    </row>
    <row r="371" spans="9:10">
      <c r="I371"/>
      <c r="J371"/>
    </row>
    <row r="372" spans="9:10">
      <c r="I372"/>
      <c r="J372"/>
    </row>
    <row r="373" spans="9:10">
      <c r="I373"/>
      <c r="J373"/>
    </row>
    <row r="374" spans="9:10">
      <c r="I374"/>
      <c r="J374"/>
    </row>
    <row r="375" spans="9:10">
      <c r="I375"/>
      <c r="J375"/>
    </row>
    <row r="376" spans="9:10">
      <c r="I376"/>
      <c r="J376"/>
    </row>
    <row r="377" spans="9:10">
      <c r="I377"/>
      <c r="J377"/>
    </row>
    <row r="378" spans="9:10">
      <c r="I378"/>
      <c r="J378"/>
    </row>
    <row r="379" spans="9:10">
      <c r="I379"/>
      <c r="J379"/>
    </row>
    <row r="380" spans="9:10">
      <c r="I380"/>
      <c r="J380"/>
    </row>
    <row r="381" spans="9:10">
      <c r="I381"/>
      <c r="J381"/>
    </row>
    <row r="382" spans="9:10">
      <c r="I382"/>
      <c r="J382"/>
    </row>
    <row r="383" spans="9:10">
      <c r="I383"/>
      <c r="J383"/>
    </row>
    <row r="384" spans="9:10">
      <c r="I384"/>
      <c r="J384"/>
    </row>
    <row r="385" spans="9:10">
      <c r="I385"/>
      <c r="J385"/>
    </row>
    <row r="386" spans="9:10">
      <c r="I386"/>
      <c r="J386"/>
    </row>
    <row r="387" spans="9:10">
      <c r="I387"/>
      <c r="J387"/>
    </row>
    <row r="388" spans="9:10">
      <c r="I388"/>
      <c r="J388"/>
    </row>
    <row r="389" spans="9:10">
      <c r="I389"/>
      <c r="J389"/>
    </row>
    <row r="390" spans="9:10">
      <c r="I390"/>
      <c r="J390"/>
    </row>
    <row r="391" spans="9:10">
      <c r="I391"/>
      <c r="J391"/>
    </row>
    <row r="392" spans="9:10">
      <c r="I392"/>
      <c r="J392"/>
    </row>
    <row r="393" spans="9:10">
      <c r="I393"/>
      <c r="J393"/>
    </row>
    <row r="394" spans="9:10">
      <c r="I394"/>
      <c r="J394"/>
    </row>
    <row r="395" spans="9:10">
      <c r="I395"/>
      <c r="J395"/>
    </row>
    <row r="396" spans="9:10">
      <c r="I396"/>
      <c r="J396"/>
    </row>
    <row r="397" spans="9:10">
      <c r="I397"/>
      <c r="J397"/>
    </row>
    <row r="398" spans="9:10">
      <c r="I398"/>
      <c r="J398"/>
    </row>
    <row r="399" spans="9:10">
      <c r="I399"/>
      <c r="J399"/>
    </row>
    <row r="400" spans="9:10">
      <c r="I400"/>
      <c r="J400"/>
    </row>
    <row r="401" spans="2:10">
      <c r="B401" s="50" t="s">
        <v>698</v>
      </c>
      <c r="I401"/>
      <c r="J401"/>
    </row>
    <row r="402" spans="2:10">
      <c r="I402"/>
      <c r="J402"/>
    </row>
    <row r="403" spans="2:10">
      <c r="B403" s="50" t="s">
        <v>699</v>
      </c>
      <c r="I403"/>
      <c r="J403"/>
    </row>
    <row r="404" spans="2:10">
      <c r="I404"/>
      <c r="J404"/>
    </row>
    <row r="405" spans="2:10">
      <c r="I405"/>
      <c r="J405"/>
    </row>
    <row r="406" spans="2:10">
      <c r="I406"/>
      <c r="J406"/>
    </row>
    <row r="407" spans="2:10">
      <c r="I407"/>
      <c r="J407"/>
    </row>
    <row r="408" spans="2:10">
      <c r="I408"/>
      <c r="J408"/>
    </row>
    <row r="409" spans="2:10">
      <c r="I409"/>
      <c r="J409"/>
    </row>
    <row r="410" spans="2:10">
      <c r="I410"/>
      <c r="J410"/>
    </row>
    <row r="411" spans="2:10">
      <c r="I411"/>
      <c r="J411"/>
    </row>
    <row r="412" spans="2:10">
      <c r="I412"/>
      <c r="J412"/>
    </row>
    <row r="413" spans="2:10">
      <c r="I413"/>
      <c r="J413"/>
    </row>
    <row r="414" spans="2:10">
      <c r="I414"/>
      <c r="J414"/>
    </row>
    <row r="415" spans="2:10">
      <c r="I415"/>
      <c r="J415"/>
    </row>
    <row r="416" spans="2:10">
      <c r="I416"/>
      <c r="J416"/>
    </row>
    <row r="417" spans="9:10">
      <c r="I417"/>
      <c r="J417"/>
    </row>
    <row r="418" spans="9:10">
      <c r="I418"/>
      <c r="J418"/>
    </row>
    <row r="419" spans="9:10">
      <c r="I419"/>
      <c r="J419"/>
    </row>
    <row r="420" spans="9:10">
      <c r="I420"/>
      <c r="J420"/>
    </row>
    <row r="421" spans="9:10">
      <c r="I421"/>
      <c r="J421"/>
    </row>
    <row r="422" spans="9:10">
      <c r="I422"/>
      <c r="J422"/>
    </row>
    <row r="423" spans="9:10">
      <c r="I423"/>
      <c r="J423"/>
    </row>
    <row r="424" spans="9:10">
      <c r="I424"/>
      <c r="J424"/>
    </row>
    <row r="425" spans="9:10">
      <c r="I425"/>
      <c r="J425"/>
    </row>
    <row r="426" spans="9:10">
      <c r="I426"/>
      <c r="J426"/>
    </row>
    <row r="427" spans="9:10">
      <c r="I427"/>
      <c r="J427"/>
    </row>
    <row r="428" spans="9:10">
      <c r="I428"/>
      <c r="J428"/>
    </row>
    <row r="429" spans="9:10">
      <c r="I429"/>
      <c r="J429"/>
    </row>
    <row r="430" spans="9:10">
      <c r="I430"/>
      <c r="J430"/>
    </row>
    <row r="431" spans="9:10">
      <c r="I431"/>
      <c r="J431"/>
    </row>
    <row r="432" spans="9:10">
      <c r="I432"/>
      <c r="J432"/>
    </row>
    <row r="433" spans="9:10">
      <c r="I433"/>
      <c r="J433"/>
    </row>
    <row r="434" spans="9:10">
      <c r="I434"/>
      <c r="J434"/>
    </row>
    <row r="435" spans="9:10">
      <c r="I435"/>
      <c r="J435"/>
    </row>
    <row r="436" spans="9:10">
      <c r="I436"/>
      <c r="J436"/>
    </row>
    <row r="437" spans="9:10">
      <c r="I437"/>
      <c r="J437"/>
    </row>
    <row r="438" spans="9:10">
      <c r="I438"/>
      <c r="J438"/>
    </row>
    <row r="439" spans="9:10">
      <c r="I439"/>
      <c r="J439"/>
    </row>
    <row r="440" spans="9:10">
      <c r="I440"/>
      <c r="J440"/>
    </row>
    <row r="441" spans="9:10">
      <c r="I441"/>
      <c r="J441"/>
    </row>
    <row r="442" spans="9:10">
      <c r="I442"/>
      <c r="J442"/>
    </row>
    <row r="443" spans="9:10">
      <c r="I443"/>
      <c r="J443"/>
    </row>
    <row r="444" spans="9:10">
      <c r="I444"/>
      <c r="J444"/>
    </row>
    <row r="445" spans="9:10">
      <c r="I445"/>
      <c r="J445"/>
    </row>
    <row r="446" spans="9:10">
      <c r="I446"/>
      <c r="J446"/>
    </row>
    <row r="447" spans="9:10">
      <c r="I447"/>
      <c r="J447"/>
    </row>
    <row r="448" spans="9:10">
      <c r="I448"/>
      <c r="J448"/>
    </row>
    <row r="449" spans="9:10">
      <c r="I449"/>
      <c r="J449"/>
    </row>
    <row r="450" spans="9:10">
      <c r="I450"/>
      <c r="J450"/>
    </row>
    <row r="451" spans="9:10">
      <c r="I451"/>
      <c r="J451"/>
    </row>
    <row r="452" spans="9:10">
      <c r="I452"/>
      <c r="J452"/>
    </row>
    <row r="453" spans="9:10">
      <c r="I453"/>
      <c r="J453"/>
    </row>
    <row r="454" spans="9:10">
      <c r="I454"/>
      <c r="J454"/>
    </row>
    <row r="455" spans="9:10">
      <c r="I455"/>
      <c r="J455"/>
    </row>
    <row r="456" spans="9:10">
      <c r="I456"/>
      <c r="J456"/>
    </row>
    <row r="457" spans="9:10">
      <c r="I457"/>
      <c r="J457"/>
    </row>
    <row r="458" spans="9:10">
      <c r="I458"/>
      <c r="J458"/>
    </row>
    <row r="459" spans="9:10">
      <c r="I459"/>
      <c r="J459"/>
    </row>
    <row r="460" spans="9:10">
      <c r="I460"/>
      <c r="J460"/>
    </row>
    <row r="461" spans="9:10">
      <c r="I461"/>
      <c r="J461"/>
    </row>
    <row r="462" spans="9:10">
      <c r="I462"/>
      <c r="J462"/>
    </row>
    <row r="463" spans="9:10">
      <c r="I463"/>
      <c r="J463"/>
    </row>
    <row r="464" spans="9:10">
      <c r="I464"/>
      <c r="J464"/>
    </row>
    <row r="465" spans="9:10">
      <c r="I465"/>
      <c r="J465"/>
    </row>
  </sheetData>
  <mergeCells count="6">
    <mergeCell ref="B26:C26"/>
    <mergeCell ref="B3:F3"/>
    <mergeCell ref="B4:F4"/>
    <mergeCell ref="B5:B7"/>
    <mergeCell ref="C5:E5"/>
    <mergeCell ref="F5:F7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65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03"/>
  <sheetViews>
    <sheetView showGridLines="0" view="pageBreakPreview" zoomScale="60" zoomScaleNormal="75" workbookViewId="0">
      <selection activeCell="V50" sqref="V5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4" width="8.625" style="51" customWidth="1"/>
    <col min="15" max="240" width="9" style="51"/>
    <col min="241" max="241" width="26.875" style="51" customWidth="1"/>
    <col min="242" max="248" width="16.875" style="51" customWidth="1"/>
    <col min="249" max="249" width="13.375" style="51" customWidth="1"/>
    <col min="250" max="250" width="26.875" style="51" customWidth="1"/>
    <col min="251" max="251" width="9" style="51"/>
    <col min="252" max="252" width="33" style="51" bestFit="1" customWidth="1"/>
    <col min="253" max="256" width="29.875" style="51" customWidth="1"/>
    <col min="257" max="258" width="29.875" style="51" bestFit="1" customWidth="1"/>
    <col min="259" max="259" width="10.875" style="51" bestFit="1" customWidth="1"/>
    <col min="260" max="260" width="9.5" style="51" bestFit="1" customWidth="1"/>
    <col min="261" max="496" width="9" style="51"/>
    <col min="497" max="497" width="26.875" style="51" customWidth="1"/>
    <col min="498" max="504" width="16.875" style="51" customWidth="1"/>
    <col min="505" max="505" width="13.375" style="51" customWidth="1"/>
    <col min="506" max="506" width="26.875" style="51" customWidth="1"/>
    <col min="507" max="507" width="9" style="51"/>
    <col min="508" max="508" width="33" style="51" bestFit="1" customWidth="1"/>
    <col min="509" max="512" width="29.875" style="51" customWidth="1"/>
    <col min="513" max="514" width="29.875" style="51" bestFit="1" customWidth="1"/>
    <col min="515" max="515" width="10.875" style="51" bestFit="1" customWidth="1"/>
    <col min="516" max="516" width="9.5" style="51" bestFit="1" customWidth="1"/>
    <col min="517" max="752" width="9" style="51"/>
    <col min="753" max="753" width="26.875" style="51" customWidth="1"/>
    <col min="754" max="760" width="16.875" style="51" customWidth="1"/>
    <col min="761" max="761" width="13.375" style="51" customWidth="1"/>
    <col min="762" max="762" width="26.875" style="51" customWidth="1"/>
    <col min="763" max="763" width="9" style="51"/>
    <col min="764" max="764" width="33" style="51" bestFit="1" customWidth="1"/>
    <col min="765" max="768" width="29.875" style="51" customWidth="1"/>
    <col min="769" max="770" width="29.875" style="51" bestFit="1" customWidth="1"/>
    <col min="771" max="771" width="10.875" style="51" bestFit="1" customWidth="1"/>
    <col min="772" max="772" width="9.5" style="51" bestFit="1" customWidth="1"/>
    <col min="773" max="1008" width="9" style="51"/>
    <col min="1009" max="1009" width="26.875" style="51" customWidth="1"/>
    <col min="1010" max="1016" width="16.875" style="51" customWidth="1"/>
    <col min="1017" max="1017" width="13.375" style="51" customWidth="1"/>
    <col min="1018" max="1018" width="26.875" style="51" customWidth="1"/>
    <col min="1019" max="1019" width="9" style="51"/>
    <col min="1020" max="1020" width="33" style="51" bestFit="1" customWidth="1"/>
    <col min="1021" max="1024" width="29.875" style="51" customWidth="1"/>
    <col min="1025" max="1026" width="29.875" style="51" bestFit="1" customWidth="1"/>
    <col min="1027" max="1027" width="10.875" style="51" bestFit="1" customWidth="1"/>
    <col min="1028" max="1028" width="9.5" style="51" bestFit="1" customWidth="1"/>
    <col min="1029" max="1264" width="9" style="51"/>
    <col min="1265" max="1265" width="26.875" style="51" customWidth="1"/>
    <col min="1266" max="1272" width="16.875" style="51" customWidth="1"/>
    <col min="1273" max="1273" width="13.375" style="51" customWidth="1"/>
    <col min="1274" max="1274" width="26.875" style="51" customWidth="1"/>
    <col min="1275" max="1275" width="9" style="51"/>
    <col min="1276" max="1276" width="33" style="51" bestFit="1" customWidth="1"/>
    <col min="1277" max="1280" width="29.875" style="51" customWidth="1"/>
    <col min="1281" max="1282" width="29.875" style="51" bestFit="1" customWidth="1"/>
    <col min="1283" max="1283" width="10.875" style="51" bestFit="1" customWidth="1"/>
    <col min="1284" max="1284" width="9.5" style="51" bestFit="1" customWidth="1"/>
    <col min="1285" max="1520" width="9" style="51"/>
    <col min="1521" max="1521" width="26.875" style="51" customWidth="1"/>
    <col min="1522" max="1528" width="16.875" style="51" customWidth="1"/>
    <col min="1529" max="1529" width="13.375" style="51" customWidth="1"/>
    <col min="1530" max="1530" width="26.875" style="51" customWidth="1"/>
    <col min="1531" max="1531" width="9" style="51"/>
    <col min="1532" max="1532" width="33" style="51" bestFit="1" customWidth="1"/>
    <col min="1533" max="1536" width="29.875" style="51" customWidth="1"/>
    <col min="1537" max="1538" width="29.875" style="51" bestFit="1" customWidth="1"/>
    <col min="1539" max="1539" width="10.875" style="51" bestFit="1" customWidth="1"/>
    <col min="1540" max="1540" width="9.5" style="51" bestFit="1" customWidth="1"/>
    <col min="1541" max="1776" width="9" style="51"/>
    <col min="1777" max="1777" width="26.875" style="51" customWidth="1"/>
    <col min="1778" max="1784" width="16.875" style="51" customWidth="1"/>
    <col min="1785" max="1785" width="13.375" style="51" customWidth="1"/>
    <col min="1786" max="1786" width="26.875" style="51" customWidth="1"/>
    <col min="1787" max="1787" width="9" style="51"/>
    <col min="1788" max="1788" width="33" style="51" bestFit="1" customWidth="1"/>
    <col min="1789" max="1792" width="29.875" style="51" customWidth="1"/>
    <col min="1793" max="1794" width="29.875" style="51" bestFit="1" customWidth="1"/>
    <col min="1795" max="1795" width="10.875" style="51" bestFit="1" customWidth="1"/>
    <col min="1796" max="1796" width="9.5" style="51" bestFit="1" customWidth="1"/>
    <col min="1797" max="2032" width="9" style="51"/>
    <col min="2033" max="2033" width="26.875" style="51" customWidth="1"/>
    <col min="2034" max="2040" width="16.875" style="51" customWidth="1"/>
    <col min="2041" max="2041" width="13.375" style="51" customWidth="1"/>
    <col min="2042" max="2042" width="26.875" style="51" customWidth="1"/>
    <col min="2043" max="2043" width="9" style="51"/>
    <col min="2044" max="2044" width="33" style="51" bestFit="1" customWidth="1"/>
    <col min="2045" max="2048" width="29.875" style="51" customWidth="1"/>
    <col min="2049" max="2050" width="29.875" style="51" bestFit="1" customWidth="1"/>
    <col min="2051" max="2051" width="10.875" style="51" bestFit="1" customWidth="1"/>
    <col min="2052" max="2052" width="9.5" style="51" bestFit="1" customWidth="1"/>
    <col min="2053" max="2288" width="9" style="51"/>
    <col min="2289" max="2289" width="26.875" style="51" customWidth="1"/>
    <col min="2290" max="2296" width="16.875" style="51" customWidth="1"/>
    <col min="2297" max="2297" width="13.375" style="51" customWidth="1"/>
    <col min="2298" max="2298" width="26.875" style="51" customWidth="1"/>
    <col min="2299" max="2299" width="9" style="51"/>
    <col min="2300" max="2300" width="33" style="51" bestFit="1" customWidth="1"/>
    <col min="2301" max="2304" width="29.875" style="51" customWidth="1"/>
    <col min="2305" max="2306" width="29.875" style="51" bestFit="1" customWidth="1"/>
    <col min="2307" max="2307" width="10.875" style="51" bestFit="1" customWidth="1"/>
    <col min="2308" max="2308" width="9.5" style="51" bestFit="1" customWidth="1"/>
    <col min="2309" max="2544" width="9" style="51"/>
    <col min="2545" max="2545" width="26.875" style="51" customWidth="1"/>
    <col min="2546" max="2552" width="16.875" style="51" customWidth="1"/>
    <col min="2553" max="2553" width="13.375" style="51" customWidth="1"/>
    <col min="2554" max="2554" width="26.875" style="51" customWidth="1"/>
    <col min="2555" max="2555" width="9" style="51"/>
    <col min="2556" max="2556" width="33" style="51" bestFit="1" customWidth="1"/>
    <col min="2557" max="2560" width="29.875" style="51" customWidth="1"/>
    <col min="2561" max="2562" width="29.875" style="51" bestFit="1" customWidth="1"/>
    <col min="2563" max="2563" width="10.875" style="51" bestFit="1" customWidth="1"/>
    <col min="2564" max="2564" width="9.5" style="51" bestFit="1" customWidth="1"/>
    <col min="2565" max="2800" width="9" style="51"/>
    <col min="2801" max="2801" width="26.875" style="51" customWidth="1"/>
    <col min="2802" max="2808" width="16.875" style="51" customWidth="1"/>
    <col min="2809" max="2809" width="13.375" style="51" customWidth="1"/>
    <col min="2810" max="2810" width="26.875" style="51" customWidth="1"/>
    <col min="2811" max="2811" width="9" style="51"/>
    <col min="2812" max="2812" width="33" style="51" bestFit="1" customWidth="1"/>
    <col min="2813" max="2816" width="29.875" style="51" customWidth="1"/>
    <col min="2817" max="2818" width="29.875" style="51" bestFit="1" customWidth="1"/>
    <col min="2819" max="2819" width="10.875" style="51" bestFit="1" customWidth="1"/>
    <col min="2820" max="2820" width="9.5" style="51" bestFit="1" customWidth="1"/>
    <col min="2821" max="3056" width="9" style="51"/>
    <col min="3057" max="3057" width="26.875" style="51" customWidth="1"/>
    <col min="3058" max="3064" width="16.875" style="51" customWidth="1"/>
    <col min="3065" max="3065" width="13.375" style="51" customWidth="1"/>
    <col min="3066" max="3066" width="26.875" style="51" customWidth="1"/>
    <col min="3067" max="3067" width="9" style="51"/>
    <col min="3068" max="3068" width="33" style="51" bestFit="1" customWidth="1"/>
    <col min="3069" max="3072" width="29.875" style="51" customWidth="1"/>
    <col min="3073" max="3074" width="29.875" style="51" bestFit="1" customWidth="1"/>
    <col min="3075" max="3075" width="10.875" style="51" bestFit="1" customWidth="1"/>
    <col min="3076" max="3076" width="9.5" style="51" bestFit="1" customWidth="1"/>
    <col min="3077" max="3312" width="9" style="51"/>
    <col min="3313" max="3313" width="26.875" style="51" customWidth="1"/>
    <col min="3314" max="3320" width="16.875" style="51" customWidth="1"/>
    <col min="3321" max="3321" width="13.375" style="51" customWidth="1"/>
    <col min="3322" max="3322" width="26.875" style="51" customWidth="1"/>
    <col min="3323" max="3323" width="9" style="51"/>
    <col min="3324" max="3324" width="33" style="51" bestFit="1" customWidth="1"/>
    <col min="3325" max="3328" width="29.875" style="51" customWidth="1"/>
    <col min="3329" max="3330" width="29.875" style="51" bestFit="1" customWidth="1"/>
    <col min="3331" max="3331" width="10.875" style="51" bestFit="1" customWidth="1"/>
    <col min="3332" max="3332" width="9.5" style="51" bestFit="1" customWidth="1"/>
    <col min="3333" max="3568" width="9" style="51"/>
    <col min="3569" max="3569" width="26.875" style="51" customWidth="1"/>
    <col min="3570" max="3576" width="16.875" style="51" customWidth="1"/>
    <col min="3577" max="3577" width="13.375" style="51" customWidth="1"/>
    <col min="3578" max="3578" width="26.875" style="51" customWidth="1"/>
    <col min="3579" max="3579" width="9" style="51"/>
    <col min="3580" max="3580" width="33" style="51" bestFit="1" customWidth="1"/>
    <col min="3581" max="3584" width="29.875" style="51" customWidth="1"/>
    <col min="3585" max="3586" width="29.875" style="51" bestFit="1" customWidth="1"/>
    <col min="3587" max="3587" width="10.875" style="51" bestFit="1" customWidth="1"/>
    <col min="3588" max="3588" width="9.5" style="51" bestFit="1" customWidth="1"/>
    <col min="3589" max="3824" width="9" style="51"/>
    <col min="3825" max="3825" width="26.875" style="51" customWidth="1"/>
    <col min="3826" max="3832" width="16.875" style="51" customWidth="1"/>
    <col min="3833" max="3833" width="13.375" style="51" customWidth="1"/>
    <col min="3834" max="3834" width="26.875" style="51" customWidth="1"/>
    <col min="3835" max="3835" width="9" style="51"/>
    <col min="3836" max="3836" width="33" style="51" bestFit="1" customWidth="1"/>
    <col min="3837" max="3840" width="29.875" style="51" customWidth="1"/>
    <col min="3841" max="3842" width="29.875" style="51" bestFit="1" customWidth="1"/>
    <col min="3843" max="3843" width="10.875" style="51" bestFit="1" customWidth="1"/>
    <col min="3844" max="3844" width="9.5" style="51" bestFit="1" customWidth="1"/>
    <col min="3845" max="4080" width="9" style="51"/>
    <col min="4081" max="4081" width="26.875" style="51" customWidth="1"/>
    <col min="4082" max="4088" width="16.875" style="51" customWidth="1"/>
    <col min="4089" max="4089" width="13.375" style="51" customWidth="1"/>
    <col min="4090" max="4090" width="26.875" style="51" customWidth="1"/>
    <col min="4091" max="4091" width="9" style="51"/>
    <col min="4092" max="4092" width="33" style="51" bestFit="1" customWidth="1"/>
    <col min="4093" max="4096" width="29.875" style="51" customWidth="1"/>
    <col min="4097" max="4098" width="29.875" style="51" bestFit="1" customWidth="1"/>
    <col min="4099" max="4099" width="10.875" style="51" bestFit="1" customWidth="1"/>
    <col min="4100" max="4100" width="9.5" style="51" bestFit="1" customWidth="1"/>
    <col min="4101" max="4336" width="9" style="51"/>
    <col min="4337" max="4337" width="26.875" style="51" customWidth="1"/>
    <col min="4338" max="4344" width="16.875" style="51" customWidth="1"/>
    <col min="4345" max="4345" width="13.375" style="51" customWidth="1"/>
    <col min="4346" max="4346" width="26.875" style="51" customWidth="1"/>
    <col min="4347" max="4347" width="9" style="51"/>
    <col min="4348" max="4348" width="33" style="51" bestFit="1" customWidth="1"/>
    <col min="4349" max="4352" width="29.875" style="51" customWidth="1"/>
    <col min="4353" max="4354" width="29.875" style="51" bestFit="1" customWidth="1"/>
    <col min="4355" max="4355" width="10.875" style="51" bestFit="1" customWidth="1"/>
    <col min="4356" max="4356" width="9.5" style="51" bestFit="1" customWidth="1"/>
    <col min="4357" max="4592" width="9" style="51"/>
    <col min="4593" max="4593" width="26.875" style="51" customWidth="1"/>
    <col min="4594" max="4600" width="16.875" style="51" customWidth="1"/>
    <col min="4601" max="4601" width="13.375" style="51" customWidth="1"/>
    <col min="4602" max="4602" width="26.875" style="51" customWidth="1"/>
    <col min="4603" max="4603" width="9" style="51"/>
    <col min="4604" max="4604" width="33" style="51" bestFit="1" customWidth="1"/>
    <col min="4605" max="4608" width="29.875" style="51" customWidth="1"/>
    <col min="4609" max="4610" width="29.875" style="51" bestFit="1" customWidth="1"/>
    <col min="4611" max="4611" width="10.875" style="51" bestFit="1" customWidth="1"/>
    <col min="4612" max="4612" width="9.5" style="51" bestFit="1" customWidth="1"/>
    <col min="4613" max="4848" width="9" style="51"/>
    <col min="4849" max="4849" width="26.875" style="51" customWidth="1"/>
    <col min="4850" max="4856" width="16.875" style="51" customWidth="1"/>
    <col min="4857" max="4857" width="13.375" style="51" customWidth="1"/>
    <col min="4858" max="4858" width="26.875" style="51" customWidth="1"/>
    <col min="4859" max="4859" width="9" style="51"/>
    <col min="4860" max="4860" width="33" style="51" bestFit="1" customWidth="1"/>
    <col min="4861" max="4864" width="29.875" style="51" customWidth="1"/>
    <col min="4865" max="4866" width="29.875" style="51" bestFit="1" customWidth="1"/>
    <col min="4867" max="4867" width="10.875" style="51" bestFit="1" customWidth="1"/>
    <col min="4868" max="4868" width="9.5" style="51" bestFit="1" customWidth="1"/>
    <col min="4869" max="5104" width="9" style="51"/>
    <col min="5105" max="5105" width="26.875" style="51" customWidth="1"/>
    <col min="5106" max="5112" width="16.875" style="51" customWidth="1"/>
    <col min="5113" max="5113" width="13.375" style="51" customWidth="1"/>
    <col min="5114" max="5114" width="26.875" style="51" customWidth="1"/>
    <col min="5115" max="5115" width="9" style="51"/>
    <col min="5116" max="5116" width="33" style="51" bestFit="1" customWidth="1"/>
    <col min="5117" max="5120" width="29.875" style="51" customWidth="1"/>
    <col min="5121" max="5122" width="29.875" style="51" bestFit="1" customWidth="1"/>
    <col min="5123" max="5123" width="10.875" style="51" bestFit="1" customWidth="1"/>
    <col min="5124" max="5124" width="9.5" style="51" bestFit="1" customWidth="1"/>
    <col min="5125" max="5360" width="9" style="51"/>
    <col min="5361" max="5361" width="26.875" style="51" customWidth="1"/>
    <col min="5362" max="5368" width="16.875" style="51" customWidth="1"/>
    <col min="5369" max="5369" width="13.375" style="51" customWidth="1"/>
    <col min="5370" max="5370" width="26.875" style="51" customWidth="1"/>
    <col min="5371" max="5371" width="9" style="51"/>
    <col min="5372" max="5372" width="33" style="51" bestFit="1" customWidth="1"/>
    <col min="5373" max="5376" width="29.875" style="51" customWidth="1"/>
    <col min="5377" max="5378" width="29.875" style="51" bestFit="1" customWidth="1"/>
    <col min="5379" max="5379" width="10.875" style="51" bestFit="1" customWidth="1"/>
    <col min="5380" max="5380" width="9.5" style="51" bestFit="1" customWidth="1"/>
    <col min="5381" max="5616" width="9" style="51"/>
    <col min="5617" max="5617" width="26.875" style="51" customWidth="1"/>
    <col min="5618" max="5624" width="16.875" style="51" customWidth="1"/>
    <col min="5625" max="5625" width="13.375" style="51" customWidth="1"/>
    <col min="5626" max="5626" width="26.875" style="51" customWidth="1"/>
    <col min="5627" max="5627" width="9" style="51"/>
    <col min="5628" max="5628" width="33" style="51" bestFit="1" customWidth="1"/>
    <col min="5629" max="5632" width="29.875" style="51" customWidth="1"/>
    <col min="5633" max="5634" width="29.875" style="51" bestFit="1" customWidth="1"/>
    <col min="5635" max="5635" width="10.875" style="51" bestFit="1" customWidth="1"/>
    <col min="5636" max="5636" width="9.5" style="51" bestFit="1" customWidth="1"/>
    <col min="5637" max="5872" width="9" style="51"/>
    <col min="5873" max="5873" width="26.875" style="51" customWidth="1"/>
    <col min="5874" max="5880" width="16.875" style="51" customWidth="1"/>
    <col min="5881" max="5881" width="13.375" style="51" customWidth="1"/>
    <col min="5882" max="5882" width="26.875" style="51" customWidth="1"/>
    <col min="5883" max="5883" width="9" style="51"/>
    <col min="5884" max="5884" width="33" style="51" bestFit="1" customWidth="1"/>
    <col min="5885" max="5888" width="29.875" style="51" customWidth="1"/>
    <col min="5889" max="5890" width="29.875" style="51" bestFit="1" customWidth="1"/>
    <col min="5891" max="5891" width="10.875" style="51" bestFit="1" customWidth="1"/>
    <col min="5892" max="5892" width="9.5" style="51" bestFit="1" customWidth="1"/>
    <col min="5893" max="6128" width="9" style="51"/>
    <col min="6129" max="6129" width="26.875" style="51" customWidth="1"/>
    <col min="6130" max="6136" width="16.875" style="51" customWidth="1"/>
    <col min="6137" max="6137" width="13.375" style="51" customWidth="1"/>
    <col min="6138" max="6138" width="26.875" style="51" customWidth="1"/>
    <col min="6139" max="6139" width="9" style="51"/>
    <col min="6140" max="6140" width="33" style="51" bestFit="1" customWidth="1"/>
    <col min="6141" max="6144" width="29.875" style="51" customWidth="1"/>
    <col min="6145" max="6146" width="29.875" style="51" bestFit="1" customWidth="1"/>
    <col min="6147" max="6147" width="10.875" style="51" bestFit="1" customWidth="1"/>
    <col min="6148" max="6148" width="9.5" style="51" bestFit="1" customWidth="1"/>
    <col min="6149" max="6384" width="9" style="51"/>
    <col min="6385" max="6385" width="26.875" style="51" customWidth="1"/>
    <col min="6386" max="6392" width="16.875" style="51" customWidth="1"/>
    <col min="6393" max="6393" width="13.375" style="51" customWidth="1"/>
    <col min="6394" max="6394" width="26.875" style="51" customWidth="1"/>
    <col min="6395" max="6395" width="9" style="51"/>
    <col min="6396" max="6396" width="33" style="51" bestFit="1" customWidth="1"/>
    <col min="6397" max="6400" width="29.875" style="51" customWidth="1"/>
    <col min="6401" max="6402" width="29.875" style="51" bestFit="1" customWidth="1"/>
    <col min="6403" max="6403" width="10.875" style="51" bestFit="1" customWidth="1"/>
    <col min="6404" max="6404" width="9.5" style="51" bestFit="1" customWidth="1"/>
    <col min="6405" max="6640" width="9" style="51"/>
    <col min="6641" max="6641" width="26.875" style="51" customWidth="1"/>
    <col min="6642" max="6648" width="16.875" style="51" customWidth="1"/>
    <col min="6649" max="6649" width="13.375" style="51" customWidth="1"/>
    <col min="6650" max="6650" width="26.875" style="51" customWidth="1"/>
    <col min="6651" max="6651" width="9" style="51"/>
    <col min="6652" max="6652" width="33" style="51" bestFit="1" customWidth="1"/>
    <col min="6653" max="6656" width="29.875" style="51" customWidth="1"/>
    <col min="6657" max="6658" width="29.875" style="51" bestFit="1" customWidth="1"/>
    <col min="6659" max="6659" width="10.875" style="51" bestFit="1" customWidth="1"/>
    <col min="6660" max="6660" width="9.5" style="51" bestFit="1" customWidth="1"/>
    <col min="6661" max="6896" width="9" style="51"/>
    <col min="6897" max="6897" width="26.875" style="51" customWidth="1"/>
    <col min="6898" max="6904" width="16.875" style="51" customWidth="1"/>
    <col min="6905" max="6905" width="13.375" style="51" customWidth="1"/>
    <col min="6906" max="6906" width="26.875" style="51" customWidth="1"/>
    <col min="6907" max="6907" width="9" style="51"/>
    <col min="6908" max="6908" width="33" style="51" bestFit="1" customWidth="1"/>
    <col min="6909" max="6912" width="29.875" style="51" customWidth="1"/>
    <col min="6913" max="6914" width="29.875" style="51" bestFit="1" customWidth="1"/>
    <col min="6915" max="6915" width="10.875" style="51" bestFit="1" customWidth="1"/>
    <col min="6916" max="6916" width="9.5" style="51" bestFit="1" customWidth="1"/>
    <col min="6917" max="7152" width="9" style="51"/>
    <col min="7153" max="7153" width="26.875" style="51" customWidth="1"/>
    <col min="7154" max="7160" width="16.875" style="51" customWidth="1"/>
    <col min="7161" max="7161" width="13.375" style="51" customWidth="1"/>
    <col min="7162" max="7162" width="26.875" style="51" customWidth="1"/>
    <col min="7163" max="7163" width="9" style="51"/>
    <col min="7164" max="7164" width="33" style="51" bestFit="1" customWidth="1"/>
    <col min="7165" max="7168" width="29.875" style="51" customWidth="1"/>
    <col min="7169" max="7170" width="29.875" style="51" bestFit="1" customWidth="1"/>
    <col min="7171" max="7171" width="10.875" style="51" bestFit="1" customWidth="1"/>
    <col min="7172" max="7172" width="9.5" style="51" bestFit="1" customWidth="1"/>
    <col min="7173" max="7408" width="9" style="51"/>
    <col min="7409" max="7409" width="26.875" style="51" customWidth="1"/>
    <col min="7410" max="7416" width="16.875" style="51" customWidth="1"/>
    <col min="7417" max="7417" width="13.375" style="51" customWidth="1"/>
    <col min="7418" max="7418" width="26.875" style="51" customWidth="1"/>
    <col min="7419" max="7419" width="9" style="51"/>
    <col min="7420" max="7420" width="33" style="51" bestFit="1" customWidth="1"/>
    <col min="7421" max="7424" width="29.875" style="51" customWidth="1"/>
    <col min="7425" max="7426" width="29.875" style="51" bestFit="1" customWidth="1"/>
    <col min="7427" max="7427" width="10.875" style="51" bestFit="1" customWidth="1"/>
    <col min="7428" max="7428" width="9.5" style="51" bestFit="1" customWidth="1"/>
    <col min="7429" max="7664" width="9" style="51"/>
    <col min="7665" max="7665" width="26.875" style="51" customWidth="1"/>
    <col min="7666" max="7672" width="16.875" style="51" customWidth="1"/>
    <col min="7673" max="7673" width="13.375" style="51" customWidth="1"/>
    <col min="7674" max="7674" width="26.875" style="51" customWidth="1"/>
    <col min="7675" max="7675" width="9" style="51"/>
    <col min="7676" max="7676" width="33" style="51" bestFit="1" customWidth="1"/>
    <col min="7677" max="7680" width="29.875" style="51" customWidth="1"/>
    <col min="7681" max="7682" width="29.875" style="51" bestFit="1" customWidth="1"/>
    <col min="7683" max="7683" width="10.875" style="51" bestFit="1" customWidth="1"/>
    <col min="7684" max="7684" width="9.5" style="51" bestFit="1" customWidth="1"/>
    <col min="7685" max="7920" width="9" style="51"/>
    <col min="7921" max="7921" width="26.875" style="51" customWidth="1"/>
    <col min="7922" max="7928" width="16.875" style="51" customWidth="1"/>
    <col min="7929" max="7929" width="13.375" style="51" customWidth="1"/>
    <col min="7930" max="7930" width="26.875" style="51" customWidth="1"/>
    <col min="7931" max="7931" width="9" style="51"/>
    <col min="7932" max="7932" width="33" style="51" bestFit="1" customWidth="1"/>
    <col min="7933" max="7936" width="29.875" style="51" customWidth="1"/>
    <col min="7937" max="7938" width="29.875" style="51" bestFit="1" customWidth="1"/>
    <col min="7939" max="7939" width="10.875" style="51" bestFit="1" customWidth="1"/>
    <col min="7940" max="7940" width="9.5" style="51" bestFit="1" customWidth="1"/>
    <col min="7941" max="8176" width="9" style="51"/>
    <col min="8177" max="8177" width="26.875" style="51" customWidth="1"/>
    <col min="8178" max="8184" width="16.875" style="51" customWidth="1"/>
    <col min="8185" max="8185" width="13.375" style="51" customWidth="1"/>
    <col min="8186" max="8186" width="26.875" style="51" customWidth="1"/>
    <col min="8187" max="8187" width="9" style="51"/>
    <col min="8188" max="8188" width="33" style="51" bestFit="1" customWidth="1"/>
    <col min="8189" max="8192" width="29.875" style="51" customWidth="1"/>
    <col min="8193" max="8194" width="29.875" style="51" bestFit="1" customWidth="1"/>
    <col min="8195" max="8195" width="10.875" style="51" bestFit="1" customWidth="1"/>
    <col min="8196" max="8196" width="9.5" style="51" bestFit="1" customWidth="1"/>
    <col min="8197" max="8432" width="9" style="51"/>
    <col min="8433" max="8433" width="26.875" style="51" customWidth="1"/>
    <col min="8434" max="8440" width="16.875" style="51" customWidth="1"/>
    <col min="8441" max="8441" width="13.375" style="51" customWidth="1"/>
    <col min="8442" max="8442" width="26.875" style="51" customWidth="1"/>
    <col min="8443" max="8443" width="9" style="51"/>
    <col min="8444" max="8444" width="33" style="51" bestFit="1" customWidth="1"/>
    <col min="8445" max="8448" width="29.875" style="51" customWidth="1"/>
    <col min="8449" max="8450" width="29.875" style="51" bestFit="1" customWidth="1"/>
    <col min="8451" max="8451" width="10.875" style="51" bestFit="1" customWidth="1"/>
    <col min="8452" max="8452" width="9.5" style="51" bestFit="1" customWidth="1"/>
    <col min="8453" max="8688" width="9" style="51"/>
    <col min="8689" max="8689" width="26.875" style="51" customWidth="1"/>
    <col min="8690" max="8696" width="16.875" style="51" customWidth="1"/>
    <col min="8697" max="8697" width="13.375" style="51" customWidth="1"/>
    <col min="8698" max="8698" width="26.875" style="51" customWidth="1"/>
    <col min="8699" max="8699" width="9" style="51"/>
    <col min="8700" max="8700" width="33" style="51" bestFit="1" customWidth="1"/>
    <col min="8701" max="8704" width="29.875" style="51" customWidth="1"/>
    <col min="8705" max="8706" width="29.875" style="51" bestFit="1" customWidth="1"/>
    <col min="8707" max="8707" width="10.875" style="51" bestFit="1" customWidth="1"/>
    <col min="8708" max="8708" width="9.5" style="51" bestFit="1" customWidth="1"/>
    <col min="8709" max="8944" width="9" style="51"/>
    <col min="8945" max="8945" width="26.875" style="51" customWidth="1"/>
    <col min="8946" max="8952" width="16.875" style="51" customWidth="1"/>
    <col min="8953" max="8953" width="13.375" style="51" customWidth="1"/>
    <col min="8954" max="8954" width="26.875" style="51" customWidth="1"/>
    <col min="8955" max="8955" width="9" style="51"/>
    <col min="8956" max="8956" width="33" style="51" bestFit="1" customWidth="1"/>
    <col min="8957" max="8960" width="29.875" style="51" customWidth="1"/>
    <col min="8961" max="8962" width="29.875" style="51" bestFit="1" customWidth="1"/>
    <col min="8963" max="8963" width="10.875" style="51" bestFit="1" customWidth="1"/>
    <col min="8964" max="8964" width="9.5" style="51" bestFit="1" customWidth="1"/>
    <col min="8965" max="9200" width="9" style="51"/>
    <col min="9201" max="9201" width="26.875" style="51" customWidth="1"/>
    <col min="9202" max="9208" width="16.875" style="51" customWidth="1"/>
    <col min="9209" max="9209" width="13.375" style="51" customWidth="1"/>
    <col min="9210" max="9210" width="26.875" style="51" customWidth="1"/>
    <col min="9211" max="9211" width="9" style="51"/>
    <col min="9212" max="9212" width="33" style="51" bestFit="1" customWidth="1"/>
    <col min="9213" max="9216" width="29.875" style="51" customWidth="1"/>
    <col min="9217" max="9218" width="29.875" style="51" bestFit="1" customWidth="1"/>
    <col min="9219" max="9219" width="10.875" style="51" bestFit="1" customWidth="1"/>
    <col min="9220" max="9220" width="9.5" style="51" bestFit="1" customWidth="1"/>
    <col min="9221" max="9456" width="9" style="51"/>
    <col min="9457" max="9457" width="26.875" style="51" customWidth="1"/>
    <col min="9458" max="9464" width="16.875" style="51" customWidth="1"/>
    <col min="9465" max="9465" width="13.375" style="51" customWidth="1"/>
    <col min="9466" max="9466" width="26.875" style="51" customWidth="1"/>
    <col min="9467" max="9467" width="9" style="51"/>
    <col min="9468" max="9468" width="33" style="51" bestFit="1" customWidth="1"/>
    <col min="9469" max="9472" width="29.875" style="51" customWidth="1"/>
    <col min="9473" max="9474" width="29.875" style="51" bestFit="1" customWidth="1"/>
    <col min="9475" max="9475" width="10.875" style="51" bestFit="1" customWidth="1"/>
    <col min="9476" max="9476" width="9.5" style="51" bestFit="1" customWidth="1"/>
    <col min="9477" max="9712" width="9" style="51"/>
    <col min="9713" max="9713" width="26.875" style="51" customWidth="1"/>
    <col min="9714" max="9720" width="16.875" style="51" customWidth="1"/>
    <col min="9721" max="9721" width="13.375" style="51" customWidth="1"/>
    <col min="9722" max="9722" width="26.875" style="51" customWidth="1"/>
    <col min="9723" max="9723" width="9" style="51"/>
    <col min="9724" max="9724" width="33" style="51" bestFit="1" customWidth="1"/>
    <col min="9725" max="9728" width="29.875" style="51" customWidth="1"/>
    <col min="9729" max="9730" width="29.875" style="51" bestFit="1" customWidth="1"/>
    <col min="9731" max="9731" width="10.875" style="51" bestFit="1" customWidth="1"/>
    <col min="9732" max="9732" width="9.5" style="51" bestFit="1" customWidth="1"/>
    <col min="9733" max="9968" width="9" style="51"/>
    <col min="9969" max="9969" width="26.875" style="51" customWidth="1"/>
    <col min="9970" max="9976" width="16.875" style="51" customWidth="1"/>
    <col min="9977" max="9977" width="13.375" style="51" customWidth="1"/>
    <col min="9978" max="9978" width="26.875" style="51" customWidth="1"/>
    <col min="9979" max="9979" width="9" style="51"/>
    <col min="9980" max="9980" width="33" style="51" bestFit="1" customWidth="1"/>
    <col min="9981" max="9984" width="29.875" style="51" customWidth="1"/>
    <col min="9985" max="9986" width="29.875" style="51" bestFit="1" customWidth="1"/>
    <col min="9987" max="9987" width="10.875" style="51" bestFit="1" customWidth="1"/>
    <col min="9988" max="9988" width="9.5" style="51" bestFit="1" customWidth="1"/>
    <col min="9989" max="10224" width="9" style="51"/>
    <col min="10225" max="10225" width="26.875" style="51" customWidth="1"/>
    <col min="10226" max="10232" width="16.875" style="51" customWidth="1"/>
    <col min="10233" max="10233" width="13.375" style="51" customWidth="1"/>
    <col min="10234" max="10234" width="26.875" style="51" customWidth="1"/>
    <col min="10235" max="10235" width="9" style="51"/>
    <col min="10236" max="10236" width="33" style="51" bestFit="1" customWidth="1"/>
    <col min="10237" max="10240" width="29.875" style="51" customWidth="1"/>
    <col min="10241" max="10242" width="29.875" style="51" bestFit="1" customWidth="1"/>
    <col min="10243" max="10243" width="10.875" style="51" bestFit="1" customWidth="1"/>
    <col min="10244" max="10244" width="9.5" style="51" bestFit="1" customWidth="1"/>
    <col min="10245" max="10480" width="9" style="51"/>
    <col min="10481" max="10481" width="26.875" style="51" customWidth="1"/>
    <col min="10482" max="10488" width="16.875" style="51" customWidth="1"/>
    <col min="10489" max="10489" width="13.375" style="51" customWidth="1"/>
    <col min="10490" max="10490" width="26.875" style="51" customWidth="1"/>
    <col min="10491" max="10491" width="9" style="51"/>
    <col min="10492" max="10492" width="33" style="51" bestFit="1" customWidth="1"/>
    <col min="10493" max="10496" width="29.875" style="51" customWidth="1"/>
    <col min="10497" max="10498" width="29.875" style="51" bestFit="1" customWidth="1"/>
    <col min="10499" max="10499" width="10.875" style="51" bestFit="1" customWidth="1"/>
    <col min="10500" max="10500" width="9.5" style="51" bestFit="1" customWidth="1"/>
    <col min="10501" max="10736" width="9" style="51"/>
    <col min="10737" max="10737" width="26.875" style="51" customWidth="1"/>
    <col min="10738" max="10744" width="16.875" style="51" customWidth="1"/>
    <col min="10745" max="10745" width="13.375" style="51" customWidth="1"/>
    <col min="10746" max="10746" width="26.875" style="51" customWidth="1"/>
    <col min="10747" max="10747" width="9" style="51"/>
    <col min="10748" max="10748" width="33" style="51" bestFit="1" customWidth="1"/>
    <col min="10749" max="10752" width="29.875" style="51" customWidth="1"/>
    <col min="10753" max="10754" width="29.875" style="51" bestFit="1" customWidth="1"/>
    <col min="10755" max="10755" width="10.875" style="51" bestFit="1" customWidth="1"/>
    <col min="10756" max="10756" width="9.5" style="51" bestFit="1" customWidth="1"/>
    <col min="10757" max="10992" width="9" style="51"/>
    <col min="10993" max="10993" width="26.875" style="51" customWidth="1"/>
    <col min="10994" max="11000" width="16.875" style="51" customWidth="1"/>
    <col min="11001" max="11001" width="13.375" style="51" customWidth="1"/>
    <col min="11002" max="11002" width="26.875" style="51" customWidth="1"/>
    <col min="11003" max="11003" width="9" style="51"/>
    <col min="11004" max="11004" width="33" style="51" bestFit="1" customWidth="1"/>
    <col min="11005" max="11008" width="29.875" style="51" customWidth="1"/>
    <col min="11009" max="11010" width="29.875" style="51" bestFit="1" customWidth="1"/>
    <col min="11011" max="11011" width="10.875" style="51" bestFit="1" customWidth="1"/>
    <col min="11012" max="11012" width="9.5" style="51" bestFit="1" customWidth="1"/>
    <col min="11013" max="11248" width="9" style="51"/>
    <col min="11249" max="11249" width="26.875" style="51" customWidth="1"/>
    <col min="11250" max="11256" width="16.875" style="51" customWidth="1"/>
    <col min="11257" max="11257" width="13.375" style="51" customWidth="1"/>
    <col min="11258" max="11258" width="26.875" style="51" customWidth="1"/>
    <col min="11259" max="11259" width="9" style="51"/>
    <col min="11260" max="11260" width="33" style="51" bestFit="1" customWidth="1"/>
    <col min="11261" max="11264" width="29.875" style="51" customWidth="1"/>
    <col min="11265" max="11266" width="29.875" style="51" bestFit="1" customWidth="1"/>
    <col min="11267" max="11267" width="10.875" style="51" bestFit="1" customWidth="1"/>
    <col min="11268" max="11268" width="9.5" style="51" bestFit="1" customWidth="1"/>
    <col min="11269" max="11504" width="9" style="51"/>
    <col min="11505" max="11505" width="26.875" style="51" customWidth="1"/>
    <col min="11506" max="11512" width="16.875" style="51" customWidth="1"/>
    <col min="11513" max="11513" width="13.375" style="51" customWidth="1"/>
    <col min="11514" max="11514" width="26.875" style="51" customWidth="1"/>
    <col min="11515" max="11515" width="9" style="51"/>
    <col min="11516" max="11516" width="33" style="51" bestFit="1" customWidth="1"/>
    <col min="11517" max="11520" width="29.875" style="51" customWidth="1"/>
    <col min="11521" max="11522" width="29.875" style="51" bestFit="1" customWidth="1"/>
    <col min="11523" max="11523" width="10.875" style="51" bestFit="1" customWidth="1"/>
    <col min="11524" max="11524" width="9.5" style="51" bestFit="1" customWidth="1"/>
    <col min="11525" max="11760" width="9" style="51"/>
    <col min="11761" max="11761" width="26.875" style="51" customWidth="1"/>
    <col min="11762" max="11768" width="16.875" style="51" customWidth="1"/>
    <col min="11769" max="11769" width="13.375" style="51" customWidth="1"/>
    <col min="11770" max="11770" width="26.875" style="51" customWidth="1"/>
    <col min="11771" max="11771" width="9" style="51"/>
    <col min="11772" max="11772" width="33" style="51" bestFit="1" customWidth="1"/>
    <col min="11773" max="11776" width="29.875" style="51" customWidth="1"/>
    <col min="11777" max="11778" width="29.875" style="51" bestFit="1" customWidth="1"/>
    <col min="11779" max="11779" width="10.875" style="51" bestFit="1" customWidth="1"/>
    <col min="11780" max="11780" width="9.5" style="51" bestFit="1" customWidth="1"/>
    <col min="11781" max="12016" width="9" style="51"/>
    <col min="12017" max="12017" width="26.875" style="51" customWidth="1"/>
    <col min="12018" max="12024" width="16.875" style="51" customWidth="1"/>
    <col min="12025" max="12025" width="13.375" style="51" customWidth="1"/>
    <col min="12026" max="12026" width="26.875" style="51" customWidth="1"/>
    <col min="12027" max="12027" width="9" style="51"/>
    <col min="12028" max="12028" width="33" style="51" bestFit="1" customWidth="1"/>
    <col min="12029" max="12032" width="29.875" style="51" customWidth="1"/>
    <col min="12033" max="12034" width="29.875" style="51" bestFit="1" customWidth="1"/>
    <col min="12035" max="12035" width="10.875" style="51" bestFit="1" customWidth="1"/>
    <col min="12036" max="12036" width="9.5" style="51" bestFit="1" customWidth="1"/>
    <col min="12037" max="12272" width="9" style="51"/>
    <col min="12273" max="12273" width="26.875" style="51" customWidth="1"/>
    <col min="12274" max="12280" width="16.875" style="51" customWidth="1"/>
    <col min="12281" max="12281" width="13.375" style="51" customWidth="1"/>
    <col min="12282" max="12282" width="26.875" style="51" customWidth="1"/>
    <col min="12283" max="12283" width="9" style="51"/>
    <col min="12284" max="12284" width="33" style="51" bestFit="1" customWidth="1"/>
    <col min="12285" max="12288" width="29.875" style="51" customWidth="1"/>
    <col min="12289" max="12290" width="29.875" style="51" bestFit="1" customWidth="1"/>
    <col min="12291" max="12291" width="10.875" style="51" bestFit="1" customWidth="1"/>
    <col min="12292" max="12292" width="9.5" style="51" bestFit="1" customWidth="1"/>
    <col min="12293" max="12528" width="9" style="51"/>
    <col min="12529" max="12529" width="26.875" style="51" customWidth="1"/>
    <col min="12530" max="12536" width="16.875" style="51" customWidth="1"/>
    <col min="12537" max="12537" width="13.375" style="51" customWidth="1"/>
    <col min="12538" max="12538" width="26.875" style="51" customWidth="1"/>
    <col min="12539" max="12539" width="9" style="51"/>
    <col min="12540" max="12540" width="33" style="51" bestFit="1" customWidth="1"/>
    <col min="12541" max="12544" width="29.875" style="51" customWidth="1"/>
    <col min="12545" max="12546" width="29.875" style="51" bestFit="1" customWidth="1"/>
    <col min="12547" max="12547" width="10.875" style="51" bestFit="1" customWidth="1"/>
    <col min="12548" max="12548" width="9.5" style="51" bestFit="1" customWidth="1"/>
    <col min="12549" max="12784" width="9" style="51"/>
    <col min="12785" max="12785" width="26.875" style="51" customWidth="1"/>
    <col min="12786" max="12792" width="16.875" style="51" customWidth="1"/>
    <col min="12793" max="12793" width="13.375" style="51" customWidth="1"/>
    <col min="12794" max="12794" width="26.875" style="51" customWidth="1"/>
    <col min="12795" max="12795" width="9" style="51"/>
    <col min="12796" max="12796" width="33" style="51" bestFit="1" customWidth="1"/>
    <col min="12797" max="12800" width="29.875" style="51" customWidth="1"/>
    <col min="12801" max="12802" width="29.875" style="51" bestFit="1" customWidth="1"/>
    <col min="12803" max="12803" width="10.875" style="51" bestFit="1" customWidth="1"/>
    <col min="12804" max="12804" width="9.5" style="51" bestFit="1" customWidth="1"/>
    <col min="12805" max="13040" width="9" style="51"/>
    <col min="13041" max="13041" width="26.875" style="51" customWidth="1"/>
    <col min="13042" max="13048" width="16.875" style="51" customWidth="1"/>
    <col min="13049" max="13049" width="13.375" style="51" customWidth="1"/>
    <col min="13050" max="13050" width="26.875" style="51" customWidth="1"/>
    <col min="13051" max="13051" width="9" style="51"/>
    <col min="13052" max="13052" width="33" style="51" bestFit="1" customWidth="1"/>
    <col min="13053" max="13056" width="29.875" style="51" customWidth="1"/>
    <col min="13057" max="13058" width="29.875" style="51" bestFit="1" customWidth="1"/>
    <col min="13059" max="13059" width="10.875" style="51" bestFit="1" customWidth="1"/>
    <col min="13060" max="13060" width="9.5" style="51" bestFit="1" customWidth="1"/>
    <col min="13061" max="13296" width="9" style="51"/>
    <col min="13297" max="13297" width="26.875" style="51" customWidth="1"/>
    <col min="13298" max="13304" width="16.875" style="51" customWidth="1"/>
    <col min="13305" max="13305" width="13.375" style="51" customWidth="1"/>
    <col min="13306" max="13306" width="26.875" style="51" customWidth="1"/>
    <col min="13307" max="13307" width="9" style="51"/>
    <col min="13308" max="13308" width="33" style="51" bestFit="1" customWidth="1"/>
    <col min="13309" max="13312" width="29.875" style="51" customWidth="1"/>
    <col min="13313" max="13314" width="29.875" style="51" bestFit="1" customWidth="1"/>
    <col min="13315" max="13315" width="10.875" style="51" bestFit="1" customWidth="1"/>
    <col min="13316" max="13316" width="9.5" style="51" bestFit="1" customWidth="1"/>
    <col min="13317" max="13552" width="9" style="51"/>
    <col min="13553" max="13553" width="26.875" style="51" customWidth="1"/>
    <col min="13554" max="13560" width="16.875" style="51" customWidth="1"/>
    <col min="13561" max="13561" width="13.375" style="51" customWidth="1"/>
    <col min="13562" max="13562" width="26.875" style="51" customWidth="1"/>
    <col min="13563" max="13563" width="9" style="51"/>
    <col min="13564" max="13564" width="33" style="51" bestFit="1" customWidth="1"/>
    <col min="13565" max="13568" width="29.875" style="51" customWidth="1"/>
    <col min="13569" max="13570" width="29.875" style="51" bestFit="1" customWidth="1"/>
    <col min="13571" max="13571" width="10.875" style="51" bestFit="1" customWidth="1"/>
    <col min="13572" max="13572" width="9.5" style="51" bestFit="1" customWidth="1"/>
    <col min="13573" max="13808" width="9" style="51"/>
    <col min="13809" max="13809" width="26.875" style="51" customWidth="1"/>
    <col min="13810" max="13816" width="16.875" style="51" customWidth="1"/>
    <col min="13817" max="13817" width="13.375" style="51" customWidth="1"/>
    <col min="13818" max="13818" width="26.875" style="51" customWidth="1"/>
    <col min="13819" max="13819" width="9" style="51"/>
    <col min="13820" max="13820" width="33" style="51" bestFit="1" customWidth="1"/>
    <col min="13821" max="13824" width="29.875" style="51" customWidth="1"/>
    <col min="13825" max="13826" width="29.875" style="51" bestFit="1" customWidth="1"/>
    <col min="13827" max="13827" width="10.875" style="51" bestFit="1" customWidth="1"/>
    <col min="13828" max="13828" width="9.5" style="51" bestFit="1" customWidth="1"/>
    <col min="13829" max="14064" width="9" style="51"/>
    <col min="14065" max="14065" width="26.875" style="51" customWidth="1"/>
    <col min="14066" max="14072" width="16.875" style="51" customWidth="1"/>
    <col min="14073" max="14073" width="13.375" style="51" customWidth="1"/>
    <col min="14074" max="14074" width="26.875" style="51" customWidth="1"/>
    <col min="14075" max="14075" width="9" style="51"/>
    <col min="14076" max="14076" width="33" style="51" bestFit="1" customWidth="1"/>
    <col min="14077" max="14080" width="29.875" style="51" customWidth="1"/>
    <col min="14081" max="14082" width="29.875" style="51" bestFit="1" customWidth="1"/>
    <col min="14083" max="14083" width="10.875" style="51" bestFit="1" customWidth="1"/>
    <col min="14084" max="14084" width="9.5" style="51" bestFit="1" customWidth="1"/>
    <col min="14085" max="14320" width="9" style="51"/>
    <col min="14321" max="14321" width="26.875" style="51" customWidth="1"/>
    <col min="14322" max="14328" width="16.875" style="51" customWidth="1"/>
    <col min="14329" max="14329" width="13.375" style="51" customWidth="1"/>
    <col min="14330" max="14330" width="26.875" style="51" customWidth="1"/>
    <col min="14331" max="14331" width="9" style="51"/>
    <col min="14332" max="14332" width="33" style="51" bestFit="1" customWidth="1"/>
    <col min="14333" max="14336" width="29.875" style="51" customWidth="1"/>
    <col min="14337" max="14338" width="29.875" style="51" bestFit="1" customWidth="1"/>
    <col min="14339" max="14339" width="10.875" style="51" bestFit="1" customWidth="1"/>
    <col min="14340" max="14340" width="9.5" style="51" bestFit="1" customWidth="1"/>
    <col min="14341" max="14576" width="9" style="51"/>
    <col min="14577" max="14577" width="26.875" style="51" customWidth="1"/>
    <col min="14578" max="14584" width="16.875" style="51" customWidth="1"/>
    <col min="14585" max="14585" width="13.375" style="51" customWidth="1"/>
    <col min="14586" max="14586" width="26.875" style="51" customWidth="1"/>
    <col min="14587" max="14587" width="9" style="51"/>
    <col min="14588" max="14588" width="33" style="51" bestFit="1" customWidth="1"/>
    <col min="14589" max="14592" width="29.875" style="51" customWidth="1"/>
    <col min="14593" max="14594" width="29.875" style="51" bestFit="1" customWidth="1"/>
    <col min="14595" max="14595" width="10.875" style="51" bestFit="1" customWidth="1"/>
    <col min="14596" max="14596" width="9.5" style="51" bestFit="1" customWidth="1"/>
    <col min="14597" max="14832" width="9" style="51"/>
    <col min="14833" max="14833" width="26.875" style="51" customWidth="1"/>
    <col min="14834" max="14840" width="16.875" style="51" customWidth="1"/>
    <col min="14841" max="14841" width="13.375" style="51" customWidth="1"/>
    <col min="14842" max="14842" width="26.875" style="51" customWidth="1"/>
    <col min="14843" max="14843" width="9" style="51"/>
    <col min="14844" max="14844" width="33" style="51" bestFit="1" customWidth="1"/>
    <col min="14845" max="14848" width="29.875" style="51" customWidth="1"/>
    <col min="14849" max="14850" width="29.875" style="51" bestFit="1" customWidth="1"/>
    <col min="14851" max="14851" width="10.875" style="51" bestFit="1" customWidth="1"/>
    <col min="14852" max="14852" width="9.5" style="51" bestFit="1" customWidth="1"/>
    <col min="14853" max="15088" width="9" style="51"/>
    <col min="15089" max="15089" width="26.875" style="51" customWidth="1"/>
    <col min="15090" max="15096" width="16.875" style="51" customWidth="1"/>
    <col min="15097" max="15097" width="13.375" style="51" customWidth="1"/>
    <col min="15098" max="15098" width="26.875" style="51" customWidth="1"/>
    <col min="15099" max="15099" width="9" style="51"/>
    <col min="15100" max="15100" width="33" style="51" bestFit="1" customWidth="1"/>
    <col min="15101" max="15104" width="29.875" style="51" customWidth="1"/>
    <col min="15105" max="15106" width="29.875" style="51" bestFit="1" customWidth="1"/>
    <col min="15107" max="15107" width="10.875" style="51" bestFit="1" customWidth="1"/>
    <col min="15108" max="15108" width="9.5" style="51" bestFit="1" customWidth="1"/>
    <col min="15109" max="15344" width="9" style="51"/>
    <col min="15345" max="15345" width="26.875" style="51" customWidth="1"/>
    <col min="15346" max="15352" width="16.875" style="51" customWidth="1"/>
    <col min="15353" max="15353" width="13.375" style="51" customWidth="1"/>
    <col min="15354" max="15354" width="26.875" style="51" customWidth="1"/>
    <col min="15355" max="15355" width="9" style="51"/>
    <col min="15356" max="15356" width="33" style="51" bestFit="1" customWidth="1"/>
    <col min="15357" max="15360" width="29.875" style="51" customWidth="1"/>
    <col min="15361" max="15362" width="29.875" style="51" bestFit="1" customWidth="1"/>
    <col min="15363" max="15363" width="10.875" style="51" bestFit="1" customWidth="1"/>
    <col min="15364" max="15364" width="9.5" style="51" bestFit="1" customWidth="1"/>
    <col min="15365" max="15600" width="9" style="51"/>
    <col min="15601" max="15601" width="26.875" style="51" customWidth="1"/>
    <col min="15602" max="15608" width="16.875" style="51" customWidth="1"/>
    <col min="15609" max="15609" width="13.375" style="51" customWidth="1"/>
    <col min="15610" max="15610" width="26.875" style="51" customWidth="1"/>
    <col min="15611" max="15611" width="9" style="51"/>
    <col min="15612" max="15612" width="33" style="51" bestFit="1" customWidth="1"/>
    <col min="15613" max="15616" width="29.875" style="51" customWidth="1"/>
    <col min="15617" max="15618" width="29.875" style="51" bestFit="1" customWidth="1"/>
    <col min="15619" max="15619" width="10.875" style="51" bestFit="1" customWidth="1"/>
    <col min="15620" max="15620" width="9.5" style="51" bestFit="1" customWidth="1"/>
    <col min="15621" max="15856" width="9" style="51"/>
    <col min="15857" max="15857" width="26.875" style="51" customWidth="1"/>
    <col min="15858" max="15864" width="16.875" style="51" customWidth="1"/>
    <col min="15865" max="15865" width="13.375" style="51" customWidth="1"/>
    <col min="15866" max="15866" width="26.875" style="51" customWidth="1"/>
    <col min="15867" max="15867" width="9" style="51"/>
    <col min="15868" max="15868" width="33" style="51" bestFit="1" customWidth="1"/>
    <col min="15869" max="15872" width="29.875" style="51" customWidth="1"/>
    <col min="15873" max="15874" width="29.875" style="51" bestFit="1" customWidth="1"/>
    <col min="15875" max="15875" width="10.875" style="51" bestFit="1" customWidth="1"/>
    <col min="15876" max="15876" width="9.5" style="51" bestFit="1" customWidth="1"/>
    <col min="15877" max="16112" width="9" style="51"/>
    <col min="16113" max="16113" width="26.875" style="51" customWidth="1"/>
    <col min="16114" max="16120" width="16.875" style="51" customWidth="1"/>
    <col min="16121" max="16121" width="13.375" style="51" customWidth="1"/>
    <col min="16122" max="16122" width="26.875" style="51" customWidth="1"/>
    <col min="16123" max="16123" width="9" style="51"/>
    <col min="16124" max="16124" width="33" style="51" bestFit="1" customWidth="1"/>
    <col min="16125" max="16128" width="29.875" style="51" customWidth="1"/>
    <col min="16129" max="16130" width="29.875" style="51" bestFit="1" customWidth="1"/>
    <col min="16131" max="16131" width="10.875" style="51" bestFit="1" customWidth="1"/>
    <col min="16132" max="16132" width="9.5" style="51" bestFit="1" customWidth="1"/>
    <col min="16133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602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601</v>
      </c>
    </row>
    <row r="3" spans="2:13" s="32" customFormat="1" ht="28.5" customHeight="1">
      <c r="B3" s="369" t="s">
        <v>493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494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246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109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286571</v>
      </c>
      <c r="D12" s="62">
        <f>'22-1'!D12+' 22-2'!D12</f>
        <v>24686</v>
      </c>
      <c r="E12" s="62">
        <f>'22-1'!E12+' 22-2'!E12</f>
        <v>31056</v>
      </c>
      <c r="F12" s="195">
        <f>'22-1'!F12+' 22-2'!F12</f>
        <v>69249</v>
      </c>
      <c r="G12" s="62">
        <f>'22-1'!G12+' 22-2'!G12</f>
        <v>43973</v>
      </c>
      <c r="H12" s="195">
        <f>'22-1'!H12+' 22-2'!H12</f>
        <v>10324</v>
      </c>
      <c r="I12" s="195">
        <f>'22-1'!I12+' 22-2'!I12</f>
        <v>24048</v>
      </c>
      <c r="J12" s="195">
        <f>'22-1'!J12+' 22-2'!J12</f>
        <v>55243</v>
      </c>
      <c r="K12" s="62">
        <f>'22-1'!K12+' 22-2'!K12</f>
        <v>27992</v>
      </c>
      <c r="L12" s="399" t="s">
        <v>158</v>
      </c>
      <c r="M12" s="400"/>
    </row>
    <row r="13" spans="2:13" ht="33">
      <c r="B13" s="263" t="s">
        <v>159</v>
      </c>
      <c r="C13" s="109">
        <f t="shared" ref="C13:C14" si="0">SUM(D13:K13)</f>
        <v>99023</v>
      </c>
      <c r="D13" s="61">
        <f>'22-1'!D13+' 22-2'!D13</f>
        <v>8894</v>
      </c>
      <c r="E13" s="61">
        <f>'22-1'!E13+' 22-2'!E13</f>
        <v>9114</v>
      </c>
      <c r="F13" s="61">
        <f>'22-1'!F13+' 22-2'!F13</f>
        <v>36038</v>
      </c>
      <c r="G13" s="61">
        <f>'22-1'!G13+' 22-2'!G13</f>
        <v>4147</v>
      </c>
      <c r="H13" s="61">
        <f>'22-1'!H13+' 22-2'!H13</f>
        <v>5024</v>
      </c>
      <c r="I13" s="61">
        <f>'22-1'!I13+' 22-2'!I13</f>
        <v>14445</v>
      </c>
      <c r="J13" s="61">
        <f>'22-1'!J13+' 22-2'!J13</f>
        <v>13571</v>
      </c>
      <c r="K13" s="61">
        <f>'22-1'!K13+' 22-2'!K13</f>
        <v>7790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56322</v>
      </c>
      <c r="D14" s="62">
        <f>'22-1'!D14+' 22-2'!D14</f>
        <v>9260</v>
      </c>
      <c r="E14" s="62">
        <f>'22-1'!E14+' 22-2'!E14</f>
        <v>7215</v>
      </c>
      <c r="F14" s="195">
        <f>'22-1'!F14+' 22-2'!F14</f>
        <v>21048</v>
      </c>
      <c r="G14" s="62">
        <f>'22-1'!G14+' 22-2'!G14</f>
        <v>1905</v>
      </c>
      <c r="H14" s="195">
        <f>'22-1'!H14+' 22-2'!H14</f>
        <v>307</v>
      </c>
      <c r="I14" s="195">
        <f>'22-1'!I14+' 22-2'!I14</f>
        <v>13219</v>
      </c>
      <c r="J14" s="195">
        <f>'22-1'!J14+' 22-2'!J14</f>
        <v>1567</v>
      </c>
      <c r="K14" s="62">
        <f>'22-1'!K14+' 22-2'!K14</f>
        <v>1801</v>
      </c>
      <c r="L14" s="399" t="s">
        <v>163</v>
      </c>
      <c r="M14" s="400"/>
    </row>
    <row r="15" spans="2:13" ht="33">
      <c r="B15" s="108" t="s">
        <v>25</v>
      </c>
      <c r="C15" s="109"/>
      <c r="D15" s="61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>SUM(D16:K16)</f>
        <v>258392</v>
      </c>
      <c r="D16" s="62">
        <f>'22-1'!D16+' 22-2'!D16</f>
        <v>20897</v>
      </c>
      <c r="E16" s="62">
        <f>'22-1'!E16+' 22-2'!E16</f>
        <v>30780</v>
      </c>
      <c r="F16" s="195">
        <f>'22-1'!F16+' 22-2'!F16</f>
        <v>71911</v>
      </c>
      <c r="G16" s="62">
        <f>'22-1'!G16+' 22-2'!G16</f>
        <v>27978</v>
      </c>
      <c r="H16" s="195">
        <f>'22-1'!H16+' 22-2'!H16</f>
        <v>9549</v>
      </c>
      <c r="I16" s="195">
        <f>'22-1'!I16+' 22-2'!I16</f>
        <v>20834</v>
      </c>
      <c r="J16" s="195">
        <f>'22-1'!J16+' 22-2'!J16</f>
        <v>49669</v>
      </c>
      <c r="K16" s="62">
        <f>'22-1'!K16+' 22-2'!K16</f>
        <v>26774</v>
      </c>
      <c r="L16" s="399" t="s">
        <v>158</v>
      </c>
      <c r="M16" s="400"/>
    </row>
    <row r="17" spans="2:13" ht="33">
      <c r="B17" s="263" t="s">
        <v>159</v>
      </c>
      <c r="C17" s="109">
        <f t="shared" ref="C17:C18" si="1">SUM(D17:K17)</f>
        <v>105434</v>
      </c>
      <c r="D17" s="61">
        <f>'22-1'!D17+' 22-2'!D17</f>
        <v>9806</v>
      </c>
      <c r="E17" s="61">
        <f>'22-1'!E17+' 22-2'!E17</f>
        <v>12491</v>
      </c>
      <c r="F17" s="61">
        <f>'22-1'!F17+' 22-2'!F17</f>
        <v>36826</v>
      </c>
      <c r="G17" s="61">
        <f>'22-1'!G17+' 22-2'!G17</f>
        <v>6276</v>
      </c>
      <c r="H17" s="61">
        <f>'22-1'!H17+' 22-2'!H17</f>
        <v>3193</v>
      </c>
      <c r="I17" s="61">
        <f>'22-1'!I17+' 22-2'!I17</f>
        <v>12566</v>
      </c>
      <c r="J17" s="61">
        <f>'22-1'!J17+' 22-2'!J17</f>
        <v>18906</v>
      </c>
      <c r="K17" s="61">
        <f>'22-1'!K17+' 22-2'!K17</f>
        <v>5370</v>
      </c>
      <c r="L17" s="397" t="s">
        <v>160</v>
      </c>
      <c r="M17" s="398"/>
    </row>
    <row r="18" spans="2:13" ht="33">
      <c r="B18" s="110" t="s">
        <v>161</v>
      </c>
      <c r="C18" s="111">
        <f t="shared" si="1"/>
        <v>69474</v>
      </c>
      <c r="D18" s="62">
        <f>'22-1'!D18+' 22-2'!D18</f>
        <v>12698</v>
      </c>
      <c r="E18" s="62">
        <f>'22-1'!E18+' 22-2'!E18</f>
        <v>8167</v>
      </c>
      <c r="F18" s="195">
        <f>'22-1'!F18+' 22-2'!F18</f>
        <v>21229</v>
      </c>
      <c r="G18" s="62">
        <f>'22-1'!G18+' 22-2'!G18</f>
        <v>2683</v>
      </c>
      <c r="H18" s="195">
        <f>'22-1'!H18+' 22-2'!H18</f>
        <v>2696</v>
      </c>
      <c r="I18" s="195">
        <f>'22-1'!I18+' 22-2'!I18</f>
        <v>15771</v>
      </c>
      <c r="J18" s="195">
        <f>'22-1'!J18+' 22-2'!J18</f>
        <v>2734</v>
      </c>
      <c r="K18" s="62">
        <f>'22-1'!K18+' 22-2'!K18</f>
        <v>3496</v>
      </c>
      <c r="L18" s="399" t="s">
        <v>163</v>
      </c>
      <c r="M18" s="400"/>
    </row>
    <row r="19" spans="2:13" ht="33">
      <c r="B19" s="108" t="s">
        <v>23</v>
      </c>
      <c r="C19" s="109"/>
      <c r="D19" s="61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:C22" si="2">SUM(D20:K20)</f>
        <v>74532</v>
      </c>
      <c r="D20" s="62">
        <f>'22-1'!D20+' 22-2'!D20</f>
        <v>5893</v>
      </c>
      <c r="E20" s="62">
        <f>'22-1'!E20+' 22-2'!E20</f>
        <v>8518</v>
      </c>
      <c r="F20" s="195">
        <f>'22-1'!F20+' 22-2'!F20</f>
        <v>17085</v>
      </c>
      <c r="G20" s="62">
        <f>'22-1'!G20+' 22-2'!G20</f>
        <v>10160</v>
      </c>
      <c r="H20" s="195">
        <f>'22-1'!H20+' 22-2'!H20</f>
        <v>2094</v>
      </c>
      <c r="I20" s="195">
        <f>'22-1'!I20+' 22-2'!I20</f>
        <v>10114</v>
      </c>
      <c r="J20" s="195">
        <f>'22-1'!J20+' 22-2'!J20</f>
        <v>9227</v>
      </c>
      <c r="K20" s="62">
        <f>'22-1'!K20+' 22-2'!K20</f>
        <v>11441</v>
      </c>
      <c r="L20" s="399" t="s">
        <v>158</v>
      </c>
      <c r="M20" s="400"/>
    </row>
    <row r="21" spans="2:13" ht="33">
      <c r="B21" s="197" t="s">
        <v>159</v>
      </c>
      <c r="C21" s="109">
        <f t="shared" si="2"/>
        <v>38228</v>
      </c>
      <c r="D21" s="61">
        <f>'22-1'!D21+' 22-2'!D21</f>
        <v>5614</v>
      </c>
      <c r="E21" s="61">
        <f>'22-1'!E21+' 22-2'!E21</f>
        <v>4267</v>
      </c>
      <c r="F21" s="61">
        <f>'22-1'!F21+' 22-2'!F21</f>
        <v>11839</v>
      </c>
      <c r="G21" s="61">
        <f>'22-1'!G21+' 22-2'!G21</f>
        <v>808</v>
      </c>
      <c r="H21" s="61">
        <f>'22-1'!H21+' 22-2'!H21</f>
        <v>1560</v>
      </c>
      <c r="I21" s="61">
        <f>'22-1'!I21+' 22-2'!I21</f>
        <v>7347</v>
      </c>
      <c r="J21" s="61">
        <f>'22-1'!J21+' 22-2'!J21</f>
        <v>4745</v>
      </c>
      <c r="K21" s="61">
        <f>'22-1'!K21+' 22-2'!K21</f>
        <v>2048</v>
      </c>
      <c r="L21" s="397" t="s">
        <v>160</v>
      </c>
      <c r="M21" s="398"/>
    </row>
    <row r="22" spans="2:13" ht="33">
      <c r="B22" s="110" t="s">
        <v>161</v>
      </c>
      <c r="C22" s="111">
        <f t="shared" si="2"/>
        <v>15707</v>
      </c>
      <c r="D22" s="62">
        <f>'22-1'!D22+' 22-2'!D22</f>
        <v>1839</v>
      </c>
      <c r="E22" s="62">
        <f>'22-1'!E22+' 22-2'!E22</f>
        <v>1450</v>
      </c>
      <c r="F22" s="195">
        <f>'22-1'!F22+' 22-2'!F22</f>
        <v>6731</v>
      </c>
      <c r="G22" s="62">
        <f>'22-1'!G22+' 22-2'!G22</f>
        <v>258</v>
      </c>
      <c r="H22" s="195">
        <f>'22-1'!H22+' 22-2'!H22</f>
        <v>798</v>
      </c>
      <c r="I22" s="195">
        <f>'22-1'!I22+' 22-2'!I22</f>
        <v>3153</v>
      </c>
      <c r="J22" s="195">
        <f>'22-1'!J22+' 22-2'!J22</f>
        <v>917</v>
      </c>
      <c r="K22" s="62">
        <f>'22-1'!K22+' 22-2'!K22</f>
        <v>561</v>
      </c>
      <c r="L22" s="399" t="s">
        <v>163</v>
      </c>
      <c r="M22" s="400"/>
    </row>
    <row r="23" spans="2:13" ht="33">
      <c r="B23" s="108" t="s">
        <v>21</v>
      </c>
      <c r="C23" s="109"/>
      <c r="D23" s="61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:C26" si="3">SUM(D24:K24)</f>
        <v>44295</v>
      </c>
      <c r="D24" s="62">
        <f>'22-1'!D24+' 22-2'!D24</f>
        <v>2875</v>
      </c>
      <c r="E24" s="62">
        <f>'22-1'!E24+' 22-2'!E24</f>
        <v>3606</v>
      </c>
      <c r="F24" s="195">
        <f>'22-1'!F24+' 22-2'!F24</f>
        <v>11778</v>
      </c>
      <c r="G24" s="62">
        <f>'22-1'!G24+' 22-2'!G24</f>
        <v>5150</v>
      </c>
      <c r="H24" s="195">
        <f>'22-1'!H24+' 22-2'!H24</f>
        <v>869</v>
      </c>
      <c r="I24" s="195">
        <f>'22-1'!I24+' 22-2'!I24</f>
        <v>4446</v>
      </c>
      <c r="J24" s="195">
        <f>'22-1'!J24+' 22-2'!J24</f>
        <v>7432</v>
      </c>
      <c r="K24" s="62">
        <f>'22-1'!K24+' 22-2'!K24</f>
        <v>8139</v>
      </c>
      <c r="L24" s="399" t="s">
        <v>158</v>
      </c>
      <c r="M24" s="400"/>
    </row>
    <row r="25" spans="2:13" ht="33">
      <c r="B25" s="197" t="s">
        <v>159</v>
      </c>
      <c r="C25" s="109">
        <f t="shared" si="3"/>
        <v>16088</v>
      </c>
      <c r="D25" s="61">
        <f>'22-1'!D25+' 22-2'!D25</f>
        <v>1790</v>
      </c>
      <c r="E25" s="61">
        <f>'22-1'!E25+' 22-2'!E25</f>
        <v>1317</v>
      </c>
      <c r="F25" s="61">
        <f>'22-1'!F25+' 22-2'!F25</f>
        <v>6660</v>
      </c>
      <c r="G25" s="61">
        <f>'22-1'!G25+' 22-2'!G25</f>
        <v>484</v>
      </c>
      <c r="H25" s="61">
        <f>'22-1'!H25+' 22-2'!H25</f>
        <v>407</v>
      </c>
      <c r="I25" s="61">
        <f>'22-1'!I25+' 22-2'!I25</f>
        <v>1733</v>
      </c>
      <c r="J25" s="61">
        <f>'22-1'!J25+' 22-2'!J25</f>
        <v>1599</v>
      </c>
      <c r="K25" s="61">
        <f>'22-1'!K25+' 22-2'!K25</f>
        <v>2098</v>
      </c>
      <c r="L25" s="397" t="s">
        <v>160</v>
      </c>
      <c r="M25" s="398"/>
    </row>
    <row r="26" spans="2:13" ht="33">
      <c r="B26" s="110" t="s">
        <v>161</v>
      </c>
      <c r="C26" s="111">
        <f t="shared" si="3"/>
        <v>11371</v>
      </c>
      <c r="D26" s="62">
        <f>'22-1'!D26+' 22-2'!D26</f>
        <v>1772</v>
      </c>
      <c r="E26" s="62">
        <f>'22-1'!E26+' 22-2'!E26</f>
        <v>1314</v>
      </c>
      <c r="F26" s="195">
        <f>'22-1'!F26+' 22-2'!F26</f>
        <v>4097</v>
      </c>
      <c r="G26" s="62">
        <f>'22-1'!G26+' 22-2'!G26</f>
        <v>809</v>
      </c>
      <c r="H26" s="195">
        <f>'22-1'!H26+' 22-2'!H26</f>
        <v>91</v>
      </c>
      <c r="I26" s="195">
        <f>'22-1'!I26+' 22-2'!I26</f>
        <v>2371</v>
      </c>
      <c r="J26" s="195">
        <f>'22-1'!J26+' 22-2'!J26</f>
        <v>201</v>
      </c>
      <c r="K26" s="62">
        <f>'22-1'!K26+' 22-2'!K26</f>
        <v>716</v>
      </c>
      <c r="L26" s="399" t="s">
        <v>163</v>
      </c>
      <c r="M26" s="400"/>
    </row>
    <row r="27" spans="2:13" ht="33">
      <c r="B27" s="108" t="s">
        <v>19</v>
      </c>
      <c r="C27" s="109"/>
      <c r="D27" s="61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:C30" si="4">SUM(D28:K28)</f>
        <v>120610</v>
      </c>
      <c r="D28" s="62">
        <f>'22-1'!D28+' 22-2'!D28</f>
        <v>11447</v>
      </c>
      <c r="E28" s="62">
        <f>'22-1'!E28+' 22-2'!E28</f>
        <v>17258</v>
      </c>
      <c r="F28" s="195">
        <f>'22-1'!F28+' 22-2'!F28</f>
        <v>31261</v>
      </c>
      <c r="G28" s="62">
        <f>'22-1'!G28+' 22-2'!G28</f>
        <v>11556</v>
      </c>
      <c r="H28" s="195">
        <f>'22-1'!H28+' 22-2'!H28</f>
        <v>2837</v>
      </c>
      <c r="I28" s="195">
        <f>'22-1'!I28+' 22-2'!I28</f>
        <v>15153</v>
      </c>
      <c r="J28" s="195">
        <f>'22-1'!J28+' 22-2'!J28</f>
        <v>22291</v>
      </c>
      <c r="K28" s="62">
        <f>'22-1'!K28+' 22-2'!K28</f>
        <v>8807</v>
      </c>
      <c r="L28" s="399" t="s">
        <v>158</v>
      </c>
      <c r="M28" s="400"/>
    </row>
    <row r="29" spans="2:13" ht="33">
      <c r="B29" s="197" t="s">
        <v>159</v>
      </c>
      <c r="C29" s="109">
        <f t="shared" si="4"/>
        <v>55168</v>
      </c>
      <c r="D29" s="61">
        <f>'22-1'!D29+' 22-2'!D29</f>
        <v>5405</v>
      </c>
      <c r="E29" s="61">
        <f>'22-1'!E29+' 22-2'!E29</f>
        <v>5822</v>
      </c>
      <c r="F29" s="61">
        <f>'22-1'!F29+' 22-2'!F29</f>
        <v>19154</v>
      </c>
      <c r="G29" s="61">
        <f>'22-1'!G29+' 22-2'!G29</f>
        <v>3355</v>
      </c>
      <c r="H29" s="61">
        <f>'22-1'!H29+' 22-2'!H29</f>
        <v>281</v>
      </c>
      <c r="I29" s="61">
        <f>'22-1'!I29+' 22-2'!I29</f>
        <v>7479</v>
      </c>
      <c r="J29" s="61">
        <f>'22-1'!J29+' 22-2'!J29</f>
        <v>9865</v>
      </c>
      <c r="K29" s="61">
        <f>'22-1'!K29+' 22-2'!K29</f>
        <v>3807</v>
      </c>
      <c r="L29" s="397" t="s">
        <v>160</v>
      </c>
      <c r="M29" s="398"/>
    </row>
    <row r="30" spans="2:13" ht="33">
      <c r="B30" s="110" t="s">
        <v>161</v>
      </c>
      <c r="C30" s="111">
        <f t="shared" si="4"/>
        <v>27523</v>
      </c>
      <c r="D30" s="62">
        <f>'22-1'!D30+' 22-2'!D30</f>
        <v>3194</v>
      </c>
      <c r="E30" s="62">
        <f>'22-1'!E30+' 22-2'!E30</f>
        <v>2871</v>
      </c>
      <c r="F30" s="195">
        <f>'22-1'!F30+' 22-2'!F30</f>
        <v>11690</v>
      </c>
      <c r="G30" s="62">
        <f>'22-1'!G30+' 22-2'!G30</f>
        <v>416</v>
      </c>
      <c r="H30" s="195">
        <f>'22-1'!H30+' 22-2'!H30</f>
        <v>201</v>
      </c>
      <c r="I30" s="195">
        <f>'22-1'!I30+' 22-2'!I30</f>
        <v>6243</v>
      </c>
      <c r="J30" s="195">
        <f>'22-1'!J30+' 22-2'!J30</f>
        <v>337</v>
      </c>
      <c r="K30" s="62">
        <f>'22-1'!K30+' 22-2'!K30</f>
        <v>2571</v>
      </c>
      <c r="L30" s="399" t="s">
        <v>163</v>
      </c>
      <c r="M30" s="400"/>
    </row>
    <row r="31" spans="2:13" ht="33">
      <c r="B31" s="108" t="s">
        <v>17</v>
      </c>
      <c r="C31" s="109"/>
      <c r="D31" s="61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:C34" si="5">SUM(D32:K32)</f>
        <v>148072</v>
      </c>
      <c r="D32" s="62">
        <f>'22-1'!D32+' 22-2'!D32</f>
        <v>12406</v>
      </c>
      <c r="E32" s="62">
        <f>'22-1'!E32+' 22-2'!E32</f>
        <v>18396</v>
      </c>
      <c r="F32" s="195">
        <f>'22-1'!F32+' 22-2'!F32</f>
        <v>37621</v>
      </c>
      <c r="G32" s="62">
        <f>'22-1'!G32+' 22-2'!G32</f>
        <v>19153</v>
      </c>
      <c r="H32" s="195">
        <f>'22-1'!H32+' 22-2'!H32</f>
        <v>2905</v>
      </c>
      <c r="I32" s="195">
        <f>'22-1'!I32+' 22-2'!I32</f>
        <v>15441</v>
      </c>
      <c r="J32" s="195">
        <f>'22-1'!J32+' 22-2'!J32</f>
        <v>24846</v>
      </c>
      <c r="K32" s="62">
        <f>'22-1'!K32+' 22-2'!K32</f>
        <v>17304</v>
      </c>
      <c r="L32" s="399" t="s">
        <v>158</v>
      </c>
      <c r="M32" s="400"/>
    </row>
    <row r="33" spans="2:14" ht="33">
      <c r="B33" s="197" t="s">
        <v>159</v>
      </c>
      <c r="C33" s="109">
        <f t="shared" si="5"/>
        <v>48353</v>
      </c>
      <c r="D33" s="61">
        <f>'22-1'!D33+' 22-2'!D33</f>
        <v>6776</v>
      </c>
      <c r="E33" s="61">
        <f>'22-1'!E33+' 22-2'!E33</f>
        <v>4955</v>
      </c>
      <c r="F33" s="61">
        <f>'22-1'!F33+' 22-2'!F33</f>
        <v>15206</v>
      </c>
      <c r="G33" s="61">
        <f>'22-1'!G33+' 22-2'!G33</f>
        <v>3434</v>
      </c>
      <c r="H33" s="61">
        <f>'22-1'!H33+' 22-2'!H33</f>
        <v>2104</v>
      </c>
      <c r="I33" s="61">
        <f>'22-1'!I33+' 22-2'!I33</f>
        <v>7263</v>
      </c>
      <c r="J33" s="61">
        <f>'22-1'!J33+' 22-2'!J33</f>
        <v>6663</v>
      </c>
      <c r="K33" s="61">
        <f>'22-1'!K33+' 22-2'!K33</f>
        <v>1952</v>
      </c>
      <c r="L33" s="397" t="s">
        <v>160</v>
      </c>
      <c r="M33" s="398"/>
    </row>
    <row r="34" spans="2:14" ht="33">
      <c r="B34" s="110" t="s">
        <v>161</v>
      </c>
      <c r="C34" s="111">
        <f t="shared" si="5"/>
        <v>23539</v>
      </c>
      <c r="D34" s="62">
        <f>'22-1'!D34+' 22-2'!D34</f>
        <v>3707</v>
      </c>
      <c r="E34" s="62">
        <f>'22-1'!E34+' 22-2'!E34</f>
        <v>2911</v>
      </c>
      <c r="F34" s="195">
        <f>'22-1'!F34+' 22-2'!F34</f>
        <v>8346</v>
      </c>
      <c r="G34" s="62">
        <f>'22-1'!G34+' 22-2'!G34</f>
        <v>1099</v>
      </c>
      <c r="H34" s="195">
        <f>'22-1'!H34+' 22-2'!H34</f>
        <v>520</v>
      </c>
      <c r="I34" s="195">
        <f>'22-1'!I34+' 22-2'!I34</f>
        <v>5275</v>
      </c>
      <c r="J34" s="195">
        <f>'22-1'!J34+' 22-2'!J34</f>
        <v>894</v>
      </c>
      <c r="K34" s="62">
        <f>'22-1'!K34+' 22-2'!K34</f>
        <v>787</v>
      </c>
      <c r="L34" s="399" t="s">
        <v>163</v>
      </c>
      <c r="M34" s="400"/>
    </row>
    <row r="35" spans="2:14" ht="33">
      <c r="B35" s="108" t="s">
        <v>15</v>
      </c>
      <c r="C35" s="109"/>
      <c r="D35" s="61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4" ht="33">
      <c r="B36" s="110" t="s">
        <v>157</v>
      </c>
      <c r="C36" s="111">
        <f t="shared" ref="C36:C38" si="6">SUM(D36:K36)</f>
        <v>39545</v>
      </c>
      <c r="D36" s="62">
        <f>'22-1'!D36+' 22-2'!D36</f>
        <v>3414</v>
      </c>
      <c r="E36" s="62">
        <f>'22-1'!E36+' 22-2'!E36</f>
        <v>4896</v>
      </c>
      <c r="F36" s="195">
        <f>'22-1'!F36+' 22-2'!F36</f>
        <v>9756</v>
      </c>
      <c r="G36" s="62">
        <f>'22-1'!G36+' 22-2'!G36</f>
        <v>5135</v>
      </c>
      <c r="H36" s="195">
        <f>'22-1'!H36+' 22-2'!H36</f>
        <v>1209</v>
      </c>
      <c r="I36" s="195">
        <f>'22-1'!I36+' 22-2'!I36</f>
        <v>3786</v>
      </c>
      <c r="J36" s="195">
        <f>'22-1'!J36+' 22-2'!J36</f>
        <v>6305</v>
      </c>
      <c r="K36" s="62">
        <f>'22-1'!K36+' 22-2'!K36</f>
        <v>5044</v>
      </c>
      <c r="L36" s="399" t="s">
        <v>158</v>
      </c>
      <c r="M36" s="400"/>
    </row>
    <row r="37" spans="2:14" ht="33">
      <c r="B37" s="197" t="s">
        <v>159</v>
      </c>
      <c r="C37" s="109">
        <f t="shared" si="6"/>
        <v>12909</v>
      </c>
      <c r="D37" s="61">
        <f>'22-1'!D37+' 22-2'!D37</f>
        <v>1337</v>
      </c>
      <c r="E37" s="61">
        <f>'22-1'!E37+' 22-2'!E37</f>
        <v>914</v>
      </c>
      <c r="F37" s="61">
        <f>'22-1'!F37+' 22-2'!F37</f>
        <v>4937</v>
      </c>
      <c r="G37" s="61">
        <f>'22-1'!G37+' 22-2'!G37</f>
        <v>840</v>
      </c>
      <c r="H37" s="61">
        <f>'22-1'!H37+' 22-2'!H37</f>
        <v>308</v>
      </c>
      <c r="I37" s="61">
        <f>'22-1'!I37+' 22-2'!I37</f>
        <v>1914</v>
      </c>
      <c r="J37" s="61">
        <f>'22-1'!J37+' 22-2'!J37</f>
        <v>2046</v>
      </c>
      <c r="K37" s="61">
        <f>'22-1'!K37+' 22-2'!K37</f>
        <v>613</v>
      </c>
      <c r="L37" s="397" t="s">
        <v>160</v>
      </c>
      <c r="M37" s="398"/>
    </row>
    <row r="38" spans="2:14" ht="33">
      <c r="B38" s="110" t="s">
        <v>161</v>
      </c>
      <c r="C38" s="111">
        <f t="shared" si="6"/>
        <v>4279</v>
      </c>
      <c r="D38" s="62">
        <f>'22-1'!D38+' 22-2'!D38</f>
        <v>942</v>
      </c>
      <c r="E38" s="62">
        <f>'22-1'!E38+' 22-2'!E38</f>
        <v>167</v>
      </c>
      <c r="F38" s="195">
        <f>'22-1'!F38+' 22-2'!F38</f>
        <v>1404</v>
      </c>
      <c r="G38" s="62">
        <f>'22-1'!G38+' 22-2'!G38</f>
        <v>417</v>
      </c>
      <c r="H38" s="195">
        <f>'22-1'!H38+' 22-2'!H38</f>
        <v>0</v>
      </c>
      <c r="I38" s="195">
        <f>'22-1'!I38+' 22-2'!I38</f>
        <v>1218</v>
      </c>
      <c r="J38" s="195">
        <f>'22-1'!J38+' 22-2'!J38</f>
        <v>62</v>
      </c>
      <c r="K38" s="62">
        <f>'22-1'!K38+' 22-2'!K38</f>
        <v>69</v>
      </c>
      <c r="L38" s="399" t="s">
        <v>163</v>
      </c>
      <c r="M38" s="400"/>
    </row>
    <row r="39" spans="2:14" ht="20.100000000000001" customHeight="1">
      <c r="B39" s="422"/>
      <c r="C39" s="422"/>
      <c r="D39" s="422"/>
      <c r="E39" s="422"/>
      <c r="N39" s="113"/>
    </row>
    <row r="40" spans="2:14">
      <c r="N40" s="113"/>
    </row>
    <row r="41" spans="2:14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4" s="32" customFormat="1" ht="54.95" customHeight="1">
      <c r="B42" s="423" t="s">
        <v>604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603</v>
      </c>
    </row>
    <row r="43" spans="2:14" s="32" customFormat="1" ht="28.5" customHeight="1">
      <c r="B43" s="369" t="s">
        <v>493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</row>
    <row r="44" spans="2:14" s="32" customFormat="1" ht="28.5" customHeight="1">
      <c r="B44" s="392" t="s">
        <v>494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4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4" s="246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4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4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3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3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3" ht="33">
      <c r="B51" s="108" t="s">
        <v>13</v>
      </c>
      <c r="C51" s="109"/>
      <c r="D51" s="109"/>
      <c r="E51" s="61"/>
      <c r="F51" s="61"/>
      <c r="G51" s="61"/>
      <c r="H51" s="61"/>
      <c r="I51" s="61"/>
      <c r="J51" s="61"/>
      <c r="K51" s="61"/>
      <c r="L51" s="407" t="s">
        <v>100</v>
      </c>
      <c r="M51" s="408"/>
    </row>
    <row r="52" spans="2:13" ht="33">
      <c r="B52" s="110" t="s">
        <v>157</v>
      </c>
      <c r="C52" s="111">
        <f t="shared" ref="C52:C54" si="7">SUM(D52:K52)</f>
        <v>36895</v>
      </c>
      <c r="D52" s="62">
        <f>'22-1'!D52+' 22-2'!D52</f>
        <v>3270</v>
      </c>
      <c r="E52" s="62">
        <f>'22-1'!E52+' 22-2'!E52</f>
        <v>3905</v>
      </c>
      <c r="F52" s="195">
        <f>'22-1'!F52+' 22-2'!F52</f>
        <v>7488</v>
      </c>
      <c r="G52" s="62">
        <f>'22-1'!G52+' 22-2'!G52</f>
        <v>5303</v>
      </c>
      <c r="H52" s="195">
        <f>'22-1'!H52+' 22-2'!H52</f>
        <v>991</v>
      </c>
      <c r="I52" s="195">
        <f>'22-1'!I52+' 22-2'!I52</f>
        <v>3778</v>
      </c>
      <c r="J52" s="195">
        <f>'22-1'!J52+' 22-2'!J52</f>
        <v>5173</v>
      </c>
      <c r="K52" s="62">
        <f>'22-1'!K52+' 22-2'!K52</f>
        <v>6987</v>
      </c>
      <c r="L52" s="399" t="s">
        <v>158</v>
      </c>
      <c r="M52" s="400"/>
    </row>
    <row r="53" spans="2:13" ht="33">
      <c r="B53" s="197" t="s">
        <v>159</v>
      </c>
      <c r="C53" s="109">
        <f t="shared" si="7"/>
        <v>16100</v>
      </c>
      <c r="D53" s="61">
        <f>'22-1'!D53+' 22-2'!D53</f>
        <v>860</v>
      </c>
      <c r="E53" s="61">
        <f>'22-1'!E53+' 22-2'!E53</f>
        <v>1766</v>
      </c>
      <c r="F53" s="61">
        <f>'22-1'!F53+' 22-2'!F53</f>
        <v>7450</v>
      </c>
      <c r="G53" s="61">
        <f>'22-1'!G53+' 22-2'!G53</f>
        <v>1511</v>
      </c>
      <c r="H53" s="61">
        <f>'22-1'!H53+' 22-2'!H53</f>
        <v>246</v>
      </c>
      <c r="I53" s="61">
        <f>'22-1'!I53+' 22-2'!I53</f>
        <v>1185</v>
      </c>
      <c r="J53" s="61">
        <f>'22-1'!J53+' 22-2'!J53</f>
        <v>1587</v>
      </c>
      <c r="K53" s="61">
        <f>'22-1'!K53+' 22-2'!K53</f>
        <v>1495</v>
      </c>
      <c r="L53" s="397" t="s">
        <v>160</v>
      </c>
      <c r="M53" s="398"/>
    </row>
    <row r="54" spans="2:13" ht="33">
      <c r="B54" s="110" t="s">
        <v>161</v>
      </c>
      <c r="C54" s="111">
        <f t="shared" si="7"/>
        <v>10559</v>
      </c>
      <c r="D54" s="62">
        <f>'22-1'!D54+' 22-2'!D54</f>
        <v>1723</v>
      </c>
      <c r="E54" s="62">
        <f>'22-1'!E54+' 22-2'!E54</f>
        <v>498</v>
      </c>
      <c r="F54" s="195">
        <f>'22-1'!F54+' 22-2'!F54</f>
        <v>3869</v>
      </c>
      <c r="G54" s="62">
        <f>'22-1'!G54+' 22-2'!G54</f>
        <v>788</v>
      </c>
      <c r="H54" s="195">
        <f>'22-1'!H54+' 22-2'!H54</f>
        <v>43</v>
      </c>
      <c r="I54" s="195">
        <f>'22-1'!I54+' 22-2'!I54</f>
        <v>2767</v>
      </c>
      <c r="J54" s="195">
        <f>'22-1'!J54+' 22-2'!J54</f>
        <v>87</v>
      </c>
      <c r="K54" s="62">
        <f>'22-1'!K54+' 22-2'!K54</f>
        <v>784</v>
      </c>
      <c r="L54" s="399" t="s">
        <v>163</v>
      </c>
      <c r="M54" s="400"/>
    </row>
    <row r="55" spans="2:13" ht="33">
      <c r="B55" s="108" t="s">
        <v>11</v>
      </c>
      <c r="C55" s="109"/>
      <c r="D55" s="61"/>
      <c r="E55" s="61"/>
      <c r="F55" s="61"/>
      <c r="G55" s="61"/>
      <c r="H55" s="61"/>
      <c r="I55" s="61"/>
      <c r="J55" s="61"/>
      <c r="K55" s="61"/>
      <c r="L55" s="407" t="s">
        <v>10</v>
      </c>
      <c r="M55" s="408"/>
    </row>
    <row r="56" spans="2:13" ht="33">
      <c r="B56" s="110" t="s">
        <v>157</v>
      </c>
      <c r="C56" s="111">
        <f t="shared" ref="C56:C58" si="8">SUM(D56:K56)</f>
        <v>13605</v>
      </c>
      <c r="D56" s="62">
        <f>'22-1'!D56+' 22-2'!D56</f>
        <v>1178</v>
      </c>
      <c r="E56" s="62">
        <f>'22-1'!E56+' 22-2'!E56</f>
        <v>1924</v>
      </c>
      <c r="F56" s="195">
        <f>'22-1'!F56+' 22-2'!F56</f>
        <v>3057</v>
      </c>
      <c r="G56" s="62">
        <f>'22-1'!G56+' 22-2'!G56</f>
        <v>1745</v>
      </c>
      <c r="H56" s="195">
        <f>'22-1'!H56+' 22-2'!H56</f>
        <v>396</v>
      </c>
      <c r="I56" s="195">
        <f>'22-1'!I56+' 22-2'!I56</f>
        <v>2003</v>
      </c>
      <c r="J56" s="195">
        <f>'22-1'!J56+' 22-2'!J56</f>
        <v>1162</v>
      </c>
      <c r="K56" s="62">
        <f>'22-1'!K56+' 22-2'!K56</f>
        <v>2140</v>
      </c>
      <c r="L56" s="399" t="s">
        <v>158</v>
      </c>
      <c r="M56" s="400"/>
    </row>
    <row r="57" spans="2:13" ht="33">
      <c r="B57" s="197" t="s">
        <v>159</v>
      </c>
      <c r="C57" s="109">
        <f t="shared" si="8"/>
        <v>5084</v>
      </c>
      <c r="D57" s="61">
        <f>'22-1'!D57+' 22-2'!D57</f>
        <v>767</v>
      </c>
      <c r="E57" s="61">
        <f>'22-1'!E57+' 22-2'!E57</f>
        <v>429</v>
      </c>
      <c r="F57" s="61">
        <f>'22-1'!F57+' 22-2'!F57</f>
        <v>1675</v>
      </c>
      <c r="G57" s="61">
        <f>'22-1'!G57+' 22-2'!G57</f>
        <v>263</v>
      </c>
      <c r="H57" s="61">
        <f>'22-1'!H57+' 22-2'!H57</f>
        <v>315</v>
      </c>
      <c r="I57" s="61">
        <f>'22-1'!I57+' 22-2'!I57</f>
        <v>609</v>
      </c>
      <c r="J57" s="61">
        <f>'22-1'!J57+' 22-2'!J57</f>
        <v>388</v>
      </c>
      <c r="K57" s="61">
        <f>'22-1'!K57+' 22-2'!K57</f>
        <v>638</v>
      </c>
      <c r="L57" s="397" t="s">
        <v>160</v>
      </c>
      <c r="M57" s="398"/>
    </row>
    <row r="58" spans="2:13" ht="33">
      <c r="B58" s="110" t="s">
        <v>161</v>
      </c>
      <c r="C58" s="111">
        <f t="shared" si="8"/>
        <v>3690</v>
      </c>
      <c r="D58" s="62">
        <f>'22-1'!D58+' 22-2'!D58</f>
        <v>526</v>
      </c>
      <c r="E58" s="62">
        <f>'22-1'!E58+' 22-2'!E58</f>
        <v>333</v>
      </c>
      <c r="F58" s="195">
        <f>'22-1'!F58+' 22-2'!F58</f>
        <v>1598</v>
      </c>
      <c r="G58" s="62">
        <f>'22-1'!G58+' 22-2'!G58</f>
        <v>33</v>
      </c>
      <c r="H58" s="195">
        <f>'22-1'!H58+' 22-2'!H58</f>
        <v>99</v>
      </c>
      <c r="I58" s="195">
        <f>'22-1'!I58+' 22-2'!I58</f>
        <v>892</v>
      </c>
      <c r="J58" s="195">
        <f>'22-1'!J58+' 22-2'!J58</f>
        <v>101</v>
      </c>
      <c r="K58" s="62">
        <f>'22-1'!K58+' 22-2'!K58</f>
        <v>108</v>
      </c>
      <c r="L58" s="399" t="s">
        <v>163</v>
      </c>
      <c r="M58" s="400"/>
    </row>
    <row r="59" spans="2:13" ht="33">
      <c r="B59" s="108" t="s">
        <v>9</v>
      </c>
      <c r="C59" s="109"/>
      <c r="D59" s="61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3" ht="33">
      <c r="B60" s="110" t="s">
        <v>157</v>
      </c>
      <c r="C60" s="111">
        <f t="shared" ref="C60:C62" si="9">SUM(D60:K60)</f>
        <v>54736</v>
      </c>
      <c r="D60" s="62">
        <f>'22-1'!D60+' 22-2'!D60</f>
        <v>7737</v>
      </c>
      <c r="E60" s="62">
        <f>'22-1'!E60+' 22-2'!E60</f>
        <v>5603</v>
      </c>
      <c r="F60" s="195">
        <f>'22-1'!F60+' 22-2'!F60</f>
        <v>13901</v>
      </c>
      <c r="G60" s="62">
        <f>'22-1'!G60+' 22-2'!G60</f>
        <v>3979</v>
      </c>
      <c r="H60" s="195">
        <f>'22-1'!H60+' 22-2'!H60</f>
        <v>2339</v>
      </c>
      <c r="I60" s="195">
        <f>'22-1'!I60+' 22-2'!I60</f>
        <v>6678</v>
      </c>
      <c r="J60" s="195">
        <f>'22-1'!J60+' 22-2'!J60</f>
        <v>6832</v>
      </c>
      <c r="K60" s="62">
        <f>'22-1'!K60+' 22-2'!K60</f>
        <v>7667</v>
      </c>
      <c r="L60" s="399" t="s">
        <v>158</v>
      </c>
      <c r="M60" s="400"/>
    </row>
    <row r="61" spans="2:13" ht="33">
      <c r="B61" s="197" t="s">
        <v>159</v>
      </c>
      <c r="C61" s="109">
        <f t="shared" si="9"/>
        <v>27773</v>
      </c>
      <c r="D61" s="61">
        <f>'22-1'!D61+' 22-2'!D61</f>
        <v>4708</v>
      </c>
      <c r="E61" s="61">
        <f>'22-1'!E61+' 22-2'!E61</f>
        <v>3866</v>
      </c>
      <c r="F61" s="61">
        <f>'22-1'!F61+' 22-2'!F61</f>
        <v>7371</v>
      </c>
      <c r="G61" s="61">
        <f>'22-1'!G61+' 22-2'!G61</f>
        <v>2008</v>
      </c>
      <c r="H61" s="61">
        <f>'22-1'!H61+' 22-2'!H61</f>
        <v>1621</v>
      </c>
      <c r="I61" s="61">
        <f>'22-1'!I61+' 22-2'!I61</f>
        <v>2053</v>
      </c>
      <c r="J61" s="61">
        <f>'22-1'!J61+' 22-2'!J61</f>
        <v>3524</v>
      </c>
      <c r="K61" s="61">
        <f>'22-1'!K61+' 22-2'!K61</f>
        <v>2622</v>
      </c>
      <c r="L61" s="397" t="s">
        <v>160</v>
      </c>
      <c r="M61" s="398"/>
    </row>
    <row r="62" spans="2:13" ht="33">
      <c r="B62" s="110" t="s">
        <v>161</v>
      </c>
      <c r="C62" s="111">
        <f t="shared" si="9"/>
        <v>11538</v>
      </c>
      <c r="D62" s="62">
        <f>'22-1'!D62+' 22-2'!D62</f>
        <v>1440</v>
      </c>
      <c r="E62" s="62">
        <f>'22-1'!E62+' 22-2'!E62</f>
        <v>821</v>
      </c>
      <c r="F62" s="195">
        <f>'22-1'!F62+' 22-2'!F62</f>
        <v>5159</v>
      </c>
      <c r="G62" s="62">
        <f>'22-1'!G62+' 22-2'!G62</f>
        <v>502</v>
      </c>
      <c r="H62" s="195">
        <f>'22-1'!H62+' 22-2'!H62</f>
        <v>160</v>
      </c>
      <c r="I62" s="195">
        <f>'22-1'!I62+' 22-2'!I62</f>
        <v>3456</v>
      </c>
      <c r="J62" s="195">
        <f>'22-1'!J62+' 22-2'!J62</f>
        <v>0</v>
      </c>
      <c r="K62" s="62">
        <f>'22-1'!K62+' 22-2'!K62</f>
        <v>0</v>
      </c>
      <c r="L62" s="399" t="s">
        <v>163</v>
      </c>
      <c r="M62" s="400"/>
    </row>
    <row r="63" spans="2:13" ht="33">
      <c r="B63" s="108" t="s">
        <v>7</v>
      </c>
      <c r="C63" s="109"/>
      <c r="D63" s="61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3" ht="33">
      <c r="B64" s="110" t="s">
        <v>157</v>
      </c>
      <c r="C64" s="111">
        <f t="shared" ref="C64:C66" si="10">SUM(D64:K64)</f>
        <v>9530</v>
      </c>
      <c r="D64" s="62">
        <f>'22-1'!D64+' 22-2'!D64</f>
        <v>761</v>
      </c>
      <c r="E64" s="62">
        <f>'22-1'!E64+' 22-2'!E64</f>
        <v>542</v>
      </c>
      <c r="F64" s="195">
        <f>'22-1'!F64+' 22-2'!F64</f>
        <v>3327</v>
      </c>
      <c r="G64" s="62">
        <f>'22-1'!G64+' 22-2'!G64</f>
        <v>934</v>
      </c>
      <c r="H64" s="195">
        <f>'22-1'!H64+' 22-2'!H64</f>
        <v>87</v>
      </c>
      <c r="I64" s="195">
        <f>'22-1'!I64+' 22-2'!I64</f>
        <v>1141</v>
      </c>
      <c r="J64" s="195">
        <f>'22-1'!J64+' 22-2'!J64</f>
        <v>1117</v>
      </c>
      <c r="K64" s="62">
        <f>'22-1'!K64+' 22-2'!K64</f>
        <v>1621</v>
      </c>
      <c r="L64" s="399" t="s">
        <v>158</v>
      </c>
      <c r="M64" s="400"/>
    </row>
    <row r="65" spans="2:18" ht="33">
      <c r="B65" s="197" t="s">
        <v>159</v>
      </c>
      <c r="C65" s="109">
        <f t="shared" si="10"/>
        <v>4246</v>
      </c>
      <c r="D65" s="61">
        <f>'22-1'!D65+' 22-2'!D65</f>
        <v>621</v>
      </c>
      <c r="E65" s="61">
        <f>'22-1'!E65+' 22-2'!E65</f>
        <v>758</v>
      </c>
      <c r="F65" s="61">
        <f>'22-1'!F65+' 22-2'!F65</f>
        <v>851</v>
      </c>
      <c r="G65" s="61">
        <f>'22-1'!G65+' 22-2'!G65</f>
        <v>212</v>
      </c>
      <c r="H65" s="61">
        <f>'22-1'!H65+' 22-2'!H65</f>
        <v>533</v>
      </c>
      <c r="I65" s="61">
        <f>'22-1'!I65+' 22-2'!I65</f>
        <v>792</v>
      </c>
      <c r="J65" s="61">
        <f>'22-1'!J65+' 22-2'!J65</f>
        <v>338</v>
      </c>
      <c r="K65" s="61">
        <f>'22-1'!K65+' 22-2'!K65</f>
        <v>141</v>
      </c>
      <c r="L65" s="397" t="s">
        <v>160</v>
      </c>
      <c r="M65" s="398"/>
    </row>
    <row r="66" spans="2:18" ht="33">
      <c r="B66" s="110" t="s">
        <v>161</v>
      </c>
      <c r="C66" s="111">
        <f t="shared" si="10"/>
        <v>1796</v>
      </c>
      <c r="D66" s="62">
        <f>'22-1'!D66+' 22-2'!D66</f>
        <v>332</v>
      </c>
      <c r="E66" s="62">
        <f>'22-1'!E66+' 22-2'!E66</f>
        <v>416</v>
      </c>
      <c r="F66" s="195">
        <f>'22-1'!F66+' 22-2'!F66</f>
        <v>542</v>
      </c>
      <c r="G66" s="62">
        <f>'22-1'!G66+' 22-2'!G66</f>
        <v>0</v>
      </c>
      <c r="H66" s="195">
        <f>'22-1'!H66+' 22-2'!H66</f>
        <v>87</v>
      </c>
      <c r="I66" s="195">
        <f>'22-1'!I66+' 22-2'!I66</f>
        <v>332</v>
      </c>
      <c r="J66" s="195">
        <f>'22-1'!J66+' 22-2'!J66</f>
        <v>87</v>
      </c>
      <c r="K66" s="62">
        <f>'22-1'!K66+' 22-2'!K66</f>
        <v>0</v>
      </c>
      <c r="L66" s="399" t="s">
        <v>163</v>
      </c>
      <c r="M66" s="400"/>
    </row>
    <row r="67" spans="2:18" ht="33">
      <c r="B67" s="108" t="s">
        <v>5</v>
      </c>
      <c r="C67" s="109"/>
      <c r="D67" s="61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8" ht="33">
      <c r="B68" s="110" t="s">
        <v>157</v>
      </c>
      <c r="C68" s="111">
        <f t="shared" ref="C68:C70" si="11">SUM(D68:K68)</f>
        <v>24662</v>
      </c>
      <c r="D68" s="62">
        <f>'22-1'!D68+' 22-2'!D68</f>
        <v>2757</v>
      </c>
      <c r="E68" s="62">
        <f>'22-1'!E68+' 22-2'!E68</f>
        <v>2050</v>
      </c>
      <c r="F68" s="195">
        <f>'22-1'!F68+' 22-2'!F68</f>
        <v>6531</v>
      </c>
      <c r="G68" s="62">
        <f>'22-1'!G68+' 22-2'!G68</f>
        <v>1129</v>
      </c>
      <c r="H68" s="195">
        <f>'22-1'!H68+' 22-2'!H68</f>
        <v>1658</v>
      </c>
      <c r="I68" s="195">
        <f>'22-1'!I68+' 22-2'!I68</f>
        <v>2775</v>
      </c>
      <c r="J68" s="195">
        <f>'22-1'!J68+' 22-2'!J68</f>
        <v>6430</v>
      </c>
      <c r="K68" s="62">
        <f>'22-1'!K68+' 22-2'!K68</f>
        <v>1332</v>
      </c>
      <c r="L68" s="399" t="s">
        <v>158</v>
      </c>
      <c r="M68" s="400"/>
    </row>
    <row r="69" spans="2:18" ht="33">
      <c r="B69" s="197" t="s">
        <v>159</v>
      </c>
      <c r="C69" s="109">
        <f t="shared" si="11"/>
        <v>9489</v>
      </c>
      <c r="D69" s="61">
        <f>'22-1'!D69+' 22-2'!D69</f>
        <v>1076</v>
      </c>
      <c r="E69" s="61">
        <f>'22-1'!E69+' 22-2'!E69</f>
        <v>227</v>
      </c>
      <c r="F69" s="61">
        <f>'22-1'!F69+' 22-2'!F69</f>
        <v>3603</v>
      </c>
      <c r="G69" s="61">
        <f>'22-1'!G69+' 22-2'!G69</f>
        <v>773</v>
      </c>
      <c r="H69" s="61">
        <f>'22-1'!H69+' 22-2'!H69</f>
        <v>847</v>
      </c>
      <c r="I69" s="61">
        <f>'22-1'!I69+' 22-2'!I69</f>
        <v>933</v>
      </c>
      <c r="J69" s="61">
        <f>'22-1'!J69+' 22-2'!J69</f>
        <v>1731</v>
      </c>
      <c r="K69" s="61">
        <f>'22-1'!K69+' 22-2'!K69</f>
        <v>299</v>
      </c>
      <c r="L69" s="397" t="s">
        <v>160</v>
      </c>
      <c r="M69" s="398"/>
    </row>
    <row r="70" spans="2:18" ht="33">
      <c r="B70" s="110" t="s">
        <v>161</v>
      </c>
      <c r="C70" s="111">
        <f t="shared" si="11"/>
        <v>4659</v>
      </c>
      <c r="D70" s="62">
        <f>'22-1'!D70+' 22-2'!D70</f>
        <v>409</v>
      </c>
      <c r="E70" s="62">
        <f>'22-1'!E70+' 22-2'!E70</f>
        <v>246</v>
      </c>
      <c r="F70" s="195">
        <f>'22-1'!F70+' 22-2'!F70</f>
        <v>1561</v>
      </c>
      <c r="G70" s="62">
        <f>'22-1'!G70+' 22-2'!G70</f>
        <v>454</v>
      </c>
      <c r="H70" s="195">
        <f>'22-1'!H70+' 22-2'!H70</f>
        <v>309</v>
      </c>
      <c r="I70" s="195">
        <f>'22-1'!I70+' 22-2'!I70</f>
        <v>1191</v>
      </c>
      <c r="J70" s="195">
        <f>'22-1'!J70+' 22-2'!J70</f>
        <v>259</v>
      </c>
      <c r="K70" s="62">
        <f>'22-1'!K70+' 22-2'!K70</f>
        <v>230</v>
      </c>
      <c r="L70" s="399" t="s">
        <v>163</v>
      </c>
      <c r="M70" s="400"/>
    </row>
    <row r="71" spans="2:18" ht="33">
      <c r="B71" s="108" t="s">
        <v>3</v>
      </c>
      <c r="C71" s="109"/>
      <c r="D71" s="61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8" ht="33">
      <c r="B72" s="110" t="s">
        <v>157</v>
      </c>
      <c r="C72" s="111">
        <f t="shared" ref="C72:C74" si="12">SUM(D72:K72)</f>
        <v>12776</v>
      </c>
      <c r="D72" s="62">
        <f>'22-1'!D72+' 22-2'!D72</f>
        <v>1408</v>
      </c>
      <c r="E72" s="62">
        <f>'22-1'!E72+' 22-2'!E72</f>
        <v>2109</v>
      </c>
      <c r="F72" s="195">
        <f>'22-1'!F72+' 22-2'!F72</f>
        <v>2141</v>
      </c>
      <c r="G72" s="62">
        <f>'22-1'!G72+' 22-2'!G72</f>
        <v>1976</v>
      </c>
      <c r="H72" s="195">
        <f>'22-1'!H72+' 22-2'!H72</f>
        <v>73</v>
      </c>
      <c r="I72" s="195">
        <f>'22-1'!I72+' 22-2'!I72</f>
        <v>2115</v>
      </c>
      <c r="J72" s="195">
        <f>'22-1'!J72+' 22-2'!J72</f>
        <v>1166</v>
      </c>
      <c r="K72" s="62">
        <f>'22-1'!K72+' 22-2'!K72</f>
        <v>1788</v>
      </c>
      <c r="L72" s="399" t="s">
        <v>158</v>
      </c>
      <c r="M72" s="400"/>
    </row>
    <row r="73" spans="2:18" ht="33">
      <c r="B73" s="197" t="s">
        <v>159</v>
      </c>
      <c r="C73" s="109">
        <f t="shared" si="12"/>
        <v>6078</v>
      </c>
      <c r="D73" s="61">
        <f>'22-1'!D73+' 22-2'!D73</f>
        <v>1042</v>
      </c>
      <c r="E73" s="61">
        <f>'22-1'!E73+' 22-2'!E73</f>
        <v>192</v>
      </c>
      <c r="F73" s="61">
        <f>'22-1'!F73+' 22-2'!F73</f>
        <v>2449</v>
      </c>
      <c r="G73" s="61">
        <f>'22-1'!G73+' 22-2'!G73</f>
        <v>764</v>
      </c>
      <c r="H73" s="61">
        <f>'22-1'!H73+' 22-2'!H73</f>
        <v>0</v>
      </c>
      <c r="I73" s="61">
        <f>'22-1'!I73+' 22-2'!I73</f>
        <v>797</v>
      </c>
      <c r="J73" s="61">
        <f>'22-1'!J73+' 22-2'!J73</f>
        <v>452</v>
      </c>
      <c r="K73" s="61">
        <f>'22-1'!K73+' 22-2'!K73</f>
        <v>382</v>
      </c>
      <c r="L73" s="397" t="s">
        <v>160</v>
      </c>
      <c r="M73" s="398"/>
    </row>
    <row r="74" spans="2:18" ht="33">
      <c r="B74" s="110" t="s">
        <v>161</v>
      </c>
      <c r="C74" s="111">
        <f t="shared" si="12"/>
        <v>1707</v>
      </c>
      <c r="D74" s="62">
        <f>'22-1'!D74+' 22-2'!D74</f>
        <v>241</v>
      </c>
      <c r="E74" s="62">
        <f>'22-1'!E74+' 22-2'!E74</f>
        <v>125</v>
      </c>
      <c r="F74" s="195">
        <f>'22-1'!F74+' 22-2'!F74</f>
        <v>830</v>
      </c>
      <c r="G74" s="62">
        <f>'22-1'!G74+' 22-2'!G74</f>
        <v>50</v>
      </c>
      <c r="H74" s="195">
        <f>'22-1'!H74+' 22-2'!H74</f>
        <v>0</v>
      </c>
      <c r="I74" s="195">
        <f>'22-1'!I74+' 22-2'!I74</f>
        <v>293</v>
      </c>
      <c r="J74" s="195">
        <f>'22-1'!J74+' 22-2'!J74</f>
        <v>0</v>
      </c>
      <c r="K74" s="62">
        <f>'22-1'!K74+' 22-2'!K74</f>
        <v>168</v>
      </c>
      <c r="L74" s="399" t="s">
        <v>163</v>
      </c>
      <c r="M74" s="400"/>
    </row>
    <row r="75" spans="2:18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  <c r="R75" s="307"/>
    </row>
    <row r="76" spans="2:18" ht="30.75">
      <c r="B76" s="118" t="s">
        <v>157</v>
      </c>
      <c r="C76" s="196">
        <f t="shared" ref="C76:K78" si="13">C12+C16+C20+C24+C28+C32+C36+C52+C56+C60+C64+C68+C72</f>
        <v>1124221</v>
      </c>
      <c r="D76" s="196">
        <f t="shared" si="13"/>
        <v>98729</v>
      </c>
      <c r="E76" s="196">
        <f t="shared" si="13"/>
        <v>130643</v>
      </c>
      <c r="F76" s="196">
        <f t="shared" si="13"/>
        <v>285106</v>
      </c>
      <c r="G76" s="196">
        <f t="shared" si="13"/>
        <v>138171</v>
      </c>
      <c r="H76" s="196">
        <f t="shared" si="13"/>
        <v>35331</v>
      </c>
      <c r="I76" s="196">
        <f t="shared" si="13"/>
        <v>112312</v>
      </c>
      <c r="J76" s="196">
        <f t="shared" si="13"/>
        <v>196893</v>
      </c>
      <c r="K76" s="196">
        <f>K12+K16+K20+K24+K28+K32+K36+K52+K56+K60+K64+K68+K72</f>
        <v>127036</v>
      </c>
      <c r="L76" s="120" t="s">
        <v>158</v>
      </c>
      <c r="M76" s="121"/>
      <c r="R76" s="307"/>
    </row>
    <row r="77" spans="2:18" ht="30.75">
      <c r="B77" s="118" t="s">
        <v>159</v>
      </c>
      <c r="C77" s="196">
        <f t="shared" si="13"/>
        <v>443973</v>
      </c>
      <c r="D77" s="196">
        <f t="shared" si="13"/>
        <v>48696</v>
      </c>
      <c r="E77" s="196">
        <f t="shared" si="13"/>
        <v>46118</v>
      </c>
      <c r="F77" s="196">
        <f t="shared" si="13"/>
        <v>154059</v>
      </c>
      <c r="G77" s="196">
        <f t="shared" si="13"/>
        <v>24875</v>
      </c>
      <c r="H77" s="196">
        <f t="shared" si="13"/>
        <v>16439</v>
      </c>
      <c r="I77" s="196">
        <f t="shared" si="13"/>
        <v>59116</v>
      </c>
      <c r="J77" s="196">
        <f t="shared" si="13"/>
        <v>65415</v>
      </c>
      <c r="K77" s="196">
        <f t="shared" si="13"/>
        <v>29255</v>
      </c>
      <c r="L77" s="120" t="s">
        <v>160</v>
      </c>
      <c r="M77" s="121"/>
      <c r="R77" s="307"/>
    </row>
    <row r="78" spans="2:18" ht="30.75">
      <c r="B78" s="122" t="s">
        <v>161</v>
      </c>
      <c r="C78" s="196">
        <f t="shared" si="13"/>
        <v>242164</v>
      </c>
      <c r="D78" s="196">
        <f t="shared" si="13"/>
        <v>38083</v>
      </c>
      <c r="E78" s="196">
        <f t="shared" si="13"/>
        <v>26534</v>
      </c>
      <c r="F78" s="196">
        <f t="shared" si="13"/>
        <v>88104</v>
      </c>
      <c r="G78" s="196">
        <f t="shared" si="13"/>
        <v>9414</v>
      </c>
      <c r="H78" s="196">
        <f t="shared" si="13"/>
        <v>5311</v>
      </c>
      <c r="I78" s="196">
        <f t="shared" si="13"/>
        <v>56181</v>
      </c>
      <c r="J78" s="196">
        <f t="shared" si="13"/>
        <v>7246</v>
      </c>
      <c r="K78" s="196">
        <f t="shared" si="13"/>
        <v>11291</v>
      </c>
      <c r="L78" s="123" t="s">
        <v>163</v>
      </c>
      <c r="M78" s="124"/>
    </row>
    <row r="79" spans="2:18" ht="28.5" customHeight="1">
      <c r="B79" s="368" t="s">
        <v>510</v>
      </c>
      <c r="C79" s="368"/>
      <c r="D79" s="368"/>
      <c r="E79" s="368"/>
      <c r="F79" s="125"/>
      <c r="G79" s="125"/>
      <c r="H79" s="125"/>
      <c r="I79" s="125"/>
      <c r="J79" s="125"/>
      <c r="K79" s="367" t="s">
        <v>282</v>
      </c>
      <c r="L79" s="367"/>
      <c r="M79" s="367"/>
    </row>
    <row r="80" spans="2:18" ht="24" customHeight="1"/>
    <row r="81" spans="2:11" s="84" customFormat="1" ht="27.75">
      <c r="B81" s="240"/>
    </row>
    <row r="82" spans="2:11" s="84" customFormat="1" ht="27.75">
      <c r="B82" s="240"/>
      <c r="C82" s="347"/>
      <c r="D82" s="347"/>
      <c r="E82" s="347"/>
      <c r="F82" s="347"/>
      <c r="G82" s="347"/>
      <c r="H82" s="347"/>
      <c r="I82" s="347"/>
      <c r="J82" s="347"/>
      <c r="K82" s="347"/>
    </row>
    <row r="83" spans="2:11" s="84" customFormat="1" ht="27.75">
      <c r="B83" s="240"/>
      <c r="C83" s="347"/>
      <c r="D83" s="347"/>
      <c r="E83" s="347"/>
      <c r="F83" s="347"/>
      <c r="G83" s="347"/>
      <c r="H83" s="347"/>
      <c r="I83" s="347"/>
      <c r="J83" s="347"/>
      <c r="K83" s="347"/>
    </row>
    <row r="84" spans="2:11" s="84" customFormat="1" ht="27.75">
      <c r="B84" s="240"/>
      <c r="C84" s="347"/>
      <c r="D84" s="347"/>
      <c r="E84" s="347"/>
      <c r="F84" s="347"/>
      <c r="G84" s="347"/>
      <c r="H84" s="347"/>
      <c r="I84" s="347"/>
      <c r="J84" s="347"/>
      <c r="K84" s="347"/>
    </row>
    <row r="85" spans="2:11" s="84" customFormat="1" ht="64.5" customHeight="1">
      <c r="B85" s="240"/>
      <c r="C85" s="307"/>
      <c r="D85" s="307"/>
      <c r="E85" s="307"/>
      <c r="F85" s="307"/>
      <c r="G85" s="307"/>
      <c r="H85" s="307"/>
      <c r="I85" s="307"/>
      <c r="J85" s="307"/>
      <c r="K85" s="307"/>
    </row>
    <row r="86" spans="2:11" s="84" customFormat="1" ht="27.75">
      <c r="B86" s="240"/>
      <c r="C86" s="307"/>
      <c r="D86" s="307"/>
      <c r="E86" s="307"/>
      <c r="F86" s="307"/>
      <c r="G86" s="307"/>
      <c r="H86" s="307"/>
      <c r="I86" s="307"/>
      <c r="J86" s="307"/>
      <c r="K86" s="307"/>
    </row>
    <row r="87" spans="2:11" s="84" customFormat="1" ht="27.75">
      <c r="B87" s="240"/>
      <c r="C87" s="307"/>
      <c r="D87" s="307"/>
      <c r="E87" s="307"/>
      <c r="F87" s="307"/>
      <c r="G87" s="307"/>
      <c r="H87" s="307"/>
      <c r="I87" s="307"/>
      <c r="J87" s="307"/>
      <c r="K87" s="307"/>
    </row>
    <row r="88" spans="2:11" s="84" customFormat="1" ht="27.75">
      <c r="B88" s="240"/>
      <c r="C88" s="306"/>
      <c r="D88" s="306"/>
      <c r="E88" s="306"/>
      <c r="F88" s="306"/>
      <c r="G88" s="306"/>
      <c r="H88" s="306"/>
      <c r="I88" s="306"/>
      <c r="J88" s="306"/>
      <c r="K88" s="306"/>
    </row>
    <row r="89" spans="2:11" s="84" customFormat="1" ht="27.75">
      <c r="B89" s="240"/>
    </row>
    <row r="90" spans="2:11" s="84" customFormat="1" ht="27.75">
      <c r="B90" s="240"/>
    </row>
    <row r="401" spans="2:2">
      <c r="B401" s="50" t="s">
        <v>698</v>
      </c>
    </row>
    <row r="403" spans="2:2">
      <c r="B403" s="50" t="s">
        <v>699</v>
      </c>
    </row>
  </sheetData>
  <mergeCells count="85"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C46:K46"/>
    <mergeCell ref="C47:C49"/>
    <mergeCell ref="D47:D49"/>
    <mergeCell ref="E47:E49"/>
    <mergeCell ref="F47:F49"/>
    <mergeCell ref="G47:H47"/>
    <mergeCell ref="I47:I49"/>
    <mergeCell ref="J47:K47"/>
    <mergeCell ref="L46:M49"/>
    <mergeCell ref="B46:B49"/>
    <mergeCell ref="L60:M60"/>
    <mergeCell ref="G48:H48"/>
    <mergeCell ref="J48:K48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72:M7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3:M73"/>
    <mergeCell ref="L74:M74"/>
    <mergeCell ref="L75:M75"/>
    <mergeCell ref="B79:E79"/>
    <mergeCell ref="K79:M79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9" orientation="landscape" horizontalDpi="300" verticalDpi="300" r:id="rId1"/>
  <headerFooter alignWithMargins="0"/>
  <rowBreaks count="1" manualBreakCount="1">
    <brk id="39" max="1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3"/>
  <sheetViews>
    <sheetView showGridLines="0" view="pageBreakPreview" topLeftCell="A28" zoomScale="60" zoomScaleNormal="75" workbookViewId="0">
      <selection activeCell="L46" sqref="L46:M5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239" width="9" style="51"/>
    <col min="240" max="240" width="26.875" style="51" customWidth="1"/>
    <col min="241" max="247" width="16.875" style="51" customWidth="1"/>
    <col min="248" max="248" width="13.375" style="51" customWidth="1"/>
    <col min="249" max="249" width="26.875" style="51" customWidth="1"/>
    <col min="250" max="250" width="9" style="51"/>
    <col min="251" max="251" width="33" style="51" bestFit="1" customWidth="1"/>
    <col min="252" max="255" width="29.875" style="51" customWidth="1"/>
    <col min="256" max="257" width="29.875" style="51" bestFit="1" customWidth="1"/>
    <col min="258" max="258" width="10.875" style="51" bestFit="1" customWidth="1"/>
    <col min="259" max="259" width="9.5" style="51" bestFit="1" customWidth="1"/>
    <col min="260" max="495" width="9" style="51"/>
    <col min="496" max="496" width="26.875" style="51" customWidth="1"/>
    <col min="497" max="503" width="16.875" style="51" customWidth="1"/>
    <col min="504" max="504" width="13.375" style="51" customWidth="1"/>
    <col min="505" max="505" width="26.875" style="51" customWidth="1"/>
    <col min="506" max="506" width="9" style="51"/>
    <col min="507" max="507" width="33" style="51" bestFit="1" customWidth="1"/>
    <col min="508" max="511" width="29.875" style="51" customWidth="1"/>
    <col min="512" max="513" width="29.875" style="51" bestFit="1" customWidth="1"/>
    <col min="514" max="514" width="10.875" style="51" bestFit="1" customWidth="1"/>
    <col min="515" max="515" width="9.5" style="51" bestFit="1" customWidth="1"/>
    <col min="516" max="751" width="9" style="51"/>
    <col min="752" max="752" width="26.875" style="51" customWidth="1"/>
    <col min="753" max="759" width="16.875" style="51" customWidth="1"/>
    <col min="760" max="760" width="13.375" style="51" customWidth="1"/>
    <col min="761" max="761" width="26.875" style="51" customWidth="1"/>
    <col min="762" max="762" width="9" style="51"/>
    <col min="763" max="763" width="33" style="51" bestFit="1" customWidth="1"/>
    <col min="764" max="767" width="29.875" style="51" customWidth="1"/>
    <col min="768" max="769" width="29.875" style="51" bestFit="1" customWidth="1"/>
    <col min="770" max="770" width="10.875" style="51" bestFit="1" customWidth="1"/>
    <col min="771" max="771" width="9.5" style="51" bestFit="1" customWidth="1"/>
    <col min="772" max="1007" width="9" style="51"/>
    <col min="1008" max="1008" width="26.875" style="51" customWidth="1"/>
    <col min="1009" max="1015" width="16.875" style="51" customWidth="1"/>
    <col min="1016" max="1016" width="13.375" style="51" customWidth="1"/>
    <col min="1017" max="1017" width="26.875" style="51" customWidth="1"/>
    <col min="1018" max="1018" width="9" style="51"/>
    <col min="1019" max="1019" width="33" style="51" bestFit="1" customWidth="1"/>
    <col min="1020" max="1023" width="29.875" style="51" customWidth="1"/>
    <col min="1024" max="1025" width="29.875" style="51" bestFit="1" customWidth="1"/>
    <col min="1026" max="1026" width="10.875" style="51" bestFit="1" customWidth="1"/>
    <col min="1027" max="1027" width="9.5" style="51" bestFit="1" customWidth="1"/>
    <col min="1028" max="1263" width="9" style="51"/>
    <col min="1264" max="1264" width="26.875" style="51" customWidth="1"/>
    <col min="1265" max="1271" width="16.875" style="51" customWidth="1"/>
    <col min="1272" max="1272" width="13.375" style="51" customWidth="1"/>
    <col min="1273" max="1273" width="26.875" style="51" customWidth="1"/>
    <col min="1274" max="1274" width="9" style="51"/>
    <col min="1275" max="1275" width="33" style="51" bestFit="1" customWidth="1"/>
    <col min="1276" max="1279" width="29.875" style="51" customWidth="1"/>
    <col min="1280" max="1281" width="29.875" style="51" bestFit="1" customWidth="1"/>
    <col min="1282" max="1282" width="10.875" style="51" bestFit="1" customWidth="1"/>
    <col min="1283" max="1283" width="9.5" style="51" bestFit="1" customWidth="1"/>
    <col min="1284" max="1519" width="9" style="51"/>
    <col min="1520" max="1520" width="26.875" style="51" customWidth="1"/>
    <col min="1521" max="1527" width="16.875" style="51" customWidth="1"/>
    <col min="1528" max="1528" width="13.375" style="51" customWidth="1"/>
    <col min="1529" max="1529" width="26.875" style="51" customWidth="1"/>
    <col min="1530" max="1530" width="9" style="51"/>
    <col min="1531" max="1531" width="33" style="51" bestFit="1" customWidth="1"/>
    <col min="1532" max="1535" width="29.875" style="51" customWidth="1"/>
    <col min="1536" max="1537" width="29.875" style="51" bestFit="1" customWidth="1"/>
    <col min="1538" max="1538" width="10.875" style="51" bestFit="1" customWidth="1"/>
    <col min="1539" max="1539" width="9.5" style="51" bestFit="1" customWidth="1"/>
    <col min="1540" max="1775" width="9" style="51"/>
    <col min="1776" max="1776" width="26.875" style="51" customWidth="1"/>
    <col min="1777" max="1783" width="16.875" style="51" customWidth="1"/>
    <col min="1784" max="1784" width="13.375" style="51" customWidth="1"/>
    <col min="1785" max="1785" width="26.875" style="51" customWidth="1"/>
    <col min="1786" max="1786" width="9" style="51"/>
    <col min="1787" max="1787" width="33" style="51" bestFit="1" customWidth="1"/>
    <col min="1788" max="1791" width="29.875" style="51" customWidth="1"/>
    <col min="1792" max="1793" width="29.875" style="51" bestFit="1" customWidth="1"/>
    <col min="1794" max="1794" width="10.875" style="51" bestFit="1" customWidth="1"/>
    <col min="1795" max="1795" width="9.5" style="51" bestFit="1" customWidth="1"/>
    <col min="1796" max="2031" width="9" style="51"/>
    <col min="2032" max="2032" width="26.875" style="51" customWidth="1"/>
    <col min="2033" max="2039" width="16.875" style="51" customWidth="1"/>
    <col min="2040" max="2040" width="13.375" style="51" customWidth="1"/>
    <col min="2041" max="2041" width="26.875" style="51" customWidth="1"/>
    <col min="2042" max="2042" width="9" style="51"/>
    <col min="2043" max="2043" width="33" style="51" bestFit="1" customWidth="1"/>
    <col min="2044" max="2047" width="29.875" style="51" customWidth="1"/>
    <col min="2048" max="2049" width="29.875" style="51" bestFit="1" customWidth="1"/>
    <col min="2050" max="2050" width="10.875" style="51" bestFit="1" customWidth="1"/>
    <col min="2051" max="2051" width="9.5" style="51" bestFit="1" customWidth="1"/>
    <col min="2052" max="2287" width="9" style="51"/>
    <col min="2288" max="2288" width="26.875" style="51" customWidth="1"/>
    <col min="2289" max="2295" width="16.875" style="51" customWidth="1"/>
    <col min="2296" max="2296" width="13.375" style="51" customWidth="1"/>
    <col min="2297" max="2297" width="26.875" style="51" customWidth="1"/>
    <col min="2298" max="2298" width="9" style="51"/>
    <col min="2299" max="2299" width="33" style="51" bestFit="1" customWidth="1"/>
    <col min="2300" max="2303" width="29.875" style="51" customWidth="1"/>
    <col min="2304" max="2305" width="29.875" style="51" bestFit="1" customWidth="1"/>
    <col min="2306" max="2306" width="10.875" style="51" bestFit="1" customWidth="1"/>
    <col min="2307" max="2307" width="9.5" style="51" bestFit="1" customWidth="1"/>
    <col min="2308" max="2543" width="9" style="51"/>
    <col min="2544" max="2544" width="26.875" style="51" customWidth="1"/>
    <col min="2545" max="2551" width="16.875" style="51" customWidth="1"/>
    <col min="2552" max="2552" width="13.375" style="51" customWidth="1"/>
    <col min="2553" max="2553" width="26.875" style="51" customWidth="1"/>
    <col min="2554" max="2554" width="9" style="51"/>
    <col min="2555" max="2555" width="33" style="51" bestFit="1" customWidth="1"/>
    <col min="2556" max="2559" width="29.875" style="51" customWidth="1"/>
    <col min="2560" max="2561" width="29.875" style="51" bestFit="1" customWidth="1"/>
    <col min="2562" max="2562" width="10.875" style="51" bestFit="1" customWidth="1"/>
    <col min="2563" max="2563" width="9.5" style="51" bestFit="1" customWidth="1"/>
    <col min="2564" max="2799" width="9" style="51"/>
    <col min="2800" max="2800" width="26.875" style="51" customWidth="1"/>
    <col min="2801" max="2807" width="16.875" style="51" customWidth="1"/>
    <col min="2808" max="2808" width="13.375" style="51" customWidth="1"/>
    <col min="2809" max="2809" width="26.875" style="51" customWidth="1"/>
    <col min="2810" max="2810" width="9" style="51"/>
    <col min="2811" max="2811" width="33" style="51" bestFit="1" customWidth="1"/>
    <col min="2812" max="2815" width="29.875" style="51" customWidth="1"/>
    <col min="2816" max="2817" width="29.875" style="51" bestFit="1" customWidth="1"/>
    <col min="2818" max="2818" width="10.875" style="51" bestFit="1" customWidth="1"/>
    <col min="2819" max="2819" width="9.5" style="51" bestFit="1" customWidth="1"/>
    <col min="2820" max="3055" width="9" style="51"/>
    <col min="3056" max="3056" width="26.875" style="51" customWidth="1"/>
    <col min="3057" max="3063" width="16.875" style="51" customWidth="1"/>
    <col min="3064" max="3064" width="13.375" style="51" customWidth="1"/>
    <col min="3065" max="3065" width="26.875" style="51" customWidth="1"/>
    <col min="3066" max="3066" width="9" style="51"/>
    <col min="3067" max="3067" width="33" style="51" bestFit="1" customWidth="1"/>
    <col min="3068" max="3071" width="29.875" style="51" customWidth="1"/>
    <col min="3072" max="3073" width="29.875" style="51" bestFit="1" customWidth="1"/>
    <col min="3074" max="3074" width="10.875" style="51" bestFit="1" customWidth="1"/>
    <col min="3075" max="3075" width="9.5" style="51" bestFit="1" customWidth="1"/>
    <col min="3076" max="3311" width="9" style="51"/>
    <col min="3312" max="3312" width="26.875" style="51" customWidth="1"/>
    <col min="3313" max="3319" width="16.875" style="51" customWidth="1"/>
    <col min="3320" max="3320" width="13.375" style="51" customWidth="1"/>
    <col min="3321" max="3321" width="26.875" style="51" customWidth="1"/>
    <col min="3322" max="3322" width="9" style="51"/>
    <col min="3323" max="3323" width="33" style="51" bestFit="1" customWidth="1"/>
    <col min="3324" max="3327" width="29.875" style="51" customWidth="1"/>
    <col min="3328" max="3329" width="29.875" style="51" bestFit="1" customWidth="1"/>
    <col min="3330" max="3330" width="10.875" style="51" bestFit="1" customWidth="1"/>
    <col min="3331" max="3331" width="9.5" style="51" bestFit="1" customWidth="1"/>
    <col min="3332" max="3567" width="9" style="51"/>
    <col min="3568" max="3568" width="26.875" style="51" customWidth="1"/>
    <col min="3569" max="3575" width="16.875" style="51" customWidth="1"/>
    <col min="3576" max="3576" width="13.375" style="51" customWidth="1"/>
    <col min="3577" max="3577" width="26.875" style="51" customWidth="1"/>
    <col min="3578" max="3578" width="9" style="51"/>
    <col min="3579" max="3579" width="33" style="51" bestFit="1" customWidth="1"/>
    <col min="3580" max="3583" width="29.875" style="51" customWidth="1"/>
    <col min="3584" max="3585" width="29.875" style="51" bestFit="1" customWidth="1"/>
    <col min="3586" max="3586" width="10.875" style="51" bestFit="1" customWidth="1"/>
    <col min="3587" max="3587" width="9.5" style="51" bestFit="1" customWidth="1"/>
    <col min="3588" max="3823" width="9" style="51"/>
    <col min="3824" max="3824" width="26.875" style="51" customWidth="1"/>
    <col min="3825" max="3831" width="16.875" style="51" customWidth="1"/>
    <col min="3832" max="3832" width="13.375" style="51" customWidth="1"/>
    <col min="3833" max="3833" width="26.875" style="51" customWidth="1"/>
    <col min="3834" max="3834" width="9" style="51"/>
    <col min="3835" max="3835" width="33" style="51" bestFit="1" customWidth="1"/>
    <col min="3836" max="3839" width="29.875" style="51" customWidth="1"/>
    <col min="3840" max="3841" width="29.875" style="51" bestFit="1" customWidth="1"/>
    <col min="3842" max="3842" width="10.875" style="51" bestFit="1" customWidth="1"/>
    <col min="3843" max="3843" width="9.5" style="51" bestFit="1" customWidth="1"/>
    <col min="3844" max="4079" width="9" style="51"/>
    <col min="4080" max="4080" width="26.875" style="51" customWidth="1"/>
    <col min="4081" max="4087" width="16.875" style="51" customWidth="1"/>
    <col min="4088" max="4088" width="13.375" style="51" customWidth="1"/>
    <col min="4089" max="4089" width="26.875" style="51" customWidth="1"/>
    <col min="4090" max="4090" width="9" style="51"/>
    <col min="4091" max="4091" width="33" style="51" bestFit="1" customWidth="1"/>
    <col min="4092" max="4095" width="29.875" style="51" customWidth="1"/>
    <col min="4096" max="4097" width="29.875" style="51" bestFit="1" customWidth="1"/>
    <col min="4098" max="4098" width="10.875" style="51" bestFit="1" customWidth="1"/>
    <col min="4099" max="4099" width="9.5" style="51" bestFit="1" customWidth="1"/>
    <col min="4100" max="4335" width="9" style="51"/>
    <col min="4336" max="4336" width="26.875" style="51" customWidth="1"/>
    <col min="4337" max="4343" width="16.875" style="51" customWidth="1"/>
    <col min="4344" max="4344" width="13.375" style="51" customWidth="1"/>
    <col min="4345" max="4345" width="26.875" style="51" customWidth="1"/>
    <col min="4346" max="4346" width="9" style="51"/>
    <col min="4347" max="4347" width="33" style="51" bestFit="1" customWidth="1"/>
    <col min="4348" max="4351" width="29.875" style="51" customWidth="1"/>
    <col min="4352" max="4353" width="29.875" style="51" bestFit="1" customWidth="1"/>
    <col min="4354" max="4354" width="10.875" style="51" bestFit="1" customWidth="1"/>
    <col min="4355" max="4355" width="9.5" style="51" bestFit="1" customWidth="1"/>
    <col min="4356" max="4591" width="9" style="51"/>
    <col min="4592" max="4592" width="26.875" style="51" customWidth="1"/>
    <col min="4593" max="4599" width="16.875" style="51" customWidth="1"/>
    <col min="4600" max="4600" width="13.375" style="51" customWidth="1"/>
    <col min="4601" max="4601" width="26.875" style="51" customWidth="1"/>
    <col min="4602" max="4602" width="9" style="51"/>
    <col min="4603" max="4603" width="33" style="51" bestFit="1" customWidth="1"/>
    <col min="4604" max="4607" width="29.875" style="51" customWidth="1"/>
    <col min="4608" max="4609" width="29.875" style="51" bestFit="1" customWidth="1"/>
    <col min="4610" max="4610" width="10.875" style="51" bestFit="1" customWidth="1"/>
    <col min="4611" max="4611" width="9.5" style="51" bestFit="1" customWidth="1"/>
    <col min="4612" max="4847" width="9" style="51"/>
    <col min="4848" max="4848" width="26.875" style="51" customWidth="1"/>
    <col min="4849" max="4855" width="16.875" style="51" customWidth="1"/>
    <col min="4856" max="4856" width="13.375" style="51" customWidth="1"/>
    <col min="4857" max="4857" width="26.875" style="51" customWidth="1"/>
    <col min="4858" max="4858" width="9" style="51"/>
    <col min="4859" max="4859" width="33" style="51" bestFit="1" customWidth="1"/>
    <col min="4860" max="4863" width="29.875" style="51" customWidth="1"/>
    <col min="4864" max="4865" width="29.875" style="51" bestFit="1" customWidth="1"/>
    <col min="4866" max="4866" width="10.875" style="51" bestFit="1" customWidth="1"/>
    <col min="4867" max="4867" width="9.5" style="51" bestFit="1" customWidth="1"/>
    <col min="4868" max="5103" width="9" style="51"/>
    <col min="5104" max="5104" width="26.875" style="51" customWidth="1"/>
    <col min="5105" max="5111" width="16.875" style="51" customWidth="1"/>
    <col min="5112" max="5112" width="13.375" style="51" customWidth="1"/>
    <col min="5113" max="5113" width="26.875" style="51" customWidth="1"/>
    <col min="5114" max="5114" width="9" style="51"/>
    <col min="5115" max="5115" width="33" style="51" bestFit="1" customWidth="1"/>
    <col min="5116" max="5119" width="29.875" style="51" customWidth="1"/>
    <col min="5120" max="5121" width="29.875" style="51" bestFit="1" customWidth="1"/>
    <col min="5122" max="5122" width="10.875" style="51" bestFit="1" customWidth="1"/>
    <col min="5123" max="5123" width="9.5" style="51" bestFit="1" customWidth="1"/>
    <col min="5124" max="5359" width="9" style="51"/>
    <col min="5360" max="5360" width="26.875" style="51" customWidth="1"/>
    <col min="5361" max="5367" width="16.875" style="51" customWidth="1"/>
    <col min="5368" max="5368" width="13.375" style="51" customWidth="1"/>
    <col min="5369" max="5369" width="26.875" style="51" customWidth="1"/>
    <col min="5370" max="5370" width="9" style="51"/>
    <col min="5371" max="5371" width="33" style="51" bestFit="1" customWidth="1"/>
    <col min="5372" max="5375" width="29.875" style="51" customWidth="1"/>
    <col min="5376" max="5377" width="29.875" style="51" bestFit="1" customWidth="1"/>
    <col min="5378" max="5378" width="10.875" style="51" bestFit="1" customWidth="1"/>
    <col min="5379" max="5379" width="9.5" style="51" bestFit="1" customWidth="1"/>
    <col min="5380" max="5615" width="9" style="51"/>
    <col min="5616" max="5616" width="26.875" style="51" customWidth="1"/>
    <col min="5617" max="5623" width="16.875" style="51" customWidth="1"/>
    <col min="5624" max="5624" width="13.375" style="51" customWidth="1"/>
    <col min="5625" max="5625" width="26.875" style="51" customWidth="1"/>
    <col min="5626" max="5626" width="9" style="51"/>
    <col min="5627" max="5627" width="33" style="51" bestFit="1" customWidth="1"/>
    <col min="5628" max="5631" width="29.875" style="51" customWidth="1"/>
    <col min="5632" max="5633" width="29.875" style="51" bestFit="1" customWidth="1"/>
    <col min="5634" max="5634" width="10.875" style="51" bestFit="1" customWidth="1"/>
    <col min="5635" max="5635" width="9.5" style="51" bestFit="1" customWidth="1"/>
    <col min="5636" max="5871" width="9" style="51"/>
    <col min="5872" max="5872" width="26.875" style="51" customWidth="1"/>
    <col min="5873" max="5879" width="16.875" style="51" customWidth="1"/>
    <col min="5880" max="5880" width="13.375" style="51" customWidth="1"/>
    <col min="5881" max="5881" width="26.875" style="51" customWidth="1"/>
    <col min="5882" max="5882" width="9" style="51"/>
    <col min="5883" max="5883" width="33" style="51" bestFit="1" customWidth="1"/>
    <col min="5884" max="5887" width="29.875" style="51" customWidth="1"/>
    <col min="5888" max="5889" width="29.875" style="51" bestFit="1" customWidth="1"/>
    <col min="5890" max="5890" width="10.875" style="51" bestFit="1" customWidth="1"/>
    <col min="5891" max="5891" width="9.5" style="51" bestFit="1" customWidth="1"/>
    <col min="5892" max="6127" width="9" style="51"/>
    <col min="6128" max="6128" width="26.875" style="51" customWidth="1"/>
    <col min="6129" max="6135" width="16.875" style="51" customWidth="1"/>
    <col min="6136" max="6136" width="13.375" style="51" customWidth="1"/>
    <col min="6137" max="6137" width="26.875" style="51" customWidth="1"/>
    <col min="6138" max="6138" width="9" style="51"/>
    <col min="6139" max="6139" width="33" style="51" bestFit="1" customWidth="1"/>
    <col min="6140" max="6143" width="29.875" style="51" customWidth="1"/>
    <col min="6144" max="6145" width="29.875" style="51" bestFit="1" customWidth="1"/>
    <col min="6146" max="6146" width="10.875" style="51" bestFit="1" customWidth="1"/>
    <col min="6147" max="6147" width="9.5" style="51" bestFit="1" customWidth="1"/>
    <col min="6148" max="6383" width="9" style="51"/>
    <col min="6384" max="6384" width="26.875" style="51" customWidth="1"/>
    <col min="6385" max="6391" width="16.875" style="51" customWidth="1"/>
    <col min="6392" max="6392" width="13.375" style="51" customWidth="1"/>
    <col min="6393" max="6393" width="26.875" style="51" customWidth="1"/>
    <col min="6394" max="6394" width="9" style="51"/>
    <col min="6395" max="6395" width="33" style="51" bestFit="1" customWidth="1"/>
    <col min="6396" max="6399" width="29.875" style="51" customWidth="1"/>
    <col min="6400" max="6401" width="29.875" style="51" bestFit="1" customWidth="1"/>
    <col min="6402" max="6402" width="10.875" style="51" bestFit="1" customWidth="1"/>
    <col min="6403" max="6403" width="9.5" style="51" bestFit="1" customWidth="1"/>
    <col min="6404" max="6639" width="9" style="51"/>
    <col min="6640" max="6640" width="26.875" style="51" customWidth="1"/>
    <col min="6641" max="6647" width="16.875" style="51" customWidth="1"/>
    <col min="6648" max="6648" width="13.375" style="51" customWidth="1"/>
    <col min="6649" max="6649" width="26.875" style="51" customWidth="1"/>
    <col min="6650" max="6650" width="9" style="51"/>
    <col min="6651" max="6651" width="33" style="51" bestFit="1" customWidth="1"/>
    <col min="6652" max="6655" width="29.875" style="51" customWidth="1"/>
    <col min="6656" max="6657" width="29.875" style="51" bestFit="1" customWidth="1"/>
    <col min="6658" max="6658" width="10.875" style="51" bestFit="1" customWidth="1"/>
    <col min="6659" max="6659" width="9.5" style="51" bestFit="1" customWidth="1"/>
    <col min="6660" max="6895" width="9" style="51"/>
    <col min="6896" max="6896" width="26.875" style="51" customWidth="1"/>
    <col min="6897" max="6903" width="16.875" style="51" customWidth="1"/>
    <col min="6904" max="6904" width="13.375" style="51" customWidth="1"/>
    <col min="6905" max="6905" width="26.875" style="51" customWidth="1"/>
    <col min="6906" max="6906" width="9" style="51"/>
    <col min="6907" max="6907" width="33" style="51" bestFit="1" customWidth="1"/>
    <col min="6908" max="6911" width="29.875" style="51" customWidth="1"/>
    <col min="6912" max="6913" width="29.875" style="51" bestFit="1" customWidth="1"/>
    <col min="6914" max="6914" width="10.875" style="51" bestFit="1" customWidth="1"/>
    <col min="6915" max="6915" width="9.5" style="51" bestFit="1" customWidth="1"/>
    <col min="6916" max="7151" width="9" style="51"/>
    <col min="7152" max="7152" width="26.875" style="51" customWidth="1"/>
    <col min="7153" max="7159" width="16.875" style="51" customWidth="1"/>
    <col min="7160" max="7160" width="13.375" style="51" customWidth="1"/>
    <col min="7161" max="7161" width="26.875" style="51" customWidth="1"/>
    <col min="7162" max="7162" width="9" style="51"/>
    <col min="7163" max="7163" width="33" style="51" bestFit="1" customWidth="1"/>
    <col min="7164" max="7167" width="29.875" style="51" customWidth="1"/>
    <col min="7168" max="7169" width="29.875" style="51" bestFit="1" customWidth="1"/>
    <col min="7170" max="7170" width="10.875" style="51" bestFit="1" customWidth="1"/>
    <col min="7171" max="7171" width="9.5" style="51" bestFit="1" customWidth="1"/>
    <col min="7172" max="7407" width="9" style="51"/>
    <col min="7408" max="7408" width="26.875" style="51" customWidth="1"/>
    <col min="7409" max="7415" width="16.875" style="51" customWidth="1"/>
    <col min="7416" max="7416" width="13.375" style="51" customWidth="1"/>
    <col min="7417" max="7417" width="26.875" style="51" customWidth="1"/>
    <col min="7418" max="7418" width="9" style="51"/>
    <col min="7419" max="7419" width="33" style="51" bestFit="1" customWidth="1"/>
    <col min="7420" max="7423" width="29.875" style="51" customWidth="1"/>
    <col min="7424" max="7425" width="29.875" style="51" bestFit="1" customWidth="1"/>
    <col min="7426" max="7426" width="10.875" style="51" bestFit="1" customWidth="1"/>
    <col min="7427" max="7427" width="9.5" style="51" bestFit="1" customWidth="1"/>
    <col min="7428" max="7663" width="9" style="51"/>
    <col min="7664" max="7664" width="26.875" style="51" customWidth="1"/>
    <col min="7665" max="7671" width="16.875" style="51" customWidth="1"/>
    <col min="7672" max="7672" width="13.375" style="51" customWidth="1"/>
    <col min="7673" max="7673" width="26.875" style="51" customWidth="1"/>
    <col min="7674" max="7674" width="9" style="51"/>
    <col min="7675" max="7675" width="33" style="51" bestFit="1" customWidth="1"/>
    <col min="7676" max="7679" width="29.875" style="51" customWidth="1"/>
    <col min="7680" max="7681" width="29.875" style="51" bestFit="1" customWidth="1"/>
    <col min="7682" max="7682" width="10.875" style="51" bestFit="1" customWidth="1"/>
    <col min="7683" max="7683" width="9.5" style="51" bestFit="1" customWidth="1"/>
    <col min="7684" max="7919" width="9" style="51"/>
    <col min="7920" max="7920" width="26.875" style="51" customWidth="1"/>
    <col min="7921" max="7927" width="16.875" style="51" customWidth="1"/>
    <col min="7928" max="7928" width="13.375" style="51" customWidth="1"/>
    <col min="7929" max="7929" width="26.875" style="51" customWidth="1"/>
    <col min="7930" max="7930" width="9" style="51"/>
    <col min="7931" max="7931" width="33" style="51" bestFit="1" customWidth="1"/>
    <col min="7932" max="7935" width="29.875" style="51" customWidth="1"/>
    <col min="7936" max="7937" width="29.875" style="51" bestFit="1" customWidth="1"/>
    <col min="7938" max="7938" width="10.875" style="51" bestFit="1" customWidth="1"/>
    <col min="7939" max="7939" width="9.5" style="51" bestFit="1" customWidth="1"/>
    <col min="7940" max="8175" width="9" style="51"/>
    <col min="8176" max="8176" width="26.875" style="51" customWidth="1"/>
    <col min="8177" max="8183" width="16.875" style="51" customWidth="1"/>
    <col min="8184" max="8184" width="13.375" style="51" customWidth="1"/>
    <col min="8185" max="8185" width="26.875" style="51" customWidth="1"/>
    <col min="8186" max="8186" width="9" style="51"/>
    <col min="8187" max="8187" width="33" style="51" bestFit="1" customWidth="1"/>
    <col min="8188" max="8191" width="29.875" style="51" customWidth="1"/>
    <col min="8192" max="8193" width="29.875" style="51" bestFit="1" customWidth="1"/>
    <col min="8194" max="8194" width="10.875" style="51" bestFit="1" customWidth="1"/>
    <col min="8195" max="8195" width="9.5" style="51" bestFit="1" customWidth="1"/>
    <col min="8196" max="8431" width="9" style="51"/>
    <col min="8432" max="8432" width="26.875" style="51" customWidth="1"/>
    <col min="8433" max="8439" width="16.875" style="51" customWidth="1"/>
    <col min="8440" max="8440" width="13.375" style="51" customWidth="1"/>
    <col min="8441" max="8441" width="26.875" style="51" customWidth="1"/>
    <col min="8442" max="8442" width="9" style="51"/>
    <col min="8443" max="8443" width="33" style="51" bestFit="1" customWidth="1"/>
    <col min="8444" max="8447" width="29.875" style="51" customWidth="1"/>
    <col min="8448" max="8449" width="29.875" style="51" bestFit="1" customWidth="1"/>
    <col min="8450" max="8450" width="10.875" style="51" bestFit="1" customWidth="1"/>
    <col min="8451" max="8451" width="9.5" style="51" bestFit="1" customWidth="1"/>
    <col min="8452" max="8687" width="9" style="51"/>
    <col min="8688" max="8688" width="26.875" style="51" customWidth="1"/>
    <col min="8689" max="8695" width="16.875" style="51" customWidth="1"/>
    <col min="8696" max="8696" width="13.375" style="51" customWidth="1"/>
    <col min="8697" max="8697" width="26.875" style="51" customWidth="1"/>
    <col min="8698" max="8698" width="9" style="51"/>
    <col min="8699" max="8699" width="33" style="51" bestFit="1" customWidth="1"/>
    <col min="8700" max="8703" width="29.875" style="51" customWidth="1"/>
    <col min="8704" max="8705" width="29.875" style="51" bestFit="1" customWidth="1"/>
    <col min="8706" max="8706" width="10.875" style="51" bestFit="1" customWidth="1"/>
    <col min="8707" max="8707" width="9.5" style="51" bestFit="1" customWidth="1"/>
    <col min="8708" max="8943" width="9" style="51"/>
    <col min="8944" max="8944" width="26.875" style="51" customWidth="1"/>
    <col min="8945" max="8951" width="16.875" style="51" customWidth="1"/>
    <col min="8952" max="8952" width="13.375" style="51" customWidth="1"/>
    <col min="8953" max="8953" width="26.875" style="51" customWidth="1"/>
    <col min="8954" max="8954" width="9" style="51"/>
    <col min="8955" max="8955" width="33" style="51" bestFit="1" customWidth="1"/>
    <col min="8956" max="8959" width="29.875" style="51" customWidth="1"/>
    <col min="8960" max="8961" width="29.875" style="51" bestFit="1" customWidth="1"/>
    <col min="8962" max="8962" width="10.875" style="51" bestFit="1" customWidth="1"/>
    <col min="8963" max="8963" width="9.5" style="51" bestFit="1" customWidth="1"/>
    <col min="8964" max="9199" width="9" style="51"/>
    <col min="9200" max="9200" width="26.875" style="51" customWidth="1"/>
    <col min="9201" max="9207" width="16.875" style="51" customWidth="1"/>
    <col min="9208" max="9208" width="13.375" style="51" customWidth="1"/>
    <col min="9209" max="9209" width="26.875" style="51" customWidth="1"/>
    <col min="9210" max="9210" width="9" style="51"/>
    <col min="9211" max="9211" width="33" style="51" bestFit="1" customWidth="1"/>
    <col min="9212" max="9215" width="29.875" style="51" customWidth="1"/>
    <col min="9216" max="9217" width="29.875" style="51" bestFit="1" customWidth="1"/>
    <col min="9218" max="9218" width="10.875" style="51" bestFit="1" customWidth="1"/>
    <col min="9219" max="9219" width="9.5" style="51" bestFit="1" customWidth="1"/>
    <col min="9220" max="9455" width="9" style="51"/>
    <col min="9456" max="9456" width="26.875" style="51" customWidth="1"/>
    <col min="9457" max="9463" width="16.875" style="51" customWidth="1"/>
    <col min="9464" max="9464" width="13.375" style="51" customWidth="1"/>
    <col min="9465" max="9465" width="26.875" style="51" customWidth="1"/>
    <col min="9466" max="9466" width="9" style="51"/>
    <col min="9467" max="9467" width="33" style="51" bestFit="1" customWidth="1"/>
    <col min="9468" max="9471" width="29.875" style="51" customWidth="1"/>
    <col min="9472" max="9473" width="29.875" style="51" bestFit="1" customWidth="1"/>
    <col min="9474" max="9474" width="10.875" style="51" bestFit="1" customWidth="1"/>
    <col min="9475" max="9475" width="9.5" style="51" bestFit="1" customWidth="1"/>
    <col min="9476" max="9711" width="9" style="51"/>
    <col min="9712" max="9712" width="26.875" style="51" customWidth="1"/>
    <col min="9713" max="9719" width="16.875" style="51" customWidth="1"/>
    <col min="9720" max="9720" width="13.375" style="51" customWidth="1"/>
    <col min="9721" max="9721" width="26.875" style="51" customWidth="1"/>
    <col min="9722" max="9722" width="9" style="51"/>
    <col min="9723" max="9723" width="33" style="51" bestFit="1" customWidth="1"/>
    <col min="9724" max="9727" width="29.875" style="51" customWidth="1"/>
    <col min="9728" max="9729" width="29.875" style="51" bestFit="1" customWidth="1"/>
    <col min="9730" max="9730" width="10.875" style="51" bestFit="1" customWidth="1"/>
    <col min="9731" max="9731" width="9.5" style="51" bestFit="1" customWidth="1"/>
    <col min="9732" max="9967" width="9" style="51"/>
    <col min="9968" max="9968" width="26.875" style="51" customWidth="1"/>
    <col min="9969" max="9975" width="16.875" style="51" customWidth="1"/>
    <col min="9976" max="9976" width="13.375" style="51" customWidth="1"/>
    <col min="9977" max="9977" width="26.875" style="51" customWidth="1"/>
    <col min="9978" max="9978" width="9" style="51"/>
    <col min="9979" max="9979" width="33" style="51" bestFit="1" customWidth="1"/>
    <col min="9980" max="9983" width="29.875" style="51" customWidth="1"/>
    <col min="9984" max="9985" width="29.875" style="51" bestFit="1" customWidth="1"/>
    <col min="9986" max="9986" width="10.875" style="51" bestFit="1" customWidth="1"/>
    <col min="9987" max="9987" width="9.5" style="51" bestFit="1" customWidth="1"/>
    <col min="9988" max="10223" width="9" style="51"/>
    <col min="10224" max="10224" width="26.875" style="51" customWidth="1"/>
    <col min="10225" max="10231" width="16.875" style="51" customWidth="1"/>
    <col min="10232" max="10232" width="13.375" style="51" customWidth="1"/>
    <col min="10233" max="10233" width="26.875" style="51" customWidth="1"/>
    <col min="10234" max="10234" width="9" style="51"/>
    <col min="10235" max="10235" width="33" style="51" bestFit="1" customWidth="1"/>
    <col min="10236" max="10239" width="29.875" style="51" customWidth="1"/>
    <col min="10240" max="10241" width="29.875" style="51" bestFit="1" customWidth="1"/>
    <col min="10242" max="10242" width="10.875" style="51" bestFit="1" customWidth="1"/>
    <col min="10243" max="10243" width="9.5" style="51" bestFit="1" customWidth="1"/>
    <col min="10244" max="10479" width="9" style="51"/>
    <col min="10480" max="10480" width="26.875" style="51" customWidth="1"/>
    <col min="10481" max="10487" width="16.875" style="51" customWidth="1"/>
    <col min="10488" max="10488" width="13.375" style="51" customWidth="1"/>
    <col min="10489" max="10489" width="26.875" style="51" customWidth="1"/>
    <col min="10490" max="10490" width="9" style="51"/>
    <col min="10491" max="10491" width="33" style="51" bestFit="1" customWidth="1"/>
    <col min="10492" max="10495" width="29.875" style="51" customWidth="1"/>
    <col min="10496" max="10497" width="29.875" style="51" bestFit="1" customWidth="1"/>
    <col min="10498" max="10498" width="10.875" style="51" bestFit="1" customWidth="1"/>
    <col min="10499" max="10499" width="9.5" style="51" bestFit="1" customWidth="1"/>
    <col min="10500" max="10735" width="9" style="51"/>
    <col min="10736" max="10736" width="26.875" style="51" customWidth="1"/>
    <col min="10737" max="10743" width="16.875" style="51" customWidth="1"/>
    <col min="10744" max="10744" width="13.375" style="51" customWidth="1"/>
    <col min="10745" max="10745" width="26.875" style="51" customWidth="1"/>
    <col min="10746" max="10746" width="9" style="51"/>
    <col min="10747" max="10747" width="33" style="51" bestFit="1" customWidth="1"/>
    <col min="10748" max="10751" width="29.875" style="51" customWidth="1"/>
    <col min="10752" max="10753" width="29.875" style="51" bestFit="1" customWidth="1"/>
    <col min="10754" max="10754" width="10.875" style="51" bestFit="1" customWidth="1"/>
    <col min="10755" max="10755" width="9.5" style="51" bestFit="1" customWidth="1"/>
    <col min="10756" max="10991" width="9" style="51"/>
    <col min="10992" max="10992" width="26.875" style="51" customWidth="1"/>
    <col min="10993" max="10999" width="16.875" style="51" customWidth="1"/>
    <col min="11000" max="11000" width="13.375" style="51" customWidth="1"/>
    <col min="11001" max="11001" width="26.875" style="51" customWidth="1"/>
    <col min="11002" max="11002" width="9" style="51"/>
    <col min="11003" max="11003" width="33" style="51" bestFit="1" customWidth="1"/>
    <col min="11004" max="11007" width="29.875" style="51" customWidth="1"/>
    <col min="11008" max="11009" width="29.875" style="51" bestFit="1" customWidth="1"/>
    <col min="11010" max="11010" width="10.875" style="51" bestFit="1" customWidth="1"/>
    <col min="11011" max="11011" width="9.5" style="51" bestFit="1" customWidth="1"/>
    <col min="11012" max="11247" width="9" style="51"/>
    <col min="11248" max="11248" width="26.875" style="51" customWidth="1"/>
    <col min="11249" max="11255" width="16.875" style="51" customWidth="1"/>
    <col min="11256" max="11256" width="13.375" style="51" customWidth="1"/>
    <col min="11257" max="11257" width="26.875" style="51" customWidth="1"/>
    <col min="11258" max="11258" width="9" style="51"/>
    <col min="11259" max="11259" width="33" style="51" bestFit="1" customWidth="1"/>
    <col min="11260" max="11263" width="29.875" style="51" customWidth="1"/>
    <col min="11264" max="11265" width="29.875" style="51" bestFit="1" customWidth="1"/>
    <col min="11266" max="11266" width="10.875" style="51" bestFit="1" customWidth="1"/>
    <col min="11267" max="11267" width="9.5" style="51" bestFit="1" customWidth="1"/>
    <col min="11268" max="11503" width="9" style="51"/>
    <col min="11504" max="11504" width="26.875" style="51" customWidth="1"/>
    <col min="11505" max="11511" width="16.875" style="51" customWidth="1"/>
    <col min="11512" max="11512" width="13.375" style="51" customWidth="1"/>
    <col min="11513" max="11513" width="26.875" style="51" customWidth="1"/>
    <col min="11514" max="11514" width="9" style="51"/>
    <col min="11515" max="11515" width="33" style="51" bestFit="1" customWidth="1"/>
    <col min="11516" max="11519" width="29.875" style="51" customWidth="1"/>
    <col min="11520" max="11521" width="29.875" style="51" bestFit="1" customWidth="1"/>
    <col min="11522" max="11522" width="10.875" style="51" bestFit="1" customWidth="1"/>
    <col min="11523" max="11523" width="9.5" style="51" bestFit="1" customWidth="1"/>
    <col min="11524" max="11759" width="9" style="51"/>
    <col min="11760" max="11760" width="26.875" style="51" customWidth="1"/>
    <col min="11761" max="11767" width="16.875" style="51" customWidth="1"/>
    <col min="11768" max="11768" width="13.375" style="51" customWidth="1"/>
    <col min="11769" max="11769" width="26.875" style="51" customWidth="1"/>
    <col min="11770" max="11770" width="9" style="51"/>
    <col min="11771" max="11771" width="33" style="51" bestFit="1" customWidth="1"/>
    <col min="11772" max="11775" width="29.875" style="51" customWidth="1"/>
    <col min="11776" max="11777" width="29.875" style="51" bestFit="1" customWidth="1"/>
    <col min="11778" max="11778" width="10.875" style="51" bestFit="1" customWidth="1"/>
    <col min="11779" max="11779" width="9.5" style="51" bestFit="1" customWidth="1"/>
    <col min="11780" max="12015" width="9" style="51"/>
    <col min="12016" max="12016" width="26.875" style="51" customWidth="1"/>
    <col min="12017" max="12023" width="16.875" style="51" customWidth="1"/>
    <col min="12024" max="12024" width="13.375" style="51" customWidth="1"/>
    <col min="12025" max="12025" width="26.875" style="51" customWidth="1"/>
    <col min="12026" max="12026" width="9" style="51"/>
    <col min="12027" max="12027" width="33" style="51" bestFit="1" customWidth="1"/>
    <col min="12028" max="12031" width="29.875" style="51" customWidth="1"/>
    <col min="12032" max="12033" width="29.875" style="51" bestFit="1" customWidth="1"/>
    <col min="12034" max="12034" width="10.875" style="51" bestFit="1" customWidth="1"/>
    <col min="12035" max="12035" width="9.5" style="51" bestFit="1" customWidth="1"/>
    <col min="12036" max="12271" width="9" style="51"/>
    <col min="12272" max="12272" width="26.875" style="51" customWidth="1"/>
    <col min="12273" max="12279" width="16.875" style="51" customWidth="1"/>
    <col min="12280" max="12280" width="13.375" style="51" customWidth="1"/>
    <col min="12281" max="12281" width="26.875" style="51" customWidth="1"/>
    <col min="12282" max="12282" width="9" style="51"/>
    <col min="12283" max="12283" width="33" style="51" bestFit="1" customWidth="1"/>
    <col min="12284" max="12287" width="29.875" style="51" customWidth="1"/>
    <col min="12288" max="12289" width="29.875" style="51" bestFit="1" customWidth="1"/>
    <col min="12290" max="12290" width="10.875" style="51" bestFit="1" customWidth="1"/>
    <col min="12291" max="12291" width="9.5" style="51" bestFit="1" customWidth="1"/>
    <col min="12292" max="12527" width="9" style="51"/>
    <col min="12528" max="12528" width="26.875" style="51" customWidth="1"/>
    <col min="12529" max="12535" width="16.875" style="51" customWidth="1"/>
    <col min="12536" max="12536" width="13.375" style="51" customWidth="1"/>
    <col min="12537" max="12537" width="26.875" style="51" customWidth="1"/>
    <col min="12538" max="12538" width="9" style="51"/>
    <col min="12539" max="12539" width="33" style="51" bestFit="1" customWidth="1"/>
    <col min="12540" max="12543" width="29.875" style="51" customWidth="1"/>
    <col min="12544" max="12545" width="29.875" style="51" bestFit="1" customWidth="1"/>
    <col min="12546" max="12546" width="10.875" style="51" bestFit="1" customWidth="1"/>
    <col min="12547" max="12547" width="9.5" style="51" bestFit="1" customWidth="1"/>
    <col min="12548" max="12783" width="9" style="51"/>
    <col min="12784" max="12784" width="26.875" style="51" customWidth="1"/>
    <col min="12785" max="12791" width="16.875" style="51" customWidth="1"/>
    <col min="12792" max="12792" width="13.375" style="51" customWidth="1"/>
    <col min="12793" max="12793" width="26.875" style="51" customWidth="1"/>
    <col min="12794" max="12794" width="9" style="51"/>
    <col min="12795" max="12795" width="33" style="51" bestFit="1" customWidth="1"/>
    <col min="12796" max="12799" width="29.875" style="51" customWidth="1"/>
    <col min="12800" max="12801" width="29.875" style="51" bestFit="1" customWidth="1"/>
    <col min="12802" max="12802" width="10.875" style="51" bestFit="1" customWidth="1"/>
    <col min="12803" max="12803" width="9.5" style="51" bestFit="1" customWidth="1"/>
    <col min="12804" max="13039" width="9" style="51"/>
    <col min="13040" max="13040" width="26.875" style="51" customWidth="1"/>
    <col min="13041" max="13047" width="16.875" style="51" customWidth="1"/>
    <col min="13048" max="13048" width="13.375" style="51" customWidth="1"/>
    <col min="13049" max="13049" width="26.875" style="51" customWidth="1"/>
    <col min="13050" max="13050" width="9" style="51"/>
    <col min="13051" max="13051" width="33" style="51" bestFit="1" customWidth="1"/>
    <col min="13052" max="13055" width="29.875" style="51" customWidth="1"/>
    <col min="13056" max="13057" width="29.875" style="51" bestFit="1" customWidth="1"/>
    <col min="13058" max="13058" width="10.875" style="51" bestFit="1" customWidth="1"/>
    <col min="13059" max="13059" width="9.5" style="51" bestFit="1" customWidth="1"/>
    <col min="13060" max="13295" width="9" style="51"/>
    <col min="13296" max="13296" width="26.875" style="51" customWidth="1"/>
    <col min="13297" max="13303" width="16.875" style="51" customWidth="1"/>
    <col min="13304" max="13304" width="13.375" style="51" customWidth="1"/>
    <col min="13305" max="13305" width="26.875" style="51" customWidth="1"/>
    <col min="13306" max="13306" width="9" style="51"/>
    <col min="13307" max="13307" width="33" style="51" bestFit="1" customWidth="1"/>
    <col min="13308" max="13311" width="29.875" style="51" customWidth="1"/>
    <col min="13312" max="13313" width="29.875" style="51" bestFit="1" customWidth="1"/>
    <col min="13314" max="13314" width="10.875" style="51" bestFit="1" customWidth="1"/>
    <col min="13315" max="13315" width="9.5" style="51" bestFit="1" customWidth="1"/>
    <col min="13316" max="13551" width="9" style="51"/>
    <col min="13552" max="13552" width="26.875" style="51" customWidth="1"/>
    <col min="13553" max="13559" width="16.875" style="51" customWidth="1"/>
    <col min="13560" max="13560" width="13.375" style="51" customWidth="1"/>
    <col min="13561" max="13561" width="26.875" style="51" customWidth="1"/>
    <col min="13562" max="13562" width="9" style="51"/>
    <col min="13563" max="13563" width="33" style="51" bestFit="1" customWidth="1"/>
    <col min="13564" max="13567" width="29.875" style="51" customWidth="1"/>
    <col min="13568" max="13569" width="29.875" style="51" bestFit="1" customWidth="1"/>
    <col min="13570" max="13570" width="10.875" style="51" bestFit="1" customWidth="1"/>
    <col min="13571" max="13571" width="9.5" style="51" bestFit="1" customWidth="1"/>
    <col min="13572" max="13807" width="9" style="51"/>
    <col min="13808" max="13808" width="26.875" style="51" customWidth="1"/>
    <col min="13809" max="13815" width="16.875" style="51" customWidth="1"/>
    <col min="13816" max="13816" width="13.375" style="51" customWidth="1"/>
    <col min="13817" max="13817" width="26.875" style="51" customWidth="1"/>
    <col min="13818" max="13818" width="9" style="51"/>
    <col min="13819" max="13819" width="33" style="51" bestFit="1" customWidth="1"/>
    <col min="13820" max="13823" width="29.875" style="51" customWidth="1"/>
    <col min="13824" max="13825" width="29.875" style="51" bestFit="1" customWidth="1"/>
    <col min="13826" max="13826" width="10.875" style="51" bestFit="1" customWidth="1"/>
    <col min="13827" max="13827" width="9.5" style="51" bestFit="1" customWidth="1"/>
    <col min="13828" max="14063" width="9" style="51"/>
    <col min="14064" max="14064" width="26.875" style="51" customWidth="1"/>
    <col min="14065" max="14071" width="16.875" style="51" customWidth="1"/>
    <col min="14072" max="14072" width="13.375" style="51" customWidth="1"/>
    <col min="14073" max="14073" width="26.875" style="51" customWidth="1"/>
    <col min="14074" max="14074" width="9" style="51"/>
    <col min="14075" max="14075" width="33" style="51" bestFit="1" customWidth="1"/>
    <col min="14076" max="14079" width="29.875" style="51" customWidth="1"/>
    <col min="14080" max="14081" width="29.875" style="51" bestFit="1" customWidth="1"/>
    <col min="14082" max="14082" width="10.875" style="51" bestFit="1" customWidth="1"/>
    <col min="14083" max="14083" width="9.5" style="51" bestFit="1" customWidth="1"/>
    <col min="14084" max="14319" width="9" style="51"/>
    <col min="14320" max="14320" width="26.875" style="51" customWidth="1"/>
    <col min="14321" max="14327" width="16.875" style="51" customWidth="1"/>
    <col min="14328" max="14328" width="13.375" style="51" customWidth="1"/>
    <col min="14329" max="14329" width="26.875" style="51" customWidth="1"/>
    <col min="14330" max="14330" width="9" style="51"/>
    <col min="14331" max="14331" width="33" style="51" bestFit="1" customWidth="1"/>
    <col min="14332" max="14335" width="29.875" style="51" customWidth="1"/>
    <col min="14336" max="14337" width="29.875" style="51" bestFit="1" customWidth="1"/>
    <col min="14338" max="14338" width="10.875" style="51" bestFit="1" customWidth="1"/>
    <col min="14339" max="14339" width="9.5" style="51" bestFit="1" customWidth="1"/>
    <col min="14340" max="14575" width="9" style="51"/>
    <col min="14576" max="14576" width="26.875" style="51" customWidth="1"/>
    <col min="14577" max="14583" width="16.875" style="51" customWidth="1"/>
    <col min="14584" max="14584" width="13.375" style="51" customWidth="1"/>
    <col min="14585" max="14585" width="26.875" style="51" customWidth="1"/>
    <col min="14586" max="14586" width="9" style="51"/>
    <col min="14587" max="14587" width="33" style="51" bestFit="1" customWidth="1"/>
    <col min="14588" max="14591" width="29.875" style="51" customWidth="1"/>
    <col min="14592" max="14593" width="29.875" style="51" bestFit="1" customWidth="1"/>
    <col min="14594" max="14594" width="10.875" style="51" bestFit="1" customWidth="1"/>
    <col min="14595" max="14595" width="9.5" style="51" bestFit="1" customWidth="1"/>
    <col min="14596" max="14831" width="9" style="51"/>
    <col min="14832" max="14832" width="26.875" style="51" customWidth="1"/>
    <col min="14833" max="14839" width="16.875" style="51" customWidth="1"/>
    <col min="14840" max="14840" width="13.375" style="51" customWidth="1"/>
    <col min="14841" max="14841" width="26.875" style="51" customWidth="1"/>
    <col min="14842" max="14842" width="9" style="51"/>
    <col min="14843" max="14843" width="33" style="51" bestFit="1" customWidth="1"/>
    <col min="14844" max="14847" width="29.875" style="51" customWidth="1"/>
    <col min="14848" max="14849" width="29.875" style="51" bestFit="1" customWidth="1"/>
    <col min="14850" max="14850" width="10.875" style="51" bestFit="1" customWidth="1"/>
    <col min="14851" max="14851" width="9.5" style="51" bestFit="1" customWidth="1"/>
    <col min="14852" max="15087" width="9" style="51"/>
    <col min="15088" max="15088" width="26.875" style="51" customWidth="1"/>
    <col min="15089" max="15095" width="16.875" style="51" customWidth="1"/>
    <col min="15096" max="15096" width="13.375" style="51" customWidth="1"/>
    <col min="15097" max="15097" width="26.875" style="51" customWidth="1"/>
    <col min="15098" max="15098" width="9" style="51"/>
    <col min="15099" max="15099" width="33" style="51" bestFit="1" customWidth="1"/>
    <col min="15100" max="15103" width="29.875" style="51" customWidth="1"/>
    <col min="15104" max="15105" width="29.875" style="51" bestFit="1" customWidth="1"/>
    <col min="15106" max="15106" width="10.875" style="51" bestFit="1" customWidth="1"/>
    <col min="15107" max="15107" width="9.5" style="51" bestFit="1" customWidth="1"/>
    <col min="15108" max="15343" width="9" style="51"/>
    <col min="15344" max="15344" width="26.875" style="51" customWidth="1"/>
    <col min="15345" max="15351" width="16.875" style="51" customWidth="1"/>
    <col min="15352" max="15352" width="13.375" style="51" customWidth="1"/>
    <col min="15353" max="15353" width="26.875" style="51" customWidth="1"/>
    <col min="15354" max="15354" width="9" style="51"/>
    <col min="15355" max="15355" width="33" style="51" bestFit="1" customWidth="1"/>
    <col min="15356" max="15359" width="29.875" style="51" customWidth="1"/>
    <col min="15360" max="15361" width="29.875" style="51" bestFit="1" customWidth="1"/>
    <col min="15362" max="15362" width="10.875" style="51" bestFit="1" customWidth="1"/>
    <col min="15363" max="15363" width="9.5" style="51" bestFit="1" customWidth="1"/>
    <col min="15364" max="15599" width="9" style="51"/>
    <col min="15600" max="15600" width="26.875" style="51" customWidth="1"/>
    <col min="15601" max="15607" width="16.875" style="51" customWidth="1"/>
    <col min="15608" max="15608" width="13.375" style="51" customWidth="1"/>
    <col min="15609" max="15609" width="26.875" style="51" customWidth="1"/>
    <col min="15610" max="15610" width="9" style="51"/>
    <col min="15611" max="15611" width="33" style="51" bestFit="1" customWidth="1"/>
    <col min="15612" max="15615" width="29.875" style="51" customWidth="1"/>
    <col min="15616" max="15617" width="29.875" style="51" bestFit="1" customWidth="1"/>
    <col min="15618" max="15618" width="10.875" style="51" bestFit="1" customWidth="1"/>
    <col min="15619" max="15619" width="9.5" style="51" bestFit="1" customWidth="1"/>
    <col min="15620" max="15855" width="9" style="51"/>
    <col min="15856" max="15856" width="26.875" style="51" customWidth="1"/>
    <col min="15857" max="15863" width="16.875" style="51" customWidth="1"/>
    <col min="15864" max="15864" width="13.375" style="51" customWidth="1"/>
    <col min="15865" max="15865" width="26.875" style="51" customWidth="1"/>
    <col min="15866" max="15866" width="9" style="51"/>
    <col min="15867" max="15867" width="33" style="51" bestFit="1" customWidth="1"/>
    <col min="15868" max="15871" width="29.875" style="51" customWidth="1"/>
    <col min="15872" max="15873" width="29.875" style="51" bestFit="1" customWidth="1"/>
    <col min="15874" max="15874" width="10.875" style="51" bestFit="1" customWidth="1"/>
    <col min="15875" max="15875" width="9.5" style="51" bestFit="1" customWidth="1"/>
    <col min="15876" max="16111" width="9" style="51"/>
    <col min="16112" max="16112" width="26.875" style="51" customWidth="1"/>
    <col min="16113" max="16119" width="16.875" style="51" customWidth="1"/>
    <col min="16120" max="16120" width="13.375" style="51" customWidth="1"/>
    <col min="16121" max="16121" width="26.875" style="51" customWidth="1"/>
    <col min="16122" max="16122" width="9" style="51"/>
    <col min="16123" max="16123" width="33" style="51" bestFit="1" customWidth="1"/>
    <col min="16124" max="16127" width="29.875" style="51" customWidth="1"/>
    <col min="16128" max="16129" width="29.875" style="51" bestFit="1" customWidth="1"/>
    <col min="16130" max="16130" width="10.875" style="51" bestFit="1" customWidth="1"/>
    <col min="16131" max="16131" width="9.5" style="51" bestFit="1" customWidth="1"/>
    <col min="16132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608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605</v>
      </c>
    </row>
    <row r="3" spans="2:13" s="32" customFormat="1" ht="28.5" customHeight="1">
      <c r="B3" s="369" t="s">
        <v>491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492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262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109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145836</v>
      </c>
      <c r="D12" s="62">
        <v>14508</v>
      </c>
      <c r="E12" s="62">
        <v>15170</v>
      </c>
      <c r="F12" s="195">
        <v>36550</v>
      </c>
      <c r="G12" s="62">
        <v>23081</v>
      </c>
      <c r="H12" s="195">
        <v>4029</v>
      </c>
      <c r="I12" s="195">
        <v>10725</v>
      </c>
      <c r="J12" s="195">
        <v>29074</v>
      </c>
      <c r="K12" s="62">
        <v>12699</v>
      </c>
      <c r="L12" s="399" t="s">
        <v>158</v>
      </c>
      <c r="M12" s="400"/>
    </row>
    <row r="13" spans="2:13" ht="33">
      <c r="B13" s="197" t="s">
        <v>159</v>
      </c>
      <c r="C13" s="109">
        <f t="shared" ref="C13:C14" si="0">SUM(D13:K13)</f>
        <v>49604</v>
      </c>
      <c r="D13" s="42">
        <v>6258</v>
      </c>
      <c r="E13" s="61">
        <v>4687</v>
      </c>
      <c r="F13" s="61">
        <v>14016</v>
      </c>
      <c r="G13" s="61">
        <v>2519</v>
      </c>
      <c r="H13" s="61">
        <v>3227</v>
      </c>
      <c r="I13" s="61">
        <v>7279</v>
      </c>
      <c r="J13" s="61">
        <v>8357</v>
      </c>
      <c r="K13" s="61">
        <v>3261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23708</v>
      </c>
      <c r="D14" s="62">
        <v>3788</v>
      </c>
      <c r="E14" s="62">
        <v>4332</v>
      </c>
      <c r="F14" s="195">
        <v>7158</v>
      </c>
      <c r="G14" s="62">
        <v>1126</v>
      </c>
      <c r="H14" s="195">
        <v>307</v>
      </c>
      <c r="I14" s="195">
        <v>5866</v>
      </c>
      <c r="J14" s="195">
        <v>0</v>
      </c>
      <c r="K14" s="62">
        <v>1131</v>
      </c>
      <c r="L14" s="399" t="s">
        <v>163</v>
      </c>
      <c r="M14" s="400"/>
    </row>
    <row r="15" spans="2:13" s="48" customFormat="1" ht="33">
      <c r="B15" s="108" t="s">
        <v>25</v>
      </c>
      <c r="C15" s="109"/>
      <c r="D15" s="109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 t="shared" ref="C16:C18" si="1">SUM(D16:K16)</f>
        <v>120855</v>
      </c>
      <c r="D16" s="62">
        <v>8401</v>
      </c>
      <c r="E16" s="62">
        <v>13147</v>
      </c>
      <c r="F16" s="195">
        <v>35023</v>
      </c>
      <c r="G16" s="62">
        <v>12529</v>
      </c>
      <c r="H16" s="195">
        <v>5876</v>
      </c>
      <c r="I16" s="195">
        <v>8665</v>
      </c>
      <c r="J16" s="195">
        <v>26307</v>
      </c>
      <c r="K16" s="62">
        <v>10907</v>
      </c>
      <c r="L16" s="399" t="s">
        <v>158</v>
      </c>
      <c r="M16" s="400"/>
    </row>
    <row r="17" spans="2:13" ht="33">
      <c r="B17" s="197" t="s">
        <v>159</v>
      </c>
      <c r="C17" s="109">
        <f t="shared" si="1"/>
        <v>43246</v>
      </c>
      <c r="D17" s="42">
        <v>5008</v>
      </c>
      <c r="E17" s="61">
        <v>4463</v>
      </c>
      <c r="F17" s="61">
        <v>15725</v>
      </c>
      <c r="G17" s="61">
        <v>2711</v>
      </c>
      <c r="H17" s="61">
        <v>932</v>
      </c>
      <c r="I17" s="61">
        <v>4743</v>
      </c>
      <c r="J17" s="61">
        <v>7915</v>
      </c>
      <c r="K17" s="61">
        <v>1749</v>
      </c>
      <c r="L17" s="397" t="s">
        <v>160</v>
      </c>
      <c r="M17" s="398"/>
    </row>
    <row r="18" spans="2:13" ht="33">
      <c r="B18" s="110" t="s">
        <v>161</v>
      </c>
      <c r="C18" s="111">
        <f t="shared" si="1"/>
        <v>34138</v>
      </c>
      <c r="D18" s="62">
        <v>6108</v>
      </c>
      <c r="E18" s="62">
        <v>4496</v>
      </c>
      <c r="F18" s="195">
        <v>10581</v>
      </c>
      <c r="G18" s="62">
        <v>1337</v>
      </c>
      <c r="H18" s="195">
        <v>539</v>
      </c>
      <c r="I18" s="195">
        <v>8427</v>
      </c>
      <c r="J18" s="195">
        <v>684</v>
      </c>
      <c r="K18" s="62">
        <v>1966</v>
      </c>
      <c r="L18" s="399" t="s">
        <v>163</v>
      </c>
      <c r="M18" s="400"/>
    </row>
    <row r="19" spans="2:13" s="48" customFormat="1" ht="33">
      <c r="B19" s="108" t="s">
        <v>23</v>
      </c>
      <c r="C19" s="109"/>
      <c r="D19" s="109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:C22" si="2">SUM(D20:K20)</f>
        <v>39057</v>
      </c>
      <c r="D20" s="62">
        <v>2982</v>
      </c>
      <c r="E20" s="62">
        <v>4969</v>
      </c>
      <c r="F20" s="195">
        <v>9907</v>
      </c>
      <c r="G20" s="62">
        <v>5179</v>
      </c>
      <c r="H20" s="195">
        <v>810</v>
      </c>
      <c r="I20" s="195">
        <v>4952</v>
      </c>
      <c r="J20" s="195">
        <v>4591</v>
      </c>
      <c r="K20" s="62">
        <v>5667</v>
      </c>
      <c r="L20" s="399" t="s">
        <v>158</v>
      </c>
      <c r="M20" s="400"/>
    </row>
    <row r="21" spans="2:13" ht="33">
      <c r="B21" s="197" t="s">
        <v>159</v>
      </c>
      <c r="C21" s="109">
        <f t="shared" si="2"/>
        <v>17041</v>
      </c>
      <c r="D21" s="42">
        <v>3312</v>
      </c>
      <c r="E21" s="61">
        <v>2058</v>
      </c>
      <c r="F21" s="61">
        <v>4276</v>
      </c>
      <c r="G21" s="61">
        <v>393</v>
      </c>
      <c r="H21" s="61">
        <v>670</v>
      </c>
      <c r="I21" s="61">
        <v>3555</v>
      </c>
      <c r="J21" s="61">
        <v>2368</v>
      </c>
      <c r="K21" s="61">
        <v>409</v>
      </c>
      <c r="L21" s="397" t="s">
        <v>160</v>
      </c>
      <c r="M21" s="398"/>
    </row>
    <row r="22" spans="2:13" ht="33">
      <c r="B22" s="110" t="s">
        <v>161</v>
      </c>
      <c r="C22" s="111">
        <f t="shared" si="2"/>
        <v>10458</v>
      </c>
      <c r="D22" s="62">
        <v>1274</v>
      </c>
      <c r="E22" s="62">
        <v>890</v>
      </c>
      <c r="F22" s="195">
        <v>3776</v>
      </c>
      <c r="G22" s="62">
        <v>258</v>
      </c>
      <c r="H22" s="195">
        <v>601</v>
      </c>
      <c r="I22" s="195">
        <v>2611</v>
      </c>
      <c r="J22" s="195">
        <v>487</v>
      </c>
      <c r="K22" s="62">
        <v>561</v>
      </c>
      <c r="L22" s="399" t="s">
        <v>163</v>
      </c>
      <c r="M22" s="400"/>
    </row>
    <row r="23" spans="2:13" s="48" customFormat="1" ht="33">
      <c r="B23" s="108" t="s">
        <v>21</v>
      </c>
      <c r="C23" s="109"/>
      <c r="D23" s="109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:C26" si="3">SUM(D24:K24)</f>
        <v>21499</v>
      </c>
      <c r="D24" s="62">
        <v>1715</v>
      </c>
      <c r="E24" s="62">
        <v>1976</v>
      </c>
      <c r="F24" s="195">
        <v>5424</v>
      </c>
      <c r="G24" s="62">
        <v>2576</v>
      </c>
      <c r="H24" s="195">
        <v>641</v>
      </c>
      <c r="I24" s="195">
        <v>1892</v>
      </c>
      <c r="J24" s="195">
        <v>3679</v>
      </c>
      <c r="K24" s="62">
        <v>3596</v>
      </c>
      <c r="L24" s="399" t="s">
        <v>158</v>
      </c>
      <c r="M24" s="400"/>
    </row>
    <row r="25" spans="2:13" ht="33">
      <c r="B25" s="197" t="s">
        <v>159</v>
      </c>
      <c r="C25" s="109">
        <f t="shared" si="3"/>
        <v>7545</v>
      </c>
      <c r="D25" s="42">
        <v>950</v>
      </c>
      <c r="E25" s="61">
        <v>574</v>
      </c>
      <c r="F25" s="61">
        <v>2787</v>
      </c>
      <c r="G25" s="61">
        <v>99</v>
      </c>
      <c r="H25" s="61">
        <v>110</v>
      </c>
      <c r="I25" s="61">
        <v>665</v>
      </c>
      <c r="J25" s="61">
        <v>1281</v>
      </c>
      <c r="K25" s="61">
        <v>1079</v>
      </c>
      <c r="L25" s="397" t="s">
        <v>160</v>
      </c>
      <c r="M25" s="398"/>
    </row>
    <row r="26" spans="2:13" ht="33">
      <c r="B26" s="110" t="s">
        <v>161</v>
      </c>
      <c r="C26" s="111">
        <f t="shared" si="3"/>
        <v>6307</v>
      </c>
      <c r="D26" s="62">
        <v>816</v>
      </c>
      <c r="E26" s="62">
        <v>457</v>
      </c>
      <c r="F26" s="195">
        <v>2696</v>
      </c>
      <c r="G26" s="62">
        <v>348</v>
      </c>
      <c r="H26" s="195">
        <v>0</v>
      </c>
      <c r="I26" s="195">
        <v>1642</v>
      </c>
      <c r="J26" s="195">
        <v>0</v>
      </c>
      <c r="K26" s="62">
        <v>348</v>
      </c>
      <c r="L26" s="399" t="s">
        <v>163</v>
      </c>
      <c r="M26" s="400"/>
    </row>
    <row r="27" spans="2:13" s="48" customFormat="1" ht="33">
      <c r="B27" s="108" t="s">
        <v>19</v>
      </c>
      <c r="C27" s="109"/>
      <c r="D27" s="109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:C30" si="4">SUM(D28:K28)</f>
        <v>52316</v>
      </c>
      <c r="D28" s="62">
        <v>5012</v>
      </c>
      <c r="E28" s="62">
        <v>5713</v>
      </c>
      <c r="F28" s="195">
        <v>15336</v>
      </c>
      <c r="G28" s="62">
        <v>4744</v>
      </c>
      <c r="H28" s="195">
        <v>958</v>
      </c>
      <c r="I28" s="195">
        <v>5887</v>
      </c>
      <c r="J28" s="195">
        <v>11376</v>
      </c>
      <c r="K28" s="62">
        <v>3290</v>
      </c>
      <c r="L28" s="399" t="s">
        <v>158</v>
      </c>
      <c r="M28" s="400"/>
    </row>
    <row r="29" spans="2:13" ht="33">
      <c r="B29" s="197" t="s">
        <v>159</v>
      </c>
      <c r="C29" s="109">
        <f t="shared" si="4"/>
        <v>21325</v>
      </c>
      <c r="D29" s="42">
        <v>2396</v>
      </c>
      <c r="E29" s="61">
        <v>3361</v>
      </c>
      <c r="F29" s="61">
        <v>6156</v>
      </c>
      <c r="G29" s="61">
        <v>1591</v>
      </c>
      <c r="H29" s="61">
        <v>87</v>
      </c>
      <c r="I29" s="61">
        <v>3029</v>
      </c>
      <c r="J29" s="61">
        <v>2375</v>
      </c>
      <c r="K29" s="61">
        <v>2330</v>
      </c>
      <c r="L29" s="397" t="s">
        <v>160</v>
      </c>
      <c r="M29" s="398"/>
    </row>
    <row r="30" spans="2:13" ht="33">
      <c r="B30" s="110" t="s">
        <v>161</v>
      </c>
      <c r="C30" s="111">
        <f t="shared" si="4"/>
        <v>9878</v>
      </c>
      <c r="D30" s="62">
        <v>1670</v>
      </c>
      <c r="E30" s="62">
        <v>1121</v>
      </c>
      <c r="F30" s="195">
        <v>3771</v>
      </c>
      <c r="G30" s="62">
        <v>0</v>
      </c>
      <c r="H30" s="195">
        <v>201</v>
      </c>
      <c r="I30" s="195">
        <v>2133</v>
      </c>
      <c r="J30" s="195">
        <v>0</v>
      </c>
      <c r="K30" s="62">
        <v>982</v>
      </c>
      <c r="L30" s="399" t="s">
        <v>163</v>
      </c>
      <c r="M30" s="400"/>
    </row>
    <row r="31" spans="2:13" s="48" customFormat="1" ht="33">
      <c r="B31" s="108" t="s">
        <v>17</v>
      </c>
      <c r="C31" s="109"/>
      <c r="D31" s="109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:C34" si="5">SUM(D32:K32)</f>
        <v>74666</v>
      </c>
      <c r="D32" s="62">
        <v>5353</v>
      </c>
      <c r="E32" s="62">
        <v>8581</v>
      </c>
      <c r="F32" s="195">
        <v>19810</v>
      </c>
      <c r="G32" s="62">
        <v>9529</v>
      </c>
      <c r="H32" s="195">
        <v>1314</v>
      </c>
      <c r="I32" s="195">
        <v>7058</v>
      </c>
      <c r="J32" s="195">
        <v>14847</v>
      </c>
      <c r="K32" s="62">
        <v>8174</v>
      </c>
      <c r="L32" s="399" t="s">
        <v>158</v>
      </c>
      <c r="M32" s="400"/>
    </row>
    <row r="33" spans="2:13" ht="33">
      <c r="B33" s="197" t="s">
        <v>159</v>
      </c>
      <c r="C33" s="109">
        <f t="shared" si="5"/>
        <v>26902</v>
      </c>
      <c r="D33" s="42">
        <v>4851</v>
      </c>
      <c r="E33" s="61">
        <v>3726</v>
      </c>
      <c r="F33" s="61">
        <v>6364</v>
      </c>
      <c r="G33" s="61">
        <v>1851</v>
      </c>
      <c r="H33" s="61">
        <v>759</v>
      </c>
      <c r="I33" s="61">
        <v>4941</v>
      </c>
      <c r="J33" s="61">
        <v>3497</v>
      </c>
      <c r="K33" s="61">
        <v>913</v>
      </c>
      <c r="L33" s="397" t="s">
        <v>160</v>
      </c>
      <c r="M33" s="398"/>
    </row>
    <row r="34" spans="2:13" ht="33">
      <c r="B34" s="110" t="s">
        <v>161</v>
      </c>
      <c r="C34" s="111">
        <f t="shared" si="5"/>
        <v>13339</v>
      </c>
      <c r="D34" s="62">
        <v>2690</v>
      </c>
      <c r="E34" s="62">
        <v>2362</v>
      </c>
      <c r="F34" s="195">
        <v>3654</v>
      </c>
      <c r="G34" s="62">
        <v>806</v>
      </c>
      <c r="H34" s="195">
        <v>0</v>
      </c>
      <c r="I34" s="195">
        <v>3235</v>
      </c>
      <c r="J34" s="195">
        <v>379</v>
      </c>
      <c r="K34" s="62">
        <v>213</v>
      </c>
      <c r="L34" s="399" t="s">
        <v>163</v>
      </c>
      <c r="M34" s="400"/>
    </row>
    <row r="35" spans="2:13" s="48" customFormat="1" ht="33">
      <c r="B35" s="108" t="s">
        <v>15</v>
      </c>
      <c r="C35" s="109"/>
      <c r="D35" s="109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3" ht="33">
      <c r="B36" s="110" t="s">
        <v>157</v>
      </c>
      <c r="C36" s="111">
        <f t="shared" ref="C36:C38" si="6">SUM(D36:K36)</f>
        <v>22459</v>
      </c>
      <c r="D36" s="62">
        <v>1995</v>
      </c>
      <c r="E36" s="62">
        <v>3200</v>
      </c>
      <c r="F36" s="195">
        <v>5670</v>
      </c>
      <c r="G36" s="62">
        <v>2830</v>
      </c>
      <c r="H36" s="195">
        <v>859</v>
      </c>
      <c r="I36" s="195">
        <v>1619</v>
      </c>
      <c r="J36" s="195">
        <v>3734</v>
      </c>
      <c r="K36" s="62">
        <v>2552</v>
      </c>
      <c r="L36" s="399" t="s">
        <v>158</v>
      </c>
      <c r="M36" s="400"/>
    </row>
    <row r="37" spans="2:13" ht="33">
      <c r="B37" s="197" t="s">
        <v>159</v>
      </c>
      <c r="C37" s="109">
        <f t="shared" si="6"/>
        <v>6128</v>
      </c>
      <c r="D37" s="42">
        <v>881</v>
      </c>
      <c r="E37" s="61">
        <v>495</v>
      </c>
      <c r="F37" s="61">
        <v>1784</v>
      </c>
      <c r="G37" s="61">
        <v>494</v>
      </c>
      <c r="H37" s="61">
        <v>246</v>
      </c>
      <c r="I37" s="61">
        <v>829</v>
      </c>
      <c r="J37" s="61">
        <v>961</v>
      </c>
      <c r="K37" s="61">
        <v>438</v>
      </c>
      <c r="L37" s="397" t="s">
        <v>160</v>
      </c>
      <c r="M37" s="398"/>
    </row>
    <row r="38" spans="2:13" ht="33">
      <c r="B38" s="110" t="s">
        <v>161</v>
      </c>
      <c r="C38" s="111">
        <f t="shared" si="6"/>
        <v>2055</v>
      </c>
      <c r="D38" s="62">
        <v>389</v>
      </c>
      <c r="E38" s="62">
        <v>0</v>
      </c>
      <c r="F38" s="195">
        <v>691</v>
      </c>
      <c r="G38" s="62">
        <v>231</v>
      </c>
      <c r="H38" s="195">
        <v>0</v>
      </c>
      <c r="I38" s="195">
        <v>675</v>
      </c>
      <c r="J38" s="195">
        <v>0</v>
      </c>
      <c r="K38" s="62">
        <v>69</v>
      </c>
      <c r="L38" s="399" t="s">
        <v>163</v>
      </c>
      <c r="M38" s="400"/>
    </row>
    <row r="39" spans="2:13" ht="20.100000000000001" customHeight="1">
      <c r="B39" s="422"/>
      <c r="C39" s="422"/>
      <c r="D39" s="422"/>
      <c r="E39" s="422"/>
    </row>
    <row r="41" spans="2:13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3" s="32" customFormat="1" ht="54.95" customHeight="1">
      <c r="B42" s="423" t="s">
        <v>607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606</v>
      </c>
    </row>
    <row r="43" spans="2:13" s="32" customFormat="1" ht="28.5" customHeight="1">
      <c r="B43" s="369" t="s">
        <v>491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</row>
    <row r="44" spans="2:13" s="32" customFormat="1" ht="28.5" customHeight="1">
      <c r="B44" s="392" t="s">
        <v>492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3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3" s="262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3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3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3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3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3" s="48" customFormat="1" ht="33">
      <c r="B51" s="108" t="s">
        <v>13</v>
      </c>
      <c r="C51" s="109"/>
      <c r="D51" s="109"/>
      <c r="E51" s="61"/>
      <c r="F51" s="61"/>
      <c r="G51" s="61"/>
      <c r="H51" s="61"/>
      <c r="I51" s="61"/>
      <c r="J51" s="61"/>
      <c r="K51" s="61"/>
      <c r="L51" s="407" t="s">
        <v>100</v>
      </c>
      <c r="M51" s="408"/>
    </row>
    <row r="52" spans="2:13" ht="33">
      <c r="B52" s="110" t="s">
        <v>157</v>
      </c>
      <c r="C52" s="111">
        <f t="shared" ref="C52:C54" si="7">SUM(D52:K52)</f>
        <v>17731</v>
      </c>
      <c r="D52" s="62">
        <v>1640</v>
      </c>
      <c r="E52" s="62">
        <v>2154</v>
      </c>
      <c r="F52" s="195">
        <v>4009</v>
      </c>
      <c r="G52" s="62">
        <v>2605</v>
      </c>
      <c r="H52" s="195">
        <v>390</v>
      </c>
      <c r="I52" s="195">
        <v>1963</v>
      </c>
      <c r="J52" s="195">
        <v>2896</v>
      </c>
      <c r="K52" s="62">
        <v>2074</v>
      </c>
      <c r="L52" s="399" t="s">
        <v>158</v>
      </c>
      <c r="M52" s="400"/>
    </row>
    <row r="53" spans="2:13" ht="33">
      <c r="B53" s="197" t="s">
        <v>159</v>
      </c>
      <c r="C53" s="109">
        <f t="shared" si="7"/>
        <v>7526</v>
      </c>
      <c r="D53" s="42">
        <v>580</v>
      </c>
      <c r="E53" s="61">
        <v>874</v>
      </c>
      <c r="F53" s="61">
        <v>3022</v>
      </c>
      <c r="G53" s="61">
        <v>900</v>
      </c>
      <c r="H53" s="61">
        <v>162</v>
      </c>
      <c r="I53" s="61">
        <v>503</v>
      </c>
      <c r="J53" s="61">
        <v>723</v>
      </c>
      <c r="K53" s="61">
        <v>762</v>
      </c>
      <c r="L53" s="397" t="s">
        <v>160</v>
      </c>
      <c r="M53" s="398"/>
    </row>
    <row r="54" spans="2:13" ht="33">
      <c r="B54" s="110" t="s">
        <v>161</v>
      </c>
      <c r="C54" s="111">
        <f t="shared" si="7"/>
        <v>4999</v>
      </c>
      <c r="D54" s="62">
        <v>1149</v>
      </c>
      <c r="E54" s="62">
        <v>441</v>
      </c>
      <c r="F54" s="195">
        <v>1580</v>
      </c>
      <c r="G54" s="62">
        <v>321</v>
      </c>
      <c r="H54" s="195">
        <v>0</v>
      </c>
      <c r="I54" s="195">
        <v>1289</v>
      </c>
      <c r="J54" s="195">
        <v>0</v>
      </c>
      <c r="K54" s="62">
        <v>219</v>
      </c>
      <c r="L54" s="399" t="s">
        <v>163</v>
      </c>
      <c r="M54" s="400"/>
    </row>
    <row r="55" spans="2:13" s="48" customFormat="1" ht="33">
      <c r="B55" s="108" t="s">
        <v>11</v>
      </c>
      <c r="C55" s="109"/>
      <c r="D55" s="109"/>
      <c r="E55" s="61"/>
      <c r="F55" s="61"/>
      <c r="G55" s="61"/>
      <c r="H55" s="61"/>
      <c r="I55" s="61"/>
      <c r="J55" s="61"/>
      <c r="K55" s="61"/>
      <c r="L55" s="407" t="s">
        <v>10</v>
      </c>
      <c r="M55" s="408"/>
    </row>
    <row r="56" spans="2:13" ht="33">
      <c r="B56" s="110" t="s">
        <v>157</v>
      </c>
      <c r="C56" s="111">
        <f t="shared" ref="C56:C58" si="8">SUM(D56:K56)</f>
        <v>6262</v>
      </c>
      <c r="D56" s="62">
        <v>700</v>
      </c>
      <c r="E56" s="62">
        <v>1068</v>
      </c>
      <c r="F56" s="195">
        <v>1147</v>
      </c>
      <c r="G56" s="62">
        <v>920</v>
      </c>
      <c r="H56" s="195">
        <v>60</v>
      </c>
      <c r="I56" s="195">
        <v>940</v>
      </c>
      <c r="J56" s="195">
        <v>608</v>
      </c>
      <c r="K56" s="62">
        <v>819</v>
      </c>
      <c r="L56" s="399" t="s">
        <v>158</v>
      </c>
      <c r="M56" s="400"/>
    </row>
    <row r="57" spans="2:13" ht="33">
      <c r="B57" s="197" t="s">
        <v>159</v>
      </c>
      <c r="C57" s="109">
        <f t="shared" si="8"/>
        <v>2585</v>
      </c>
      <c r="D57" s="42">
        <v>409</v>
      </c>
      <c r="E57" s="61">
        <v>343</v>
      </c>
      <c r="F57" s="61">
        <v>643</v>
      </c>
      <c r="G57" s="61">
        <v>151</v>
      </c>
      <c r="H57" s="61">
        <v>124</v>
      </c>
      <c r="I57" s="61">
        <v>420</v>
      </c>
      <c r="J57" s="61">
        <v>220</v>
      </c>
      <c r="K57" s="61">
        <v>275</v>
      </c>
      <c r="L57" s="397" t="s">
        <v>160</v>
      </c>
      <c r="M57" s="398"/>
    </row>
    <row r="58" spans="2:13" ht="33">
      <c r="B58" s="110" t="s">
        <v>161</v>
      </c>
      <c r="C58" s="111">
        <f t="shared" si="8"/>
        <v>1915</v>
      </c>
      <c r="D58" s="62">
        <v>300</v>
      </c>
      <c r="E58" s="62">
        <v>206</v>
      </c>
      <c r="F58" s="195">
        <v>755</v>
      </c>
      <c r="G58" s="62">
        <v>33</v>
      </c>
      <c r="H58" s="195">
        <v>0</v>
      </c>
      <c r="I58" s="195">
        <v>412</v>
      </c>
      <c r="J58" s="195">
        <v>101</v>
      </c>
      <c r="K58" s="62">
        <v>108</v>
      </c>
      <c r="L58" s="399" t="s">
        <v>163</v>
      </c>
      <c r="M58" s="400"/>
    </row>
    <row r="59" spans="2:13" s="48" customFormat="1" ht="33">
      <c r="B59" s="108" t="s">
        <v>9</v>
      </c>
      <c r="C59" s="109"/>
      <c r="D59" s="109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3" ht="33">
      <c r="B60" s="110" t="s">
        <v>157</v>
      </c>
      <c r="C60" s="111">
        <f t="shared" ref="C60:C62" si="9">SUM(D60:K60)</f>
        <v>28465</v>
      </c>
      <c r="D60" s="62">
        <v>4120</v>
      </c>
      <c r="E60" s="62">
        <v>3505</v>
      </c>
      <c r="F60" s="195">
        <v>7011</v>
      </c>
      <c r="G60" s="62">
        <v>1851</v>
      </c>
      <c r="H60" s="195">
        <v>1163</v>
      </c>
      <c r="I60" s="195">
        <v>3845</v>
      </c>
      <c r="J60" s="195">
        <v>3668</v>
      </c>
      <c r="K60" s="62">
        <v>3302</v>
      </c>
      <c r="L60" s="399" t="s">
        <v>158</v>
      </c>
      <c r="M60" s="400"/>
    </row>
    <row r="61" spans="2:13" ht="33">
      <c r="B61" s="197" t="s">
        <v>159</v>
      </c>
      <c r="C61" s="109">
        <f t="shared" si="9"/>
        <v>11130</v>
      </c>
      <c r="D61" s="42">
        <v>2450</v>
      </c>
      <c r="E61" s="61">
        <v>1976</v>
      </c>
      <c r="F61" s="61">
        <v>2470</v>
      </c>
      <c r="G61" s="61">
        <v>983</v>
      </c>
      <c r="H61" s="61">
        <v>222</v>
      </c>
      <c r="I61" s="61">
        <v>44</v>
      </c>
      <c r="J61" s="61">
        <v>1475</v>
      </c>
      <c r="K61" s="61">
        <v>1510</v>
      </c>
      <c r="L61" s="397" t="s">
        <v>160</v>
      </c>
      <c r="M61" s="398"/>
    </row>
    <row r="62" spans="2:13" ht="33">
      <c r="B62" s="110" t="s">
        <v>161</v>
      </c>
      <c r="C62" s="111">
        <f t="shared" si="9"/>
        <v>5842</v>
      </c>
      <c r="D62" s="62">
        <v>712</v>
      </c>
      <c r="E62" s="62">
        <v>356</v>
      </c>
      <c r="F62" s="195">
        <v>2814</v>
      </c>
      <c r="G62" s="62">
        <v>502</v>
      </c>
      <c r="H62" s="195">
        <v>0</v>
      </c>
      <c r="I62" s="195">
        <v>1458</v>
      </c>
      <c r="J62" s="195">
        <v>0</v>
      </c>
      <c r="K62" s="62">
        <v>0</v>
      </c>
      <c r="L62" s="399" t="s">
        <v>163</v>
      </c>
      <c r="M62" s="400"/>
    </row>
    <row r="63" spans="2:13" s="48" customFormat="1" ht="33">
      <c r="B63" s="108" t="s">
        <v>7</v>
      </c>
      <c r="C63" s="109"/>
      <c r="D63" s="109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3" ht="33">
      <c r="B64" s="110" t="s">
        <v>157</v>
      </c>
      <c r="C64" s="111">
        <f t="shared" ref="C64:C66" si="10">SUM(D64:K64)</f>
        <v>5868</v>
      </c>
      <c r="D64" s="62">
        <v>583</v>
      </c>
      <c r="E64" s="62">
        <v>473</v>
      </c>
      <c r="F64" s="195">
        <v>1922</v>
      </c>
      <c r="G64" s="62">
        <v>534</v>
      </c>
      <c r="H64" s="195">
        <v>87</v>
      </c>
      <c r="I64" s="195">
        <v>799</v>
      </c>
      <c r="J64" s="195">
        <v>893</v>
      </c>
      <c r="K64" s="62">
        <v>577</v>
      </c>
      <c r="L64" s="399" t="s">
        <v>158</v>
      </c>
      <c r="M64" s="400"/>
    </row>
    <row r="65" spans="2:13" ht="33">
      <c r="B65" s="197" t="s">
        <v>159</v>
      </c>
      <c r="C65" s="109">
        <f t="shared" si="10"/>
        <v>2404</v>
      </c>
      <c r="D65" s="42">
        <v>460</v>
      </c>
      <c r="E65" s="61">
        <v>547</v>
      </c>
      <c r="F65" s="61">
        <v>322</v>
      </c>
      <c r="G65" s="61">
        <v>212</v>
      </c>
      <c r="H65" s="61">
        <v>163</v>
      </c>
      <c r="I65" s="61">
        <v>472</v>
      </c>
      <c r="J65" s="61">
        <v>87</v>
      </c>
      <c r="K65" s="61">
        <v>141</v>
      </c>
      <c r="L65" s="397" t="s">
        <v>160</v>
      </c>
      <c r="M65" s="398"/>
    </row>
    <row r="66" spans="2:13" ht="33">
      <c r="B66" s="110" t="s">
        <v>161</v>
      </c>
      <c r="C66" s="111">
        <f t="shared" si="10"/>
        <v>1365</v>
      </c>
      <c r="D66" s="62">
        <v>262</v>
      </c>
      <c r="E66" s="62">
        <v>262</v>
      </c>
      <c r="F66" s="195">
        <v>405</v>
      </c>
      <c r="G66" s="62">
        <v>0</v>
      </c>
      <c r="H66" s="195">
        <v>87</v>
      </c>
      <c r="I66" s="195">
        <v>262</v>
      </c>
      <c r="J66" s="195">
        <v>87</v>
      </c>
      <c r="K66" s="62">
        <v>0</v>
      </c>
      <c r="L66" s="399" t="s">
        <v>163</v>
      </c>
      <c r="M66" s="400"/>
    </row>
    <row r="67" spans="2:13" s="48" customFormat="1" ht="33">
      <c r="B67" s="108" t="s">
        <v>5</v>
      </c>
      <c r="C67" s="109"/>
      <c r="D67" s="109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3" ht="33">
      <c r="B68" s="110" t="s">
        <v>157</v>
      </c>
      <c r="C68" s="111">
        <f t="shared" ref="C68:C70" si="11">SUM(D68:K68)</f>
        <v>11764</v>
      </c>
      <c r="D68" s="62">
        <v>1292</v>
      </c>
      <c r="E68" s="62">
        <v>1022</v>
      </c>
      <c r="F68" s="195">
        <v>3120</v>
      </c>
      <c r="G68" s="62">
        <v>522</v>
      </c>
      <c r="H68" s="195">
        <v>871</v>
      </c>
      <c r="I68" s="195">
        <v>872</v>
      </c>
      <c r="J68" s="195">
        <v>3576</v>
      </c>
      <c r="K68" s="62">
        <v>489</v>
      </c>
      <c r="L68" s="399" t="s">
        <v>158</v>
      </c>
      <c r="M68" s="400"/>
    </row>
    <row r="69" spans="2:13" ht="33">
      <c r="B69" s="197" t="s">
        <v>159</v>
      </c>
      <c r="C69" s="109">
        <f t="shared" si="11"/>
        <v>4544</v>
      </c>
      <c r="D69" s="42">
        <v>472</v>
      </c>
      <c r="E69" s="61">
        <v>227</v>
      </c>
      <c r="F69" s="61">
        <v>1506</v>
      </c>
      <c r="G69" s="61">
        <v>199</v>
      </c>
      <c r="H69" s="61">
        <v>847</v>
      </c>
      <c r="I69" s="61">
        <v>220</v>
      </c>
      <c r="J69" s="61">
        <v>1073</v>
      </c>
      <c r="K69" s="61">
        <v>0</v>
      </c>
      <c r="L69" s="397" t="s">
        <v>160</v>
      </c>
      <c r="M69" s="398"/>
    </row>
    <row r="70" spans="2:13" ht="33">
      <c r="B70" s="110" t="s">
        <v>161</v>
      </c>
      <c r="C70" s="111">
        <f t="shared" si="11"/>
        <v>2407</v>
      </c>
      <c r="D70" s="62">
        <v>162</v>
      </c>
      <c r="E70" s="62">
        <v>162</v>
      </c>
      <c r="F70" s="195">
        <v>836</v>
      </c>
      <c r="G70" s="62">
        <v>189</v>
      </c>
      <c r="H70" s="195">
        <v>266</v>
      </c>
      <c r="I70" s="195">
        <v>650</v>
      </c>
      <c r="J70" s="195">
        <v>91</v>
      </c>
      <c r="K70" s="62">
        <v>51</v>
      </c>
      <c r="L70" s="399" t="s">
        <v>163</v>
      </c>
      <c r="M70" s="400"/>
    </row>
    <row r="71" spans="2:13" s="48" customFormat="1" ht="33">
      <c r="B71" s="108" t="s">
        <v>3</v>
      </c>
      <c r="C71" s="109"/>
      <c r="D71" s="109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3" ht="33">
      <c r="B72" s="110" t="s">
        <v>157</v>
      </c>
      <c r="C72" s="111">
        <f t="shared" ref="C72:C74" si="12">SUM(D72:K72)</f>
        <v>5823</v>
      </c>
      <c r="D72" s="62">
        <v>511</v>
      </c>
      <c r="E72" s="62">
        <v>848</v>
      </c>
      <c r="F72" s="195">
        <v>1295</v>
      </c>
      <c r="G72" s="62">
        <v>932</v>
      </c>
      <c r="H72" s="195">
        <v>73</v>
      </c>
      <c r="I72" s="195">
        <v>856</v>
      </c>
      <c r="J72" s="195">
        <v>870</v>
      </c>
      <c r="K72" s="62">
        <v>438</v>
      </c>
      <c r="L72" s="399" t="s">
        <v>158</v>
      </c>
      <c r="M72" s="400"/>
    </row>
    <row r="73" spans="2:13" ht="33">
      <c r="B73" s="197" t="s">
        <v>159</v>
      </c>
      <c r="C73" s="109">
        <f t="shared" si="12"/>
        <v>2405</v>
      </c>
      <c r="D73" s="42">
        <v>366</v>
      </c>
      <c r="E73" s="61">
        <v>53</v>
      </c>
      <c r="F73" s="61">
        <v>769</v>
      </c>
      <c r="G73" s="61">
        <v>370</v>
      </c>
      <c r="H73" s="61">
        <v>0</v>
      </c>
      <c r="I73" s="61">
        <v>343</v>
      </c>
      <c r="J73" s="61">
        <v>221</v>
      </c>
      <c r="K73" s="61">
        <v>283</v>
      </c>
      <c r="L73" s="397" t="s">
        <v>160</v>
      </c>
      <c r="M73" s="398"/>
    </row>
    <row r="74" spans="2:13" ht="33">
      <c r="B74" s="110" t="s">
        <v>161</v>
      </c>
      <c r="C74" s="111">
        <f t="shared" si="12"/>
        <v>1034</v>
      </c>
      <c r="D74" s="62">
        <v>161</v>
      </c>
      <c r="E74" s="62">
        <v>50</v>
      </c>
      <c r="F74" s="195">
        <v>444</v>
      </c>
      <c r="G74" s="62">
        <v>50</v>
      </c>
      <c r="H74" s="195">
        <v>0</v>
      </c>
      <c r="I74" s="195">
        <v>161</v>
      </c>
      <c r="J74" s="195">
        <v>0</v>
      </c>
      <c r="K74" s="62">
        <v>168</v>
      </c>
      <c r="L74" s="399" t="s">
        <v>163</v>
      </c>
      <c r="M74" s="400"/>
    </row>
    <row r="75" spans="2:13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</row>
    <row r="76" spans="2:13" ht="30.75">
      <c r="B76" s="118" t="s">
        <v>157</v>
      </c>
      <c r="C76" s="196">
        <f t="shared" ref="C76:K78" si="13">C12+C16+C20+C24+C28+C32+C36+C52+C56+C60+C64+C68+C72</f>
        <v>552601</v>
      </c>
      <c r="D76" s="196">
        <f t="shared" si="13"/>
        <v>48812</v>
      </c>
      <c r="E76" s="196">
        <f t="shared" si="13"/>
        <v>61826</v>
      </c>
      <c r="F76" s="196">
        <f t="shared" si="13"/>
        <v>146224</v>
      </c>
      <c r="G76" s="196">
        <f t="shared" si="13"/>
        <v>67832</v>
      </c>
      <c r="H76" s="196">
        <f t="shared" si="13"/>
        <v>17131</v>
      </c>
      <c r="I76" s="196">
        <f t="shared" si="13"/>
        <v>50073</v>
      </c>
      <c r="J76" s="196">
        <f t="shared" si="13"/>
        <v>106119</v>
      </c>
      <c r="K76" s="196">
        <f>K12+K16+K20+K24+K28+K32+K36+K52+K56+K60+K64+K68+K72</f>
        <v>54584</v>
      </c>
      <c r="L76" s="120" t="s">
        <v>158</v>
      </c>
      <c r="M76" s="121"/>
    </row>
    <row r="77" spans="2:13" ht="30.75">
      <c r="B77" s="118" t="s">
        <v>159</v>
      </c>
      <c r="C77" s="196">
        <f t="shared" si="13"/>
        <v>202385</v>
      </c>
      <c r="D77" s="196">
        <f t="shared" si="13"/>
        <v>28393</v>
      </c>
      <c r="E77" s="196">
        <f t="shared" si="13"/>
        <v>23384</v>
      </c>
      <c r="F77" s="196">
        <f t="shared" si="13"/>
        <v>59840</v>
      </c>
      <c r="G77" s="196">
        <f t="shared" si="13"/>
        <v>12473</v>
      </c>
      <c r="H77" s="196">
        <f t="shared" si="13"/>
        <v>7549</v>
      </c>
      <c r="I77" s="196">
        <f t="shared" si="13"/>
        <v>27043</v>
      </c>
      <c r="J77" s="196">
        <f t="shared" si="13"/>
        <v>30553</v>
      </c>
      <c r="K77" s="196">
        <f t="shared" si="13"/>
        <v>13150</v>
      </c>
      <c r="L77" s="120" t="s">
        <v>160</v>
      </c>
      <c r="M77" s="121"/>
    </row>
    <row r="78" spans="2:13" ht="30.75">
      <c r="B78" s="122" t="s">
        <v>161</v>
      </c>
      <c r="C78" s="196">
        <f t="shared" si="13"/>
        <v>117445</v>
      </c>
      <c r="D78" s="196">
        <f t="shared" si="13"/>
        <v>19481</v>
      </c>
      <c r="E78" s="196">
        <f t="shared" si="13"/>
        <v>15135</v>
      </c>
      <c r="F78" s="196">
        <f t="shared" si="13"/>
        <v>39161</v>
      </c>
      <c r="G78" s="196">
        <f t="shared" si="13"/>
        <v>5201</v>
      </c>
      <c r="H78" s="196">
        <f t="shared" si="13"/>
        <v>2001</v>
      </c>
      <c r="I78" s="196">
        <f t="shared" si="13"/>
        <v>28821</v>
      </c>
      <c r="J78" s="196">
        <f t="shared" si="13"/>
        <v>1829</v>
      </c>
      <c r="K78" s="196">
        <f t="shared" si="13"/>
        <v>5816</v>
      </c>
      <c r="L78" s="123" t="s">
        <v>163</v>
      </c>
      <c r="M78" s="124"/>
    </row>
    <row r="79" spans="2:13" ht="28.5" customHeight="1">
      <c r="B79" s="368" t="s">
        <v>510</v>
      </c>
      <c r="C79" s="368"/>
      <c r="D79" s="368"/>
      <c r="E79" s="368"/>
      <c r="F79" s="125"/>
      <c r="G79" s="125"/>
      <c r="H79" s="125"/>
      <c r="I79" s="125"/>
      <c r="J79" s="125"/>
      <c r="K79" s="367" t="s">
        <v>282</v>
      </c>
      <c r="L79" s="367"/>
      <c r="M79" s="367"/>
    </row>
    <row r="80" spans="2:13" ht="24" customHeight="1"/>
    <row r="81" spans="2:6" s="84" customFormat="1" ht="27.75">
      <c r="B81" s="240"/>
    </row>
    <row r="82" spans="2:6" s="84" customFormat="1" ht="27.75">
      <c r="B82" s="240"/>
    </row>
    <row r="83" spans="2:6" s="84" customFormat="1" ht="27.75">
      <c r="B83" s="240"/>
      <c r="C83" s="241"/>
      <c r="F83" s="227"/>
    </row>
    <row r="84" spans="2:6" s="84" customFormat="1" ht="27.75">
      <c r="B84" s="240"/>
      <c r="C84" s="241"/>
      <c r="F84" s="185"/>
    </row>
    <row r="85" spans="2:6" s="84" customFormat="1" ht="64.5" customHeight="1">
      <c r="B85" s="240"/>
      <c r="C85" s="241"/>
      <c r="F85" s="227"/>
    </row>
    <row r="86" spans="2:6" s="84" customFormat="1" ht="27.75">
      <c r="B86" s="240"/>
    </row>
    <row r="87" spans="2:6" s="84" customFormat="1" ht="27.75">
      <c r="B87" s="240"/>
    </row>
    <row r="88" spans="2:6" s="84" customFormat="1" ht="27.75">
      <c r="B88" s="240"/>
    </row>
    <row r="89" spans="2:6" s="84" customFormat="1" ht="27.75">
      <c r="B89" s="240"/>
    </row>
    <row r="90" spans="2:6" s="84" customFormat="1" ht="27.75">
      <c r="B90" s="240"/>
    </row>
    <row r="401" spans="2:2">
      <c r="B401" s="50" t="s">
        <v>698</v>
      </c>
    </row>
    <row r="403" spans="2:2">
      <c r="B403" s="50" t="s">
        <v>699</v>
      </c>
    </row>
  </sheetData>
  <mergeCells count="85">
    <mergeCell ref="L73:M73"/>
    <mergeCell ref="L74:M74"/>
    <mergeCell ref="L75:M75"/>
    <mergeCell ref="B79:E79"/>
    <mergeCell ref="K79:M79"/>
    <mergeCell ref="L72:M7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60:M60"/>
    <mergeCell ref="G48:H48"/>
    <mergeCell ref="J48:K48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46:M49"/>
    <mergeCell ref="C46:K46"/>
    <mergeCell ref="C47:C49"/>
    <mergeCell ref="D47:D49"/>
    <mergeCell ref="E47:E49"/>
    <mergeCell ref="F47:F49"/>
    <mergeCell ref="G47:H47"/>
    <mergeCell ref="I47:I49"/>
    <mergeCell ref="J47:K47"/>
    <mergeCell ref="B46:B4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</mergeCells>
  <conditionalFormatting sqref="B46:B50">
    <cfRule type="cellIs" dxfId="1" priority="1" operator="lessThan">
      <formula>0</formula>
    </cfRule>
  </conditionalFormatting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1" orientation="landscape" horizontalDpi="300" verticalDpi="300" r:id="rId1"/>
  <headerFooter alignWithMargins="0"/>
  <rowBreaks count="1" manualBreakCount="1">
    <brk id="39" max="1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3"/>
  <sheetViews>
    <sheetView showGridLines="0" view="pageBreakPreview" zoomScale="60" zoomScaleNormal="75" workbookViewId="0">
      <selection activeCell="B46" sqref="B46:B50"/>
    </sheetView>
  </sheetViews>
  <sheetFormatPr defaultRowHeight="18"/>
  <cols>
    <col min="1" max="1" width="8.625" style="51" customWidth="1"/>
    <col min="2" max="2" width="51.75" style="50" bestFit="1" customWidth="1"/>
    <col min="3" max="3" width="20.625" style="51" customWidth="1"/>
    <col min="4" max="11" width="15.625" style="51" customWidth="1"/>
    <col min="12" max="12" width="20.625" style="51" customWidth="1"/>
    <col min="13" max="13" width="30.625" style="51" customWidth="1"/>
    <col min="14" max="14" width="8.625" style="51" customWidth="1"/>
    <col min="15" max="241" width="9" style="51"/>
    <col min="242" max="242" width="26.875" style="51" customWidth="1"/>
    <col min="243" max="249" width="16.875" style="51" customWidth="1"/>
    <col min="250" max="250" width="13.375" style="51" customWidth="1"/>
    <col min="251" max="251" width="26.875" style="51" customWidth="1"/>
    <col min="252" max="252" width="9" style="51"/>
    <col min="253" max="253" width="33" style="51" bestFit="1" customWidth="1"/>
    <col min="254" max="257" width="29.875" style="51" customWidth="1"/>
    <col min="258" max="259" width="29.875" style="51" bestFit="1" customWidth="1"/>
    <col min="260" max="260" width="10.875" style="51" bestFit="1" customWidth="1"/>
    <col min="261" max="261" width="9.5" style="51" bestFit="1" customWidth="1"/>
    <col min="262" max="497" width="9" style="51"/>
    <col min="498" max="498" width="26.875" style="51" customWidth="1"/>
    <col min="499" max="505" width="16.875" style="51" customWidth="1"/>
    <col min="506" max="506" width="13.375" style="51" customWidth="1"/>
    <col min="507" max="507" width="26.875" style="51" customWidth="1"/>
    <col min="508" max="508" width="9" style="51"/>
    <col min="509" max="509" width="33" style="51" bestFit="1" customWidth="1"/>
    <col min="510" max="513" width="29.875" style="51" customWidth="1"/>
    <col min="514" max="515" width="29.875" style="51" bestFit="1" customWidth="1"/>
    <col min="516" max="516" width="10.875" style="51" bestFit="1" customWidth="1"/>
    <col min="517" max="517" width="9.5" style="51" bestFit="1" customWidth="1"/>
    <col min="518" max="753" width="9" style="51"/>
    <col min="754" max="754" width="26.875" style="51" customWidth="1"/>
    <col min="755" max="761" width="16.875" style="51" customWidth="1"/>
    <col min="762" max="762" width="13.375" style="51" customWidth="1"/>
    <col min="763" max="763" width="26.875" style="51" customWidth="1"/>
    <col min="764" max="764" width="9" style="51"/>
    <col min="765" max="765" width="33" style="51" bestFit="1" customWidth="1"/>
    <col min="766" max="769" width="29.875" style="51" customWidth="1"/>
    <col min="770" max="771" width="29.875" style="51" bestFit="1" customWidth="1"/>
    <col min="772" max="772" width="10.875" style="51" bestFit="1" customWidth="1"/>
    <col min="773" max="773" width="9.5" style="51" bestFit="1" customWidth="1"/>
    <col min="774" max="1009" width="9" style="51"/>
    <col min="1010" max="1010" width="26.875" style="51" customWidth="1"/>
    <col min="1011" max="1017" width="16.875" style="51" customWidth="1"/>
    <col min="1018" max="1018" width="13.375" style="51" customWidth="1"/>
    <col min="1019" max="1019" width="26.875" style="51" customWidth="1"/>
    <col min="1020" max="1020" width="9" style="51"/>
    <col min="1021" max="1021" width="33" style="51" bestFit="1" customWidth="1"/>
    <col min="1022" max="1025" width="29.875" style="51" customWidth="1"/>
    <col min="1026" max="1027" width="29.875" style="51" bestFit="1" customWidth="1"/>
    <col min="1028" max="1028" width="10.875" style="51" bestFit="1" customWidth="1"/>
    <col min="1029" max="1029" width="9.5" style="51" bestFit="1" customWidth="1"/>
    <col min="1030" max="1265" width="9" style="51"/>
    <col min="1266" max="1266" width="26.875" style="51" customWidth="1"/>
    <col min="1267" max="1273" width="16.875" style="51" customWidth="1"/>
    <col min="1274" max="1274" width="13.375" style="51" customWidth="1"/>
    <col min="1275" max="1275" width="26.875" style="51" customWidth="1"/>
    <col min="1276" max="1276" width="9" style="51"/>
    <col min="1277" max="1277" width="33" style="51" bestFit="1" customWidth="1"/>
    <col min="1278" max="1281" width="29.875" style="51" customWidth="1"/>
    <col min="1282" max="1283" width="29.875" style="51" bestFit="1" customWidth="1"/>
    <col min="1284" max="1284" width="10.875" style="51" bestFit="1" customWidth="1"/>
    <col min="1285" max="1285" width="9.5" style="51" bestFit="1" customWidth="1"/>
    <col min="1286" max="1521" width="9" style="51"/>
    <col min="1522" max="1522" width="26.875" style="51" customWidth="1"/>
    <col min="1523" max="1529" width="16.875" style="51" customWidth="1"/>
    <col min="1530" max="1530" width="13.375" style="51" customWidth="1"/>
    <col min="1531" max="1531" width="26.875" style="51" customWidth="1"/>
    <col min="1532" max="1532" width="9" style="51"/>
    <col min="1533" max="1533" width="33" style="51" bestFit="1" customWidth="1"/>
    <col min="1534" max="1537" width="29.875" style="51" customWidth="1"/>
    <col min="1538" max="1539" width="29.875" style="51" bestFit="1" customWidth="1"/>
    <col min="1540" max="1540" width="10.875" style="51" bestFit="1" customWidth="1"/>
    <col min="1541" max="1541" width="9.5" style="51" bestFit="1" customWidth="1"/>
    <col min="1542" max="1777" width="9" style="51"/>
    <col min="1778" max="1778" width="26.875" style="51" customWidth="1"/>
    <col min="1779" max="1785" width="16.875" style="51" customWidth="1"/>
    <col min="1786" max="1786" width="13.375" style="51" customWidth="1"/>
    <col min="1787" max="1787" width="26.875" style="51" customWidth="1"/>
    <col min="1788" max="1788" width="9" style="51"/>
    <col min="1789" max="1789" width="33" style="51" bestFit="1" customWidth="1"/>
    <col min="1790" max="1793" width="29.875" style="51" customWidth="1"/>
    <col min="1794" max="1795" width="29.875" style="51" bestFit="1" customWidth="1"/>
    <col min="1796" max="1796" width="10.875" style="51" bestFit="1" customWidth="1"/>
    <col min="1797" max="1797" width="9.5" style="51" bestFit="1" customWidth="1"/>
    <col min="1798" max="2033" width="9" style="51"/>
    <col min="2034" max="2034" width="26.875" style="51" customWidth="1"/>
    <col min="2035" max="2041" width="16.875" style="51" customWidth="1"/>
    <col min="2042" max="2042" width="13.375" style="51" customWidth="1"/>
    <col min="2043" max="2043" width="26.875" style="51" customWidth="1"/>
    <col min="2044" max="2044" width="9" style="51"/>
    <col min="2045" max="2045" width="33" style="51" bestFit="1" customWidth="1"/>
    <col min="2046" max="2049" width="29.875" style="51" customWidth="1"/>
    <col min="2050" max="2051" width="29.875" style="51" bestFit="1" customWidth="1"/>
    <col min="2052" max="2052" width="10.875" style="51" bestFit="1" customWidth="1"/>
    <col min="2053" max="2053" width="9.5" style="51" bestFit="1" customWidth="1"/>
    <col min="2054" max="2289" width="9" style="51"/>
    <col min="2290" max="2290" width="26.875" style="51" customWidth="1"/>
    <col min="2291" max="2297" width="16.875" style="51" customWidth="1"/>
    <col min="2298" max="2298" width="13.375" style="51" customWidth="1"/>
    <col min="2299" max="2299" width="26.875" style="51" customWidth="1"/>
    <col min="2300" max="2300" width="9" style="51"/>
    <col min="2301" max="2301" width="33" style="51" bestFit="1" customWidth="1"/>
    <col min="2302" max="2305" width="29.875" style="51" customWidth="1"/>
    <col min="2306" max="2307" width="29.875" style="51" bestFit="1" customWidth="1"/>
    <col min="2308" max="2308" width="10.875" style="51" bestFit="1" customWidth="1"/>
    <col min="2309" max="2309" width="9.5" style="51" bestFit="1" customWidth="1"/>
    <col min="2310" max="2545" width="9" style="51"/>
    <col min="2546" max="2546" width="26.875" style="51" customWidth="1"/>
    <col min="2547" max="2553" width="16.875" style="51" customWidth="1"/>
    <col min="2554" max="2554" width="13.375" style="51" customWidth="1"/>
    <col min="2555" max="2555" width="26.875" style="51" customWidth="1"/>
    <col min="2556" max="2556" width="9" style="51"/>
    <col min="2557" max="2557" width="33" style="51" bestFit="1" customWidth="1"/>
    <col min="2558" max="2561" width="29.875" style="51" customWidth="1"/>
    <col min="2562" max="2563" width="29.875" style="51" bestFit="1" customWidth="1"/>
    <col min="2564" max="2564" width="10.875" style="51" bestFit="1" customWidth="1"/>
    <col min="2565" max="2565" width="9.5" style="51" bestFit="1" customWidth="1"/>
    <col min="2566" max="2801" width="9" style="51"/>
    <col min="2802" max="2802" width="26.875" style="51" customWidth="1"/>
    <col min="2803" max="2809" width="16.875" style="51" customWidth="1"/>
    <col min="2810" max="2810" width="13.375" style="51" customWidth="1"/>
    <col min="2811" max="2811" width="26.875" style="51" customWidth="1"/>
    <col min="2812" max="2812" width="9" style="51"/>
    <col min="2813" max="2813" width="33" style="51" bestFit="1" customWidth="1"/>
    <col min="2814" max="2817" width="29.875" style="51" customWidth="1"/>
    <col min="2818" max="2819" width="29.875" style="51" bestFit="1" customWidth="1"/>
    <col min="2820" max="2820" width="10.875" style="51" bestFit="1" customWidth="1"/>
    <col min="2821" max="2821" width="9.5" style="51" bestFit="1" customWidth="1"/>
    <col min="2822" max="3057" width="9" style="51"/>
    <col min="3058" max="3058" width="26.875" style="51" customWidth="1"/>
    <col min="3059" max="3065" width="16.875" style="51" customWidth="1"/>
    <col min="3066" max="3066" width="13.375" style="51" customWidth="1"/>
    <col min="3067" max="3067" width="26.875" style="51" customWidth="1"/>
    <col min="3068" max="3068" width="9" style="51"/>
    <col min="3069" max="3069" width="33" style="51" bestFit="1" customWidth="1"/>
    <col min="3070" max="3073" width="29.875" style="51" customWidth="1"/>
    <col min="3074" max="3075" width="29.875" style="51" bestFit="1" customWidth="1"/>
    <col min="3076" max="3076" width="10.875" style="51" bestFit="1" customWidth="1"/>
    <col min="3077" max="3077" width="9.5" style="51" bestFit="1" customWidth="1"/>
    <col min="3078" max="3313" width="9" style="51"/>
    <col min="3314" max="3314" width="26.875" style="51" customWidth="1"/>
    <col min="3315" max="3321" width="16.875" style="51" customWidth="1"/>
    <col min="3322" max="3322" width="13.375" style="51" customWidth="1"/>
    <col min="3323" max="3323" width="26.875" style="51" customWidth="1"/>
    <col min="3324" max="3324" width="9" style="51"/>
    <col min="3325" max="3325" width="33" style="51" bestFit="1" customWidth="1"/>
    <col min="3326" max="3329" width="29.875" style="51" customWidth="1"/>
    <col min="3330" max="3331" width="29.875" style="51" bestFit="1" customWidth="1"/>
    <col min="3332" max="3332" width="10.875" style="51" bestFit="1" customWidth="1"/>
    <col min="3333" max="3333" width="9.5" style="51" bestFit="1" customWidth="1"/>
    <col min="3334" max="3569" width="9" style="51"/>
    <col min="3570" max="3570" width="26.875" style="51" customWidth="1"/>
    <col min="3571" max="3577" width="16.875" style="51" customWidth="1"/>
    <col min="3578" max="3578" width="13.375" style="51" customWidth="1"/>
    <col min="3579" max="3579" width="26.875" style="51" customWidth="1"/>
    <col min="3580" max="3580" width="9" style="51"/>
    <col min="3581" max="3581" width="33" style="51" bestFit="1" customWidth="1"/>
    <col min="3582" max="3585" width="29.875" style="51" customWidth="1"/>
    <col min="3586" max="3587" width="29.875" style="51" bestFit="1" customWidth="1"/>
    <col min="3588" max="3588" width="10.875" style="51" bestFit="1" customWidth="1"/>
    <col min="3589" max="3589" width="9.5" style="51" bestFit="1" customWidth="1"/>
    <col min="3590" max="3825" width="9" style="51"/>
    <col min="3826" max="3826" width="26.875" style="51" customWidth="1"/>
    <col min="3827" max="3833" width="16.875" style="51" customWidth="1"/>
    <col min="3834" max="3834" width="13.375" style="51" customWidth="1"/>
    <col min="3835" max="3835" width="26.875" style="51" customWidth="1"/>
    <col min="3836" max="3836" width="9" style="51"/>
    <col min="3837" max="3837" width="33" style="51" bestFit="1" customWidth="1"/>
    <col min="3838" max="3841" width="29.875" style="51" customWidth="1"/>
    <col min="3842" max="3843" width="29.875" style="51" bestFit="1" customWidth="1"/>
    <col min="3844" max="3844" width="10.875" style="51" bestFit="1" customWidth="1"/>
    <col min="3845" max="3845" width="9.5" style="51" bestFit="1" customWidth="1"/>
    <col min="3846" max="4081" width="9" style="51"/>
    <col min="4082" max="4082" width="26.875" style="51" customWidth="1"/>
    <col min="4083" max="4089" width="16.875" style="51" customWidth="1"/>
    <col min="4090" max="4090" width="13.375" style="51" customWidth="1"/>
    <col min="4091" max="4091" width="26.875" style="51" customWidth="1"/>
    <col min="4092" max="4092" width="9" style="51"/>
    <col min="4093" max="4093" width="33" style="51" bestFit="1" customWidth="1"/>
    <col min="4094" max="4097" width="29.875" style="51" customWidth="1"/>
    <col min="4098" max="4099" width="29.875" style="51" bestFit="1" customWidth="1"/>
    <col min="4100" max="4100" width="10.875" style="51" bestFit="1" customWidth="1"/>
    <col min="4101" max="4101" width="9.5" style="51" bestFit="1" customWidth="1"/>
    <col min="4102" max="4337" width="9" style="51"/>
    <col min="4338" max="4338" width="26.875" style="51" customWidth="1"/>
    <col min="4339" max="4345" width="16.875" style="51" customWidth="1"/>
    <col min="4346" max="4346" width="13.375" style="51" customWidth="1"/>
    <col min="4347" max="4347" width="26.875" style="51" customWidth="1"/>
    <col min="4348" max="4348" width="9" style="51"/>
    <col min="4349" max="4349" width="33" style="51" bestFit="1" customWidth="1"/>
    <col min="4350" max="4353" width="29.875" style="51" customWidth="1"/>
    <col min="4354" max="4355" width="29.875" style="51" bestFit="1" customWidth="1"/>
    <col min="4356" max="4356" width="10.875" style="51" bestFit="1" customWidth="1"/>
    <col min="4357" max="4357" width="9.5" style="51" bestFit="1" customWidth="1"/>
    <col min="4358" max="4593" width="9" style="51"/>
    <col min="4594" max="4594" width="26.875" style="51" customWidth="1"/>
    <col min="4595" max="4601" width="16.875" style="51" customWidth="1"/>
    <col min="4602" max="4602" width="13.375" style="51" customWidth="1"/>
    <col min="4603" max="4603" width="26.875" style="51" customWidth="1"/>
    <col min="4604" max="4604" width="9" style="51"/>
    <col min="4605" max="4605" width="33" style="51" bestFit="1" customWidth="1"/>
    <col min="4606" max="4609" width="29.875" style="51" customWidth="1"/>
    <col min="4610" max="4611" width="29.875" style="51" bestFit="1" customWidth="1"/>
    <col min="4612" max="4612" width="10.875" style="51" bestFit="1" customWidth="1"/>
    <col min="4613" max="4613" width="9.5" style="51" bestFit="1" customWidth="1"/>
    <col min="4614" max="4849" width="9" style="51"/>
    <col min="4850" max="4850" width="26.875" style="51" customWidth="1"/>
    <col min="4851" max="4857" width="16.875" style="51" customWidth="1"/>
    <col min="4858" max="4858" width="13.375" style="51" customWidth="1"/>
    <col min="4859" max="4859" width="26.875" style="51" customWidth="1"/>
    <col min="4860" max="4860" width="9" style="51"/>
    <col min="4861" max="4861" width="33" style="51" bestFit="1" customWidth="1"/>
    <col min="4862" max="4865" width="29.875" style="51" customWidth="1"/>
    <col min="4866" max="4867" width="29.875" style="51" bestFit="1" customWidth="1"/>
    <col min="4868" max="4868" width="10.875" style="51" bestFit="1" customWidth="1"/>
    <col min="4869" max="4869" width="9.5" style="51" bestFit="1" customWidth="1"/>
    <col min="4870" max="5105" width="9" style="51"/>
    <col min="5106" max="5106" width="26.875" style="51" customWidth="1"/>
    <col min="5107" max="5113" width="16.875" style="51" customWidth="1"/>
    <col min="5114" max="5114" width="13.375" style="51" customWidth="1"/>
    <col min="5115" max="5115" width="26.875" style="51" customWidth="1"/>
    <col min="5116" max="5116" width="9" style="51"/>
    <col min="5117" max="5117" width="33" style="51" bestFit="1" customWidth="1"/>
    <col min="5118" max="5121" width="29.875" style="51" customWidth="1"/>
    <col min="5122" max="5123" width="29.875" style="51" bestFit="1" customWidth="1"/>
    <col min="5124" max="5124" width="10.875" style="51" bestFit="1" customWidth="1"/>
    <col min="5125" max="5125" width="9.5" style="51" bestFit="1" customWidth="1"/>
    <col min="5126" max="5361" width="9" style="51"/>
    <col min="5362" max="5362" width="26.875" style="51" customWidth="1"/>
    <col min="5363" max="5369" width="16.875" style="51" customWidth="1"/>
    <col min="5370" max="5370" width="13.375" style="51" customWidth="1"/>
    <col min="5371" max="5371" width="26.875" style="51" customWidth="1"/>
    <col min="5372" max="5372" width="9" style="51"/>
    <col min="5373" max="5373" width="33" style="51" bestFit="1" customWidth="1"/>
    <col min="5374" max="5377" width="29.875" style="51" customWidth="1"/>
    <col min="5378" max="5379" width="29.875" style="51" bestFit="1" customWidth="1"/>
    <col min="5380" max="5380" width="10.875" style="51" bestFit="1" customWidth="1"/>
    <col min="5381" max="5381" width="9.5" style="51" bestFit="1" customWidth="1"/>
    <col min="5382" max="5617" width="9" style="51"/>
    <col min="5618" max="5618" width="26.875" style="51" customWidth="1"/>
    <col min="5619" max="5625" width="16.875" style="51" customWidth="1"/>
    <col min="5626" max="5626" width="13.375" style="51" customWidth="1"/>
    <col min="5627" max="5627" width="26.875" style="51" customWidth="1"/>
    <col min="5628" max="5628" width="9" style="51"/>
    <col min="5629" max="5629" width="33" style="51" bestFit="1" customWidth="1"/>
    <col min="5630" max="5633" width="29.875" style="51" customWidth="1"/>
    <col min="5634" max="5635" width="29.875" style="51" bestFit="1" customWidth="1"/>
    <col min="5636" max="5636" width="10.875" style="51" bestFit="1" customWidth="1"/>
    <col min="5637" max="5637" width="9.5" style="51" bestFit="1" customWidth="1"/>
    <col min="5638" max="5873" width="9" style="51"/>
    <col min="5874" max="5874" width="26.875" style="51" customWidth="1"/>
    <col min="5875" max="5881" width="16.875" style="51" customWidth="1"/>
    <col min="5882" max="5882" width="13.375" style="51" customWidth="1"/>
    <col min="5883" max="5883" width="26.875" style="51" customWidth="1"/>
    <col min="5884" max="5884" width="9" style="51"/>
    <col min="5885" max="5885" width="33" style="51" bestFit="1" customWidth="1"/>
    <col min="5886" max="5889" width="29.875" style="51" customWidth="1"/>
    <col min="5890" max="5891" width="29.875" style="51" bestFit="1" customWidth="1"/>
    <col min="5892" max="5892" width="10.875" style="51" bestFit="1" customWidth="1"/>
    <col min="5893" max="5893" width="9.5" style="51" bestFit="1" customWidth="1"/>
    <col min="5894" max="6129" width="9" style="51"/>
    <col min="6130" max="6130" width="26.875" style="51" customWidth="1"/>
    <col min="6131" max="6137" width="16.875" style="51" customWidth="1"/>
    <col min="6138" max="6138" width="13.375" style="51" customWidth="1"/>
    <col min="6139" max="6139" width="26.875" style="51" customWidth="1"/>
    <col min="6140" max="6140" width="9" style="51"/>
    <col min="6141" max="6141" width="33" style="51" bestFit="1" customWidth="1"/>
    <col min="6142" max="6145" width="29.875" style="51" customWidth="1"/>
    <col min="6146" max="6147" width="29.875" style="51" bestFit="1" customWidth="1"/>
    <col min="6148" max="6148" width="10.875" style="51" bestFit="1" customWidth="1"/>
    <col min="6149" max="6149" width="9.5" style="51" bestFit="1" customWidth="1"/>
    <col min="6150" max="6385" width="9" style="51"/>
    <col min="6386" max="6386" width="26.875" style="51" customWidth="1"/>
    <col min="6387" max="6393" width="16.875" style="51" customWidth="1"/>
    <col min="6394" max="6394" width="13.375" style="51" customWidth="1"/>
    <col min="6395" max="6395" width="26.875" style="51" customWidth="1"/>
    <col min="6396" max="6396" width="9" style="51"/>
    <col min="6397" max="6397" width="33" style="51" bestFit="1" customWidth="1"/>
    <col min="6398" max="6401" width="29.875" style="51" customWidth="1"/>
    <col min="6402" max="6403" width="29.875" style="51" bestFit="1" customWidth="1"/>
    <col min="6404" max="6404" width="10.875" style="51" bestFit="1" customWidth="1"/>
    <col min="6405" max="6405" width="9.5" style="51" bestFit="1" customWidth="1"/>
    <col min="6406" max="6641" width="9" style="51"/>
    <col min="6642" max="6642" width="26.875" style="51" customWidth="1"/>
    <col min="6643" max="6649" width="16.875" style="51" customWidth="1"/>
    <col min="6650" max="6650" width="13.375" style="51" customWidth="1"/>
    <col min="6651" max="6651" width="26.875" style="51" customWidth="1"/>
    <col min="6652" max="6652" width="9" style="51"/>
    <col min="6653" max="6653" width="33" style="51" bestFit="1" customWidth="1"/>
    <col min="6654" max="6657" width="29.875" style="51" customWidth="1"/>
    <col min="6658" max="6659" width="29.875" style="51" bestFit="1" customWidth="1"/>
    <col min="6660" max="6660" width="10.875" style="51" bestFit="1" customWidth="1"/>
    <col min="6661" max="6661" width="9.5" style="51" bestFit="1" customWidth="1"/>
    <col min="6662" max="6897" width="9" style="51"/>
    <col min="6898" max="6898" width="26.875" style="51" customWidth="1"/>
    <col min="6899" max="6905" width="16.875" style="51" customWidth="1"/>
    <col min="6906" max="6906" width="13.375" style="51" customWidth="1"/>
    <col min="6907" max="6907" width="26.875" style="51" customWidth="1"/>
    <col min="6908" max="6908" width="9" style="51"/>
    <col min="6909" max="6909" width="33" style="51" bestFit="1" customWidth="1"/>
    <col min="6910" max="6913" width="29.875" style="51" customWidth="1"/>
    <col min="6914" max="6915" width="29.875" style="51" bestFit="1" customWidth="1"/>
    <col min="6916" max="6916" width="10.875" style="51" bestFit="1" customWidth="1"/>
    <col min="6917" max="6917" width="9.5" style="51" bestFit="1" customWidth="1"/>
    <col min="6918" max="7153" width="9" style="51"/>
    <col min="7154" max="7154" width="26.875" style="51" customWidth="1"/>
    <col min="7155" max="7161" width="16.875" style="51" customWidth="1"/>
    <col min="7162" max="7162" width="13.375" style="51" customWidth="1"/>
    <col min="7163" max="7163" width="26.875" style="51" customWidth="1"/>
    <col min="7164" max="7164" width="9" style="51"/>
    <col min="7165" max="7165" width="33" style="51" bestFit="1" customWidth="1"/>
    <col min="7166" max="7169" width="29.875" style="51" customWidth="1"/>
    <col min="7170" max="7171" width="29.875" style="51" bestFit="1" customWidth="1"/>
    <col min="7172" max="7172" width="10.875" style="51" bestFit="1" customWidth="1"/>
    <col min="7173" max="7173" width="9.5" style="51" bestFit="1" customWidth="1"/>
    <col min="7174" max="7409" width="9" style="51"/>
    <col min="7410" max="7410" width="26.875" style="51" customWidth="1"/>
    <col min="7411" max="7417" width="16.875" style="51" customWidth="1"/>
    <col min="7418" max="7418" width="13.375" style="51" customWidth="1"/>
    <col min="7419" max="7419" width="26.875" style="51" customWidth="1"/>
    <col min="7420" max="7420" width="9" style="51"/>
    <col min="7421" max="7421" width="33" style="51" bestFit="1" customWidth="1"/>
    <col min="7422" max="7425" width="29.875" style="51" customWidth="1"/>
    <col min="7426" max="7427" width="29.875" style="51" bestFit="1" customWidth="1"/>
    <col min="7428" max="7428" width="10.875" style="51" bestFit="1" customWidth="1"/>
    <col min="7429" max="7429" width="9.5" style="51" bestFit="1" customWidth="1"/>
    <col min="7430" max="7665" width="9" style="51"/>
    <col min="7666" max="7666" width="26.875" style="51" customWidth="1"/>
    <col min="7667" max="7673" width="16.875" style="51" customWidth="1"/>
    <col min="7674" max="7674" width="13.375" style="51" customWidth="1"/>
    <col min="7675" max="7675" width="26.875" style="51" customWidth="1"/>
    <col min="7676" max="7676" width="9" style="51"/>
    <col min="7677" max="7677" width="33" style="51" bestFit="1" customWidth="1"/>
    <col min="7678" max="7681" width="29.875" style="51" customWidth="1"/>
    <col min="7682" max="7683" width="29.875" style="51" bestFit="1" customWidth="1"/>
    <col min="7684" max="7684" width="10.875" style="51" bestFit="1" customWidth="1"/>
    <col min="7685" max="7685" width="9.5" style="51" bestFit="1" customWidth="1"/>
    <col min="7686" max="7921" width="9" style="51"/>
    <col min="7922" max="7922" width="26.875" style="51" customWidth="1"/>
    <col min="7923" max="7929" width="16.875" style="51" customWidth="1"/>
    <col min="7930" max="7930" width="13.375" style="51" customWidth="1"/>
    <col min="7931" max="7931" width="26.875" style="51" customWidth="1"/>
    <col min="7932" max="7932" width="9" style="51"/>
    <col min="7933" max="7933" width="33" style="51" bestFit="1" customWidth="1"/>
    <col min="7934" max="7937" width="29.875" style="51" customWidth="1"/>
    <col min="7938" max="7939" width="29.875" style="51" bestFit="1" customWidth="1"/>
    <col min="7940" max="7940" width="10.875" style="51" bestFit="1" customWidth="1"/>
    <col min="7941" max="7941" width="9.5" style="51" bestFit="1" customWidth="1"/>
    <col min="7942" max="8177" width="9" style="51"/>
    <col min="8178" max="8178" width="26.875" style="51" customWidth="1"/>
    <col min="8179" max="8185" width="16.875" style="51" customWidth="1"/>
    <col min="8186" max="8186" width="13.375" style="51" customWidth="1"/>
    <col min="8187" max="8187" width="26.875" style="51" customWidth="1"/>
    <col min="8188" max="8188" width="9" style="51"/>
    <col min="8189" max="8189" width="33" style="51" bestFit="1" customWidth="1"/>
    <col min="8190" max="8193" width="29.875" style="51" customWidth="1"/>
    <col min="8194" max="8195" width="29.875" style="51" bestFit="1" customWidth="1"/>
    <col min="8196" max="8196" width="10.875" style="51" bestFit="1" customWidth="1"/>
    <col min="8197" max="8197" width="9.5" style="51" bestFit="1" customWidth="1"/>
    <col min="8198" max="8433" width="9" style="51"/>
    <col min="8434" max="8434" width="26.875" style="51" customWidth="1"/>
    <col min="8435" max="8441" width="16.875" style="51" customWidth="1"/>
    <col min="8442" max="8442" width="13.375" style="51" customWidth="1"/>
    <col min="8443" max="8443" width="26.875" style="51" customWidth="1"/>
    <col min="8444" max="8444" width="9" style="51"/>
    <col min="8445" max="8445" width="33" style="51" bestFit="1" customWidth="1"/>
    <col min="8446" max="8449" width="29.875" style="51" customWidth="1"/>
    <col min="8450" max="8451" width="29.875" style="51" bestFit="1" customWidth="1"/>
    <col min="8452" max="8452" width="10.875" style="51" bestFit="1" customWidth="1"/>
    <col min="8453" max="8453" width="9.5" style="51" bestFit="1" customWidth="1"/>
    <col min="8454" max="8689" width="9" style="51"/>
    <col min="8690" max="8690" width="26.875" style="51" customWidth="1"/>
    <col min="8691" max="8697" width="16.875" style="51" customWidth="1"/>
    <col min="8698" max="8698" width="13.375" style="51" customWidth="1"/>
    <col min="8699" max="8699" width="26.875" style="51" customWidth="1"/>
    <col min="8700" max="8700" width="9" style="51"/>
    <col min="8701" max="8701" width="33" style="51" bestFit="1" customWidth="1"/>
    <col min="8702" max="8705" width="29.875" style="51" customWidth="1"/>
    <col min="8706" max="8707" width="29.875" style="51" bestFit="1" customWidth="1"/>
    <col min="8708" max="8708" width="10.875" style="51" bestFit="1" customWidth="1"/>
    <col min="8709" max="8709" width="9.5" style="51" bestFit="1" customWidth="1"/>
    <col min="8710" max="8945" width="9" style="51"/>
    <col min="8946" max="8946" width="26.875" style="51" customWidth="1"/>
    <col min="8947" max="8953" width="16.875" style="51" customWidth="1"/>
    <col min="8954" max="8954" width="13.375" style="51" customWidth="1"/>
    <col min="8955" max="8955" width="26.875" style="51" customWidth="1"/>
    <col min="8956" max="8956" width="9" style="51"/>
    <col min="8957" max="8957" width="33" style="51" bestFit="1" customWidth="1"/>
    <col min="8958" max="8961" width="29.875" style="51" customWidth="1"/>
    <col min="8962" max="8963" width="29.875" style="51" bestFit="1" customWidth="1"/>
    <col min="8964" max="8964" width="10.875" style="51" bestFit="1" customWidth="1"/>
    <col min="8965" max="8965" width="9.5" style="51" bestFit="1" customWidth="1"/>
    <col min="8966" max="9201" width="9" style="51"/>
    <col min="9202" max="9202" width="26.875" style="51" customWidth="1"/>
    <col min="9203" max="9209" width="16.875" style="51" customWidth="1"/>
    <col min="9210" max="9210" width="13.375" style="51" customWidth="1"/>
    <col min="9211" max="9211" width="26.875" style="51" customWidth="1"/>
    <col min="9212" max="9212" width="9" style="51"/>
    <col min="9213" max="9213" width="33" style="51" bestFit="1" customWidth="1"/>
    <col min="9214" max="9217" width="29.875" style="51" customWidth="1"/>
    <col min="9218" max="9219" width="29.875" style="51" bestFit="1" customWidth="1"/>
    <col min="9220" max="9220" width="10.875" style="51" bestFit="1" customWidth="1"/>
    <col min="9221" max="9221" width="9.5" style="51" bestFit="1" customWidth="1"/>
    <col min="9222" max="9457" width="9" style="51"/>
    <col min="9458" max="9458" width="26.875" style="51" customWidth="1"/>
    <col min="9459" max="9465" width="16.875" style="51" customWidth="1"/>
    <col min="9466" max="9466" width="13.375" style="51" customWidth="1"/>
    <col min="9467" max="9467" width="26.875" style="51" customWidth="1"/>
    <col min="9468" max="9468" width="9" style="51"/>
    <col min="9469" max="9469" width="33" style="51" bestFit="1" customWidth="1"/>
    <col min="9470" max="9473" width="29.875" style="51" customWidth="1"/>
    <col min="9474" max="9475" width="29.875" style="51" bestFit="1" customWidth="1"/>
    <col min="9476" max="9476" width="10.875" style="51" bestFit="1" customWidth="1"/>
    <col min="9477" max="9477" width="9.5" style="51" bestFit="1" customWidth="1"/>
    <col min="9478" max="9713" width="9" style="51"/>
    <col min="9714" max="9714" width="26.875" style="51" customWidth="1"/>
    <col min="9715" max="9721" width="16.875" style="51" customWidth="1"/>
    <col min="9722" max="9722" width="13.375" style="51" customWidth="1"/>
    <col min="9723" max="9723" width="26.875" style="51" customWidth="1"/>
    <col min="9724" max="9724" width="9" style="51"/>
    <col min="9725" max="9725" width="33" style="51" bestFit="1" customWidth="1"/>
    <col min="9726" max="9729" width="29.875" style="51" customWidth="1"/>
    <col min="9730" max="9731" width="29.875" style="51" bestFit="1" customWidth="1"/>
    <col min="9732" max="9732" width="10.875" style="51" bestFit="1" customWidth="1"/>
    <col min="9733" max="9733" width="9.5" style="51" bestFit="1" customWidth="1"/>
    <col min="9734" max="9969" width="9" style="51"/>
    <col min="9970" max="9970" width="26.875" style="51" customWidth="1"/>
    <col min="9971" max="9977" width="16.875" style="51" customWidth="1"/>
    <col min="9978" max="9978" width="13.375" style="51" customWidth="1"/>
    <col min="9979" max="9979" width="26.875" style="51" customWidth="1"/>
    <col min="9980" max="9980" width="9" style="51"/>
    <col min="9981" max="9981" width="33" style="51" bestFit="1" customWidth="1"/>
    <col min="9982" max="9985" width="29.875" style="51" customWidth="1"/>
    <col min="9986" max="9987" width="29.875" style="51" bestFit="1" customWidth="1"/>
    <col min="9988" max="9988" width="10.875" style="51" bestFit="1" customWidth="1"/>
    <col min="9989" max="9989" width="9.5" style="51" bestFit="1" customWidth="1"/>
    <col min="9990" max="10225" width="9" style="51"/>
    <col min="10226" max="10226" width="26.875" style="51" customWidth="1"/>
    <col min="10227" max="10233" width="16.875" style="51" customWidth="1"/>
    <col min="10234" max="10234" width="13.375" style="51" customWidth="1"/>
    <col min="10235" max="10235" width="26.875" style="51" customWidth="1"/>
    <col min="10236" max="10236" width="9" style="51"/>
    <col min="10237" max="10237" width="33" style="51" bestFit="1" customWidth="1"/>
    <col min="10238" max="10241" width="29.875" style="51" customWidth="1"/>
    <col min="10242" max="10243" width="29.875" style="51" bestFit="1" customWidth="1"/>
    <col min="10244" max="10244" width="10.875" style="51" bestFit="1" customWidth="1"/>
    <col min="10245" max="10245" width="9.5" style="51" bestFit="1" customWidth="1"/>
    <col min="10246" max="10481" width="9" style="51"/>
    <col min="10482" max="10482" width="26.875" style="51" customWidth="1"/>
    <col min="10483" max="10489" width="16.875" style="51" customWidth="1"/>
    <col min="10490" max="10490" width="13.375" style="51" customWidth="1"/>
    <col min="10491" max="10491" width="26.875" style="51" customWidth="1"/>
    <col min="10492" max="10492" width="9" style="51"/>
    <col min="10493" max="10493" width="33" style="51" bestFit="1" customWidth="1"/>
    <col min="10494" max="10497" width="29.875" style="51" customWidth="1"/>
    <col min="10498" max="10499" width="29.875" style="51" bestFit="1" customWidth="1"/>
    <col min="10500" max="10500" width="10.875" style="51" bestFit="1" customWidth="1"/>
    <col min="10501" max="10501" width="9.5" style="51" bestFit="1" customWidth="1"/>
    <col min="10502" max="10737" width="9" style="51"/>
    <col min="10738" max="10738" width="26.875" style="51" customWidth="1"/>
    <col min="10739" max="10745" width="16.875" style="51" customWidth="1"/>
    <col min="10746" max="10746" width="13.375" style="51" customWidth="1"/>
    <col min="10747" max="10747" width="26.875" style="51" customWidth="1"/>
    <col min="10748" max="10748" width="9" style="51"/>
    <col min="10749" max="10749" width="33" style="51" bestFit="1" customWidth="1"/>
    <col min="10750" max="10753" width="29.875" style="51" customWidth="1"/>
    <col min="10754" max="10755" width="29.875" style="51" bestFit="1" customWidth="1"/>
    <col min="10756" max="10756" width="10.875" style="51" bestFit="1" customWidth="1"/>
    <col min="10757" max="10757" width="9.5" style="51" bestFit="1" customWidth="1"/>
    <col min="10758" max="10993" width="9" style="51"/>
    <col min="10994" max="10994" width="26.875" style="51" customWidth="1"/>
    <col min="10995" max="11001" width="16.875" style="51" customWidth="1"/>
    <col min="11002" max="11002" width="13.375" style="51" customWidth="1"/>
    <col min="11003" max="11003" width="26.875" style="51" customWidth="1"/>
    <col min="11004" max="11004" width="9" style="51"/>
    <col min="11005" max="11005" width="33" style="51" bestFit="1" customWidth="1"/>
    <col min="11006" max="11009" width="29.875" style="51" customWidth="1"/>
    <col min="11010" max="11011" width="29.875" style="51" bestFit="1" customWidth="1"/>
    <col min="11012" max="11012" width="10.875" style="51" bestFit="1" customWidth="1"/>
    <col min="11013" max="11013" width="9.5" style="51" bestFit="1" customWidth="1"/>
    <col min="11014" max="11249" width="9" style="51"/>
    <col min="11250" max="11250" width="26.875" style="51" customWidth="1"/>
    <col min="11251" max="11257" width="16.875" style="51" customWidth="1"/>
    <col min="11258" max="11258" width="13.375" style="51" customWidth="1"/>
    <col min="11259" max="11259" width="26.875" style="51" customWidth="1"/>
    <col min="11260" max="11260" width="9" style="51"/>
    <col min="11261" max="11261" width="33" style="51" bestFit="1" customWidth="1"/>
    <col min="11262" max="11265" width="29.875" style="51" customWidth="1"/>
    <col min="11266" max="11267" width="29.875" style="51" bestFit="1" customWidth="1"/>
    <col min="11268" max="11268" width="10.875" style="51" bestFit="1" customWidth="1"/>
    <col min="11269" max="11269" width="9.5" style="51" bestFit="1" customWidth="1"/>
    <col min="11270" max="11505" width="9" style="51"/>
    <col min="11506" max="11506" width="26.875" style="51" customWidth="1"/>
    <col min="11507" max="11513" width="16.875" style="51" customWidth="1"/>
    <col min="11514" max="11514" width="13.375" style="51" customWidth="1"/>
    <col min="11515" max="11515" width="26.875" style="51" customWidth="1"/>
    <col min="11516" max="11516" width="9" style="51"/>
    <col min="11517" max="11517" width="33" style="51" bestFit="1" customWidth="1"/>
    <col min="11518" max="11521" width="29.875" style="51" customWidth="1"/>
    <col min="11522" max="11523" width="29.875" style="51" bestFit="1" customWidth="1"/>
    <col min="11524" max="11524" width="10.875" style="51" bestFit="1" customWidth="1"/>
    <col min="11525" max="11525" width="9.5" style="51" bestFit="1" customWidth="1"/>
    <col min="11526" max="11761" width="9" style="51"/>
    <col min="11762" max="11762" width="26.875" style="51" customWidth="1"/>
    <col min="11763" max="11769" width="16.875" style="51" customWidth="1"/>
    <col min="11770" max="11770" width="13.375" style="51" customWidth="1"/>
    <col min="11771" max="11771" width="26.875" style="51" customWidth="1"/>
    <col min="11772" max="11772" width="9" style="51"/>
    <col min="11773" max="11773" width="33" style="51" bestFit="1" customWidth="1"/>
    <col min="11774" max="11777" width="29.875" style="51" customWidth="1"/>
    <col min="11778" max="11779" width="29.875" style="51" bestFit="1" customWidth="1"/>
    <col min="11780" max="11780" width="10.875" style="51" bestFit="1" customWidth="1"/>
    <col min="11781" max="11781" width="9.5" style="51" bestFit="1" customWidth="1"/>
    <col min="11782" max="12017" width="9" style="51"/>
    <col min="12018" max="12018" width="26.875" style="51" customWidth="1"/>
    <col min="12019" max="12025" width="16.875" style="51" customWidth="1"/>
    <col min="12026" max="12026" width="13.375" style="51" customWidth="1"/>
    <col min="12027" max="12027" width="26.875" style="51" customWidth="1"/>
    <col min="12028" max="12028" width="9" style="51"/>
    <col min="12029" max="12029" width="33" style="51" bestFit="1" customWidth="1"/>
    <col min="12030" max="12033" width="29.875" style="51" customWidth="1"/>
    <col min="12034" max="12035" width="29.875" style="51" bestFit="1" customWidth="1"/>
    <col min="12036" max="12036" width="10.875" style="51" bestFit="1" customWidth="1"/>
    <col min="12037" max="12037" width="9.5" style="51" bestFit="1" customWidth="1"/>
    <col min="12038" max="12273" width="9" style="51"/>
    <col min="12274" max="12274" width="26.875" style="51" customWidth="1"/>
    <col min="12275" max="12281" width="16.875" style="51" customWidth="1"/>
    <col min="12282" max="12282" width="13.375" style="51" customWidth="1"/>
    <col min="12283" max="12283" width="26.875" style="51" customWidth="1"/>
    <col min="12284" max="12284" width="9" style="51"/>
    <col min="12285" max="12285" width="33" style="51" bestFit="1" customWidth="1"/>
    <col min="12286" max="12289" width="29.875" style="51" customWidth="1"/>
    <col min="12290" max="12291" width="29.875" style="51" bestFit="1" customWidth="1"/>
    <col min="12292" max="12292" width="10.875" style="51" bestFit="1" customWidth="1"/>
    <col min="12293" max="12293" width="9.5" style="51" bestFit="1" customWidth="1"/>
    <col min="12294" max="12529" width="9" style="51"/>
    <col min="12530" max="12530" width="26.875" style="51" customWidth="1"/>
    <col min="12531" max="12537" width="16.875" style="51" customWidth="1"/>
    <col min="12538" max="12538" width="13.375" style="51" customWidth="1"/>
    <col min="12539" max="12539" width="26.875" style="51" customWidth="1"/>
    <col min="12540" max="12540" width="9" style="51"/>
    <col min="12541" max="12541" width="33" style="51" bestFit="1" customWidth="1"/>
    <col min="12542" max="12545" width="29.875" style="51" customWidth="1"/>
    <col min="12546" max="12547" width="29.875" style="51" bestFit="1" customWidth="1"/>
    <col min="12548" max="12548" width="10.875" style="51" bestFit="1" customWidth="1"/>
    <col min="12549" max="12549" width="9.5" style="51" bestFit="1" customWidth="1"/>
    <col min="12550" max="12785" width="9" style="51"/>
    <col min="12786" max="12786" width="26.875" style="51" customWidth="1"/>
    <col min="12787" max="12793" width="16.875" style="51" customWidth="1"/>
    <col min="12794" max="12794" width="13.375" style="51" customWidth="1"/>
    <col min="12795" max="12795" width="26.875" style="51" customWidth="1"/>
    <col min="12796" max="12796" width="9" style="51"/>
    <col min="12797" max="12797" width="33" style="51" bestFit="1" customWidth="1"/>
    <col min="12798" max="12801" width="29.875" style="51" customWidth="1"/>
    <col min="12802" max="12803" width="29.875" style="51" bestFit="1" customWidth="1"/>
    <col min="12804" max="12804" width="10.875" style="51" bestFit="1" customWidth="1"/>
    <col min="12805" max="12805" width="9.5" style="51" bestFit="1" customWidth="1"/>
    <col min="12806" max="13041" width="9" style="51"/>
    <col min="13042" max="13042" width="26.875" style="51" customWidth="1"/>
    <col min="13043" max="13049" width="16.875" style="51" customWidth="1"/>
    <col min="13050" max="13050" width="13.375" style="51" customWidth="1"/>
    <col min="13051" max="13051" width="26.875" style="51" customWidth="1"/>
    <col min="13052" max="13052" width="9" style="51"/>
    <col min="13053" max="13053" width="33" style="51" bestFit="1" customWidth="1"/>
    <col min="13054" max="13057" width="29.875" style="51" customWidth="1"/>
    <col min="13058" max="13059" width="29.875" style="51" bestFit="1" customWidth="1"/>
    <col min="13060" max="13060" width="10.875" style="51" bestFit="1" customWidth="1"/>
    <col min="13061" max="13061" width="9.5" style="51" bestFit="1" customWidth="1"/>
    <col min="13062" max="13297" width="9" style="51"/>
    <col min="13298" max="13298" width="26.875" style="51" customWidth="1"/>
    <col min="13299" max="13305" width="16.875" style="51" customWidth="1"/>
    <col min="13306" max="13306" width="13.375" style="51" customWidth="1"/>
    <col min="13307" max="13307" width="26.875" style="51" customWidth="1"/>
    <col min="13308" max="13308" width="9" style="51"/>
    <col min="13309" max="13309" width="33" style="51" bestFit="1" customWidth="1"/>
    <col min="13310" max="13313" width="29.875" style="51" customWidth="1"/>
    <col min="13314" max="13315" width="29.875" style="51" bestFit="1" customWidth="1"/>
    <col min="13316" max="13316" width="10.875" style="51" bestFit="1" customWidth="1"/>
    <col min="13317" max="13317" width="9.5" style="51" bestFit="1" customWidth="1"/>
    <col min="13318" max="13553" width="9" style="51"/>
    <col min="13554" max="13554" width="26.875" style="51" customWidth="1"/>
    <col min="13555" max="13561" width="16.875" style="51" customWidth="1"/>
    <col min="13562" max="13562" width="13.375" style="51" customWidth="1"/>
    <col min="13563" max="13563" width="26.875" style="51" customWidth="1"/>
    <col min="13564" max="13564" width="9" style="51"/>
    <col min="13565" max="13565" width="33" style="51" bestFit="1" customWidth="1"/>
    <col min="13566" max="13569" width="29.875" style="51" customWidth="1"/>
    <col min="13570" max="13571" width="29.875" style="51" bestFit="1" customWidth="1"/>
    <col min="13572" max="13572" width="10.875" style="51" bestFit="1" customWidth="1"/>
    <col min="13573" max="13573" width="9.5" style="51" bestFit="1" customWidth="1"/>
    <col min="13574" max="13809" width="9" style="51"/>
    <col min="13810" max="13810" width="26.875" style="51" customWidth="1"/>
    <col min="13811" max="13817" width="16.875" style="51" customWidth="1"/>
    <col min="13818" max="13818" width="13.375" style="51" customWidth="1"/>
    <col min="13819" max="13819" width="26.875" style="51" customWidth="1"/>
    <col min="13820" max="13820" width="9" style="51"/>
    <col min="13821" max="13821" width="33" style="51" bestFit="1" customWidth="1"/>
    <col min="13822" max="13825" width="29.875" style="51" customWidth="1"/>
    <col min="13826" max="13827" width="29.875" style="51" bestFit="1" customWidth="1"/>
    <col min="13828" max="13828" width="10.875" style="51" bestFit="1" customWidth="1"/>
    <col min="13829" max="13829" width="9.5" style="51" bestFit="1" customWidth="1"/>
    <col min="13830" max="14065" width="9" style="51"/>
    <col min="14066" max="14066" width="26.875" style="51" customWidth="1"/>
    <col min="14067" max="14073" width="16.875" style="51" customWidth="1"/>
    <col min="14074" max="14074" width="13.375" style="51" customWidth="1"/>
    <col min="14075" max="14075" width="26.875" style="51" customWidth="1"/>
    <col min="14076" max="14076" width="9" style="51"/>
    <col min="14077" max="14077" width="33" style="51" bestFit="1" customWidth="1"/>
    <col min="14078" max="14081" width="29.875" style="51" customWidth="1"/>
    <col min="14082" max="14083" width="29.875" style="51" bestFit="1" customWidth="1"/>
    <col min="14084" max="14084" width="10.875" style="51" bestFit="1" customWidth="1"/>
    <col min="14085" max="14085" width="9.5" style="51" bestFit="1" customWidth="1"/>
    <col min="14086" max="14321" width="9" style="51"/>
    <col min="14322" max="14322" width="26.875" style="51" customWidth="1"/>
    <col min="14323" max="14329" width="16.875" style="51" customWidth="1"/>
    <col min="14330" max="14330" width="13.375" style="51" customWidth="1"/>
    <col min="14331" max="14331" width="26.875" style="51" customWidth="1"/>
    <col min="14332" max="14332" width="9" style="51"/>
    <col min="14333" max="14333" width="33" style="51" bestFit="1" customWidth="1"/>
    <col min="14334" max="14337" width="29.875" style="51" customWidth="1"/>
    <col min="14338" max="14339" width="29.875" style="51" bestFit="1" customWidth="1"/>
    <col min="14340" max="14340" width="10.875" style="51" bestFit="1" customWidth="1"/>
    <col min="14341" max="14341" width="9.5" style="51" bestFit="1" customWidth="1"/>
    <col min="14342" max="14577" width="9" style="51"/>
    <col min="14578" max="14578" width="26.875" style="51" customWidth="1"/>
    <col min="14579" max="14585" width="16.875" style="51" customWidth="1"/>
    <col min="14586" max="14586" width="13.375" style="51" customWidth="1"/>
    <col min="14587" max="14587" width="26.875" style="51" customWidth="1"/>
    <col min="14588" max="14588" width="9" style="51"/>
    <col min="14589" max="14589" width="33" style="51" bestFit="1" customWidth="1"/>
    <col min="14590" max="14593" width="29.875" style="51" customWidth="1"/>
    <col min="14594" max="14595" width="29.875" style="51" bestFit="1" customWidth="1"/>
    <col min="14596" max="14596" width="10.875" style="51" bestFit="1" customWidth="1"/>
    <col min="14597" max="14597" width="9.5" style="51" bestFit="1" customWidth="1"/>
    <col min="14598" max="14833" width="9" style="51"/>
    <col min="14834" max="14834" width="26.875" style="51" customWidth="1"/>
    <col min="14835" max="14841" width="16.875" style="51" customWidth="1"/>
    <col min="14842" max="14842" width="13.375" style="51" customWidth="1"/>
    <col min="14843" max="14843" width="26.875" style="51" customWidth="1"/>
    <col min="14844" max="14844" width="9" style="51"/>
    <col min="14845" max="14845" width="33" style="51" bestFit="1" customWidth="1"/>
    <col min="14846" max="14849" width="29.875" style="51" customWidth="1"/>
    <col min="14850" max="14851" width="29.875" style="51" bestFit="1" customWidth="1"/>
    <col min="14852" max="14852" width="10.875" style="51" bestFit="1" customWidth="1"/>
    <col min="14853" max="14853" width="9.5" style="51" bestFit="1" customWidth="1"/>
    <col min="14854" max="15089" width="9" style="51"/>
    <col min="15090" max="15090" width="26.875" style="51" customWidth="1"/>
    <col min="15091" max="15097" width="16.875" style="51" customWidth="1"/>
    <col min="15098" max="15098" width="13.375" style="51" customWidth="1"/>
    <col min="15099" max="15099" width="26.875" style="51" customWidth="1"/>
    <col min="15100" max="15100" width="9" style="51"/>
    <col min="15101" max="15101" width="33" style="51" bestFit="1" customWidth="1"/>
    <col min="15102" max="15105" width="29.875" style="51" customWidth="1"/>
    <col min="15106" max="15107" width="29.875" style="51" bestFit="1" customWidth="1"/>
    <col min="15108" max="15108" width="10.875" style="51" bestFit="1" customWidth="1"/>
    <col min="15109" max="15109" width="9.5" style="51" bestFit="1" customWidth="1"/>
    <col min="15110" max="15345" width="9" style="51"/>
    <col min="15346" max="15346" width="26.875" style="51" customWidth="1"/>
    <col min="15347" max="15353" width="16.875" style="51" customWidth="1"/>
    <col min="15354" max="15354" width="13.375" style="51" customWidth="1"/>
    <col min="15355" max="15355" width="26.875" style="51" customWidth="1"/>
    <col min="15356" max="15356" width="9" style="51"/>
    <col min="15357" max="15357" width="33" style="51" bestFit="1" customWidth="1"/>
    <col min="15358" max="15361" width="29.875" style="51" customWidth="1"/>
    <col min="15362" max="15363" width="29.875" style="51" bestFit="1" customWidth="1"/>
    <col min="15364" max="15364" width="10.875" style="51" bestFit="1" customWidth="1"/>
    <col min="15365" max="15365" width="9.5" style="51" bestFit="1" customWidth="1"/>
    <col min="15366" max="15601" width="9" style="51"/>
    <col min="15602" max="15602" width="26.875" style="51" customWidth="1"/>
    <col min="15603" max="15609" width="16.875" style="51" customWidth="1"/>
    <col min="15610" max="15610" width="13.375" style="51" customWidth="1"/>
    <col min="15611" max="15611" width="26.875" style="51" customWidth="1"/>
    <col min="15612" max="15612" width="9" style="51"/>
    <col min="15613" max="15613" width="33" style="51" bestFit="1" customWidth="1"/>
    <col min="15614" max="15617" width="29.875" style="51" customWidth="1"/>
    <col min="15618" max="15619" width="29.875" style="51" bestFit="1" customWidth="1"/>
    <col min="15620" max="15620" width="10.875" style="51" bestFit="1" customWidth="1"/>
    <col min="15621" max="15621" width="9.5" style="51" bestFit="1" customWidth="1"/>
    <col min="15622" max="15857" width="9" style="51"/>
    <col min="15858" max="15858" width="26.875" style="51" customWidth="1"/>
    <col min="15859" max="15865" width="16.875" style="51" customWidth="1"/>
    <col min="15866" max="15866" width="13.375" style="51" customWidth="1"/>
    <col min="15867" max="15867" width="26.875" style="51" customWidth="1"/>
    <col min="15868" max="15868" width="9" style="51"/>
    <col min="15869" max="15869" width="33" style="51" bestFit="1" customWidth="1"/>
    <col min="15870" max="15873" width="29.875" style="51" customWidth="1"/>
    <col min="15874" max="15875" width="29.875" style="51" bestFit="1" customWidth="1"/>
    <col min="15876" max="15876" width="10.875" style="51" bestFit="1" customWidth="1"/>
    <col min="15877" max="15877" width="9.5" style="51" bestFit="1" customWidth="1"/>
    <col min="15878" max="16113" width="9" style="51"/>
    <col min="16114" max="16114" width="26.875" style="51" customWidth="1"/>
    <col min="16115" max="16121" width="16.875" style="51" customWidth="1"/>
    <col min="16122" max="16122" width="13.375" style="51" customWidth="1"/>
    <col min="16123" max="16123" width="26.875" style="51" customWidth="1"/>
    <col min="16124" max="16124" width="9" style="51"/>
    <col min="16125" max="16125" width="33" style="51" bestFit="1" customWidth="1"/>
    <col min="16126" max="16129" width="29.875" style="51" customWidth="1"/>
    <col min="16130" max="16131" width="29.875" style="51" bestFit="1" customWidth="1"/>
    <col min="16132" max="16132" width="10.875" style="51" bestFit="1" customWidth="1"/>
    <col min="16133" max="16133" width="9.5" style="51" bestFit="1" customWidth="1"/>
    <col min="16134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2:13" s="32" customFormat="1" ht="54.95" customHeight="1">
      <c r="B2" s="29" t="s">
        <v>611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609</v>
      </c>
    </row>
    <row r="3" spans="2:13" s="32" customFormat="1" ht="28.5" customHeight="1">
      <c r="B3" s="369" t="s">
        <v>489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3" s="32" customFormat="1" ht="28.5" customHeight="1">
      <c r="B4" s="392" t="s">
        <v>490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s="262" customFormat="1" ht="45" customHeight="1">
      <c r="B6" s="411" t="s">
        <v>36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35</v>
      </c>
      <c r="M6" s="413"/>
    </row>
    <row r="7" spans="2:13" s="43" customFormat="1" ht="82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19" t="s">
        <v>141</v>
      </c>
      <c r="J7" s="420" t="s">
        <v>142</v>
      </c>
      <c r="K7" s="421"/>
      <c r="L7" s="414"/>
      <c r="M7" s="415"/>
    </row>
    <row r="8" spans="2:13" s="43" customFormat="1" ht="38.25" customHeight="1">
      <c r="B8" s="389"/>
      <c r="C8" s="418"/>
      <c r="D8" s="385"/>
      <c r="E8" s="385"/>
      <c r="F8" s="385"/>
      <c r="G8" s="409" t="s">
        <v>143</v>
      </c>
      <c r="H8" s="410"/>
      <c r="I8" s="385"/>
      <c r="J8" s="409" t="s">
        <v>144</v>
      </c>
      <c r="K8" s="410"/>
      <c r="L8" s="414"/>
      <c r="M8" s="415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385"/>
      <c r="J9" s="78" t="s">
        <v>147</v>
      </c>
      <c r="K9" s="78" t="s">
        <v>148</v>
      </c>
      <c r="L9" s="414"/>
      <c r="M9" s="415"/>
    </row>
    <row r="10" spans="2:13" s="43" customFormat="1" ht="93.75" customHeight="1">
      <c r="B10" s="106" t="s">
        <v>135</v>
      </c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3" t="s">
        <v>154</v>
      </c>
      <c r="J10" s="79" t="s">
        <v>155</v>
      </c>
      <c r="K10" s="79" t="s">
        <v>156</v>
      </c>
      <c r="L10" s="453" t="s">
        <v>137</v>
      </c>
      <c r="M10" s="107"/>
    </row>
    <row r="11" spans="2:13" s="48" customFormat="1" ht="33">
      <c r="B11" s="108" t="s">
        <v>27</v>
      </c>
      <c r="C11" s="109"/>
      <c r="D11" s="109"/>
      <c r="E11" s="61"/>
      <c r="F11" s="61"/>
      <c r="G11" s="61"/>
      <c r="H11" s="61"/>
      <c r="I11" s="61"/>
      <c r="J11" s="61"/>
      <c r="K11" s="61"/>
      <c r="L11" s="407" t="s">
        <v>94</v>
      </c>
      <c r="M11" s="408"/>
    </row>
    <row r="12" spans="2:13" ht="33">
      <c r="B12" s="110" t="s">
        <v>157</v>
      </c>
      <c r="C12" s="111">
        <f>SUM(D12:K12)</f>
        <v>140735</v>
      </c>
      <c r="D12" s="62">
        <v>10178</v>
      </c>
      <c r="E12" s="62">
        <v>15886</v>
      </c>
      <c r="F12" s="195">
        <v>32699</v>
      </c>
      <c r="G12" s="62">
        <v>20892</v>
      </c>
      <c r="H12" s="195">
        <v>6295</v>
      </c>
      <c r="I12" s="195">
        <v>13323</v>
      </c>
      <c r="J12" s="195">
        <v>26169</v>
      </c>
      <c r="K12" s="62">
        <v>15293</v>
      </c>
      <c r="L12" s="399" t="s">
        <v>158</v>
      </c>
      <c r="M12" s="400"/>
    </row>
    <row r="13" spans="2:13" ht="33">
      <c r="B13" s="197" t="s">
        <v>159</v>
      </c>
      <c r="C13" s="109">
        <f t="shared" ref="C13:C14" si="0">SUM(D13:K13)</f>
        <v>49419</v>
      </c>
      <c r="D13" s="61">
        <v>2636</v>
      </c>
      <c r="E13" s="61">
        <v>4427</v>
      </c>
      <c r="F13" s="61">
        <v>22022</v>
      </c>
      <c r="G13" s="61">
        <v>1628</v>
      </c>
      <c r="H13" s="61">
        <v>1797</v>
      </c>
      <c r="I13" s="61">
        <v>7166</v>
      </c>
      <c r="J13" s="61">
        <v>5214</v>
      </c>
      <c r="K13" s="61">
        <v>4529</v>
      </c>
      <c r="L13" s="397" t="s">
        <v>160</v>
      </c>
      <c r="M13" s="398"/>
    </row>
    <row r="14" spans="2:13" ht="33">
      <c r="B14" s="110" t="s">
        <v>161</v>
      </c>
      <c r="C14" s="111">
        <f t="shared" si="0"/>
        <v>32614</v>
      </c>
      <c r="D14" s="62">
        <v>5472</v>
      </c>
      <c r="E14" s="62">
        <v>2883</v>
      </c>
      <c r="F14" s="195">
        <v>13890</v>
      </c>
      <c r="G14" s="62">
        <v>779</v>
      </c>
      <c r="H14" s="195">
        <v>0</v>
      </c>
      <c r="I14" s="195">
        <v>7353</v>
      </c>
      <c r="J14" s="195">
        <v>1567</v>
      </c>
      <c r="K14" s="62">
        <v>670</v>
      </c>
      <c r="L14" s="399" t="s">
        <v>163</v>
      </c>
      <c r="M14" s="400"/>
    </row>
    <row r="15" spans="2:13" s="48" customFormat="1" ht="33">
      <c r="B15" s="108" t="s">
        <v>25</v>
      </c>
      <c r="C15" s="109"/>
      <c r="D15" s="109"/>
      <c r="E15" s="61"/>
      <c r="F15" s="61"/>
      <c r="G15" s="61"/>
      <c r="H15" s="61"/>
      <c r="I15" s="61"/>
      <c r="J15" s="61"/>
      <c r="K15" s="61"/>
      <c r="L15" s="407" t="s">
        <v>95</v>
      </c>
      <c r="M15" s="408" t="s">
        <v>95</v>
      </c>
    </row>
    <row r="16" spans="2:13" ht="33">
      <c r="B16" s="110" t="s">
        <v>157</v>
      </c>
      <c r="C16" s="111">
        <f t="shared" ref="C16:C18" si="1">SUM(D16:K16)</f>
        <v>137537</v>
      </c>
      <c r="D16" s="62">
        <v>12496</v>
      </c>
      <c r="E16" s="62">
        <v>17633</v>
      </c>
      <c r="F16" s="195">
        <v>36888</v>
      </c>
      <c r="G16" s="62">
        <v>15449</v>
      </c>
      <c r="H16" s="195">
        <v>3673</v>
      </c>
      <c r="I16" s="195">
        <v>12169</v>
      </c>
      <c r="J16" s="195">
        <v>23362</v>
      </c>
      <c r="K16" s="62">
        <v>15867</v>
      </c>
      <c r="L16" s="399" t="s">
        <v>158</v>
      </c>
      <c r="M16" s="400"/>
    </row>
    <row r="17" spans="2:13" ht="33">
      <c r="B17" s="197" t="s">
        <v>159</v>
      </c>
      <c r="C17" s="109">
        <f t="shared" si="1"/>
        <v>62188</v>
      </c>
      <c r="D17" s="61">
        <v>4798</v>
      </c>
      <c r="E17" s="61">
        <v>8028</v>
      </c>
      <c r="F17" s="61">
        <v>21101</v>
      </c>
      <c r="G17" s="61">
        <v>3565</v>
      </c>
      <c r="H17" s="61">
        <v>2261</v>
      </c>
      <c r="I17" s="61">
        <v>7823</v>
      </c>
      <c r="J17" s="61">
        <v>10991</v>
      </c>
      <c r="K17" s="61">
        <v>3621</v>
      </c>
      <c r="L17" s="397" t="s">
        <v>160</v>
      </c>
      <c r="M17" s="398"/>
    </row>
    <row r="18" spans="2:13" ht="33">
      <c r="B18" s="110" t="s">
        <v>161</v>
      </c>
      <c r="C18" s="111">
        <f t="shared" si="1"/>
        <v>35336</v>
      </c>
      <c r="D18" s="62">
        <v>6590</v>
      </c>
      <c r="E18" s="62">
        <v>3671</v>
      </c>
      <c r="F18" s="195">
        <v>10648</v>
      </c>
      <c r="G18" s="62">
        <v>1346</v>
      </c>
      <c r="H18" s="195">
        <v>2157</v>
      </c>
      <c r="I18" s="195">
        <v>7344</v>
      </c>
      <c r="J18" s="195">
        <v>2050</v>
      </c>
      <c r="K18" s="62">
        <v>1530</v>
      </c>
      <c r="L18" s="399" t="s">
        <v>163</v>
      </c>
      <c r="M18" s="400"/>
    </row>
    <row r="19" spans="2:13" s="48" customFormat="1" ht="33">
      <c r="B19" s="108" t="s">
        <v>23</v>
      </c>
      <c r="C19" s="109"/>
      <c r="D19" s="109"/>
      <c r="E19" s="61"/>
      <c r="F19" s="61"/>
      <c r="G19" s="61"/>
      <c r="H19" s="61"/>
      <c r="I19" s="61"/>
      <c r="J19" s="61"/>
      <c r="K19" s="61"/>
      <c r="L19" s="407" t="s">
        <v>22</v>
      </c>
      <c r="M19" s="408" t="s">
        <v>22</v>
      </c>
    </row>
    <row r="20" spans="2:13" ht="33">
      <c r="B20" s="110" t="s">
        <v>157</v>
      </c>
      <c r="C20" s="111">
        <f t="shared" ref="C20:C22" si="2">SUM(D20:K20)</f>
        <v>35475</v>
      </c>
      <c r="D20" s="62">
        <v>2911</v>
      </c>
      <c r="E20" s="62">
        <v>3549</v>
      </c>
      <c r="F20" s="195">
        <v>7178</v>
      </c>
      <c r="G20" s="62">
        <v>4981</v>
      </c>
      <c r="H20" s="195">
        <v>1284</v>
      </c>
      <c r="I20" s="195">
        <v>5162</v>
      </c>
      <c r="J20" s="195">
        <v>4636</v>
      </c>
      <c r="K20" s="62">
        <v>5774</v>
      </c>
      <c r="L20" s="399" t="s">
        <v>158</v>
      </c>
      <c r="M20" s="400"/>
    </row>
    <row r="21" spans="2:13" ht="33">
      <c r="B21" s="197" t="s">
        <v>159</v>
      </c>
      <c r="C21" s="109">
        <f t="shared" si="2"/>
        <v>21187</v>
      </c>
      <c r="D21" s="61">
        <v>2302</v>
      </c>
      <c r="E21" s="61">
        <v>2209</v>
      </c>
      <c r="F21" s="61">
        <v>7563</v>
      </c>
      <c r="G21" s="61">
        <v>415</v>
      </c>
      <c r="H21" s="61">
        <v>890</v>
      </c>
      <c r="I21" s="61">
        <v>3792</v>
      </c>
      <c r="J21" s="61">
        <v>2377</v>
      </c>
      <c r="K21" s="61">
        <v>1639</v>
      </c>
      <c r="L21" s="397" t="s">
        <v>160</v>
      </c>
      <c r="M21" s="398"/>
    </row>
    <row r="22" spans="2:13" ht="33">
      <c r="B22" s="110" t="s">
        <v>161</v>
      </c>
      <c r="C22" s="111">
        <f t="shared" si="2"/>
        <v>5249</v>
      </c>
      <c r="D22" s="62">
        <v>565</v>
      </c>
      <c r="E22" s="62">
        <v>560</v>
      </c>
      <c r="F22" s="195">
        <v>2955</v>
      </c>
      <c r="G22" s="62">
        <v>0</v>
      </c>
      <c r="H22" s="195">
        <v>197</v>
      </c>
      <c r="I22" s="195">
        <v>542</v>
      </c>
      <c r="J22" s="195">
        <v>430</v>
      </c>
      <c r="K22" s="62">
        <v>0</v>
      </c>
      <c r="L22" s="399" t="s">
        <v>163</v>
      </c>
      <c r="M22" s="400"/>
    </row>
    <row r="23" spans="2:13" s="48" customFormat="1" ht="33">
      <c r="B23" s="108" t="s">
        <v>21</v>
      </c>
      <c r="C23" s="109"/>
      <c r="D23" s="109"/>
      <c r="E23" s="61"/>
      <c r="F23" s="61"/>
      <c r="G23" s="61"/>
      <c r="H23" s="61"/>
      <c r="I23" s="61"/>
      <c r="J23" s="61"/>
      <c r="K23" s="61"/>
      <c r="L23" s="407" t="s">
        <v>96</v>
      </c>
      <c r="M23" s="408" t="s">
        <v>96</v>
      </c>
    </row>
    <row r="24" spans="2:13" ht="33">
      <c r="B24" s="110" t="s">
        <v>157</v>
      </c>
      <c r="C24" s="111">
        <f t="shared" ref="C24:C26" si="3">SUM(D24:K24)</f>
        <v>22796</v>
      </c>
      <c r="D24" s="62">
        <v>1160</v>
      </c>
      <c r="E24" s="62">
        <v>1630</v>
      </c>
      <c r="F24" s="195">
        <v>6354</v>
      </c>
      <c r="G24" s="62">
        <v>2574</v>
      </c>
      <c r="H24" s="195">
        <v>228</v>
      </c>
      <c r="I24" s="195">
        <v>2554</v>
      </c>
      <c r="J24" s="195">
        <v>3753</v>
      </c>
      <c r="K24" s="62">
        <v>4543</v>
      </c>
      <c r="L24" s="399" t="s">
        <v>158</v>
      </c>
      <c r="M24" s="400"/>
    </row>
    <row r="25" spans="2:13" ht="33">
      <c r="B25" s="197" t="s">
        <v>159</v>
      </c>
      <c r="C25" s="109">
        <f t="shared" si="3"/>
        <v>8543</v>
      </c>
      <c r="D25" s="61">
        <v>840</v>
      </c>
      <c r="E25" s="61">
        <v>743</v>
      </c>
      <c r="F25" s="61">
        <v>3873</v>
      </c>
      <c r="G25" s="61">
        <v>385</v>
      </c>
      <c r="H25" s="61">
        <v>297</v>
      </c>
      <c r="I25" s="61">
        <v>1068</v>
      </c>
      <c r="J25" s="61">
        <v>318</v>
      </c>
      <c r="K25" s="61">
        <v>1019</v>
      </c>
      <c r="L25" s="397" t="s">
        <v>160</v>
      </c>
      <c r="M25" s="398"/>
    </row>
    <row r="26" spans="2:13" ht="33">
      <c r="B26" s="110" t="s">
        <v>161</v>
      </c>
      <c r="C26" s="111">
        <f t="shared" si="3"/>
        <v>5064</v>
      </c>
      <c r="D26" s="62">
        <v>956</v>
      </c>
      <c r="E26" s="62">
        <v>857</v>
      </c>
      <c r="F26" s="195">
        <v>1401</v>
      </c>
      <c r="G26" s="62">
        <v>461</v>
      </c>
      <c r="H26" s="195">
        <v>91</v>
      </c>
      <c r="I26" s="195">
        <v>729</v>
      </c>
      <c r="J26" s="195">
        <v>201</v>
      </c>
      <c r="K26" s="62">
        <v>368</v>
      </c>
      <c r="L26" s="399" t="s">
        <v>163</v>
      </c>
      <c r="M26" s="400"/>
    </row>
    <row r="27" spans="2:13" s="48" customFormat="1" ht="33">
      <c r="B27" s="108" t="s">
        <v>19</v>
      </c>
      <c r="C27" s="109"/>
      <c r="D27" s="109"/>
      <c r="E27" s="61"/>
      <c r="F27" s="61"/>
      <c r="G27" s="61"/>
      <c r="H27" s="61"/>
      <c r="I27" s="61"/>
      <c r="J27" s="61"/>
      <c r="K27" s="61"/>
      <c r="L27" s="407" t="s">
        <v>97</v>
      </c>
      <c r="M27" s="408" t="s">
        <v>97</v>
      </c>
    </row>
    <row r="28" spans="2:13" ht="33">
      <c r="B28" s="110" t="s">
        <v>157</v>
      </c>
      <c r="C28" s="111">
        <f t="shared" ref="C28:C30" si="4">SUM(D28:K28)</f>
        <v>68294</v>
      </c>
      <c r="D28" s="62">
        <v>6435</v>
      </c>
      <c r="E28" s="62">
        <v>11545</v>
      </c>
      <c r="F28" s="195">
        <v>15925</v>
      </c>
      <c r="G28" s="62">
        <v>6812</v>
      </c>
      <c r="H28" s="195">
        <v>1879</v>
      </c>
      <c r="I28" s="195">
        <v>9266</v>
      </c>
      <c r="J28" s="195">
        <v>10915</v>
      </c>
      <c r="K28" s="62">
        <v>5517</v>
      </c>
      <c r="L28" s="399" t="s">
        <v>158</v>
      </c>
      <c r="M28" s="400"/>
    </row>
    <row r="29" spans="2:13" ht="33">
      <c r="B29" s="197" t="s">
        <v>159</v>
      </c>
      <c r="C29" s="109">
        <f t="shared" si="4"/>
        <v>33843</v>
      </c>
      <c r="D29" s="61">
        <v>3009</v>
      </c>
      <c r="E29" s="61">
        <v>2461</v>
      </c>
      <c r="F29" s="61">
        <v>12998</v>
      </c>
      <c r="G29" s="61">
        <v>1764</v>
      </c>
      <c r="H29" s="61">
        <v>194</v>
      </c>
      <c r="I29" s="61">
        <v>4450</v>
      </c>
      <c r="J29" s="61">
        <v>7490</v>
      </c>
      <c r="K29" s="61">
        <v>1477</v>
      </c>
      <c r="L29" s="397" t="s">
        <v>160</v>
      </c>
      <c r="M29" s="398"/>
    </row>
    <row r="30" spans="2:13" ht="33">
      <c r="B30" s="110" t="s">
        <v>161</v>
      </c>
      <c r="C30" s="111">
        <f t="shared" si="4"/>
        <v>17645</v>
      </c>
      <c r="D30" s="62">
        <v>1524</v>
      </c>
      <c r="E30" s="62">
        <v>1750</v>
      </c>
      <c r="F30" s="195">
        <v>7919</v>
      </c>
      <c r="G30" s="62">
        <v>416</v>
      </c>
      <c r="H30" s="195">
        <v>0</v>
      </c>
      <c r="I30" s="195">
        <v>4110</v>
      </c>
      <c r="J30" s="195">
        <v>337</v>
      </c>
      <c r="K30" s="62">
        <v>1589</v>
      </c>
      <c r="L30" s="399" t="s">
        <v>163</v>
      </c>
      <c r="M30" s="400"/>
    </row>
    <row r="31" spans="2:13" s="48" customFormat="1" ht="33">
      <c r="B31" s="108" t="s">
        <v>17</v>
      </c>
      <c r="C31" s="109"/>
      <c r="D31" s="109"/>
      <c r="E31" s="61"/>
      <c r="F31" s="61"/>
      <c r="G31" s="61"/>
      <c r="H31" s="61"/>
      <c r="I31" s="61"/>
      <c r="J31" s="61"/>
      <c r="K31" s="61"/>
      <c r="L31" s="407" t="s">
        <v>98</v>
      </c>
      <c r="M31" s="408" t="s">
        <v>98</v>
      </c>
    </row>
    <row r="32" spans="2:13" ht="33">
      <c r="B32" s="110" t="s">
        <v>157</v>
      </c>
      <c r="C32" s="111">
        <f t="shared" ref="C32:C34" si="5">SUM(D32:K32)</f>
        <v>73406</v>
      </c>
      <c r="D32" s="62">
        <v>7053</v>
      </c>
      <c r="E32" s="62">
        <v>9815</v>
      </c>
      <c r="F32" s="195">
        <v>17811</v>
      </c>
      <c r="G32" s="62">
        <v>9624</v>
      </c>
      <c r="H32" s="195">
        <v>1591</v>
      </c>
      <c r="I32" s="195">
        <v>8383</v>
      </c>
      <c r="J32" s="195">
        <v>9999</v>
      </c>
      <c r="K32" s="62">
        <v>9130</v>
      </c>
      <c r="L32" s="399" t="s">
        <v>158</v>
      </c>
      <c r="M32" s="400"/>
    </row>
    <row r="33" spans="2:14" ht="33">
      <c r="B33" s="197" t="s">
        <v>159</v>
      </c>
      <c r="C33" s="109">
        <f t="shared" si="5"/>
        <v>21451</v>
      </c>
      <c r="D33" s="61">
        <v>1925</v>
      </c>
      <c r="E33" s="61">
        <v>1229</v>
      </c>
      <c r="F33" s="61">
        <v>8842</v>
      </c>
      <c r="G33" s="61">
        <v>1583</v>
      </c>
      <c r="H33" s="61">
        <v>1345</v>
      </c>
      <c r="I33" s="61">
        <v>2322</v>
      </c>
      <c r="J33" s="61">
        <v>3166</v>
      </c>
      <c r="K33" s="61">
        <v>1039</v>
      </c>
      <c r="L33" s="397" t="s">
        <v>160</v>
      </c>
      <c r="M33" s="398"/>
    </row>
    <row r="34" spans="2:14" ht="33">
      <c r="B34" s="110" t="s">
        <v>161</v>
      </c>
      <c r="C34" s="111">
        <f t="shared" si="5"/>
        <v>10200</v>
      </c>
      <c r="D34" s="62">
        <v>1017</v>
      </c>
      <c r="E34" s="62">
        <v>549</v>
      </c>
      <c r="F34" s="195">
        <v>4692</v>
      </c>
      <c r="G34" s="62">
        <v>293</v>
      </c>
      <c r="H34" s="195">
        <v>520</v>
      </c>
      <c r="I34" s="195">
        <v>2040</v>
      </c>
      <c r="J34" s="195">
        <v>515</v>
      </c>
      <c r="K34" s="62">
        <v>574</v>
      </c>
      <c r="L34" s="399" t="s">
        <v>163</v>
      </c>
      <c r="M34" s="400"/>
    </row>
    <row r="35" spans="2:14" s="48" customFormat="1" ht="33">
      <c r="B35" s="108" t="s">
        <v>15</v>
      </c>
      <c r="C35" s="109"/>
      <c r="D35" s="109"/>
      <c r="E35" s="61"/>
      <c r="F35" s="61"/>
      <c r="G35" s="61"/>
      <c r="H35" s="61"/>
      <c r="I35" s="61"/>
      <c r="J35" s="61"/>
      <c r="K35" s="61"/>
      <c r="L35" s="407" t="s">
        <v>99</v>
      </c>
      <c r="M35" s="408" t="s">
        <v>99</v>
      </c>
    </row>
    <row r="36" spans="2:14" ht="33">
      <c r="B36" s="110" t="s">
        <v>157</v>
      </c>
      <c r="C36" s="111">
        <f t="shared" ref="C36:C38" si="6">SUM(D36:K36)</f>
        <v>17086</v>
      </c>
      <c r="D36" s="62">
        <v>1419</v>
      </c>
      <c r="E36" s="62">
        <v>1696</v>
      </c>
      <c r="F36" s="195">
        <v>4086</v>
      </c>
      <c r="G36" s="62">
        <v>2305</v>
      </c>
      <c r="H36" s="195">
        <v>350</v>
      </c>
      <c r="I36" s="195">
        <v>2167</v>
      </c>
      <c r="J36" s="195">
        <v>2571</v>
      </c>
      <c r="K36" s="62">
        <v>2492</v>
      </c>
      <c r="L36" s="399" t="s">
        <v>158</v>
      </c>
      <c r="M36" s="400"/>
    </row>
    <row r="37" spans="2:14" ht="33">
      <c r="B37" s="197" t="s">
        <v>159</v>
      </c>
      <c r="C37" s="109">
        <f t="shared" si="6"/>
        <v>6781</v>
      </c>
      <c r="D37" s="61">
        <v>456</v>
      </c>
      <c r="E37" s="61">
        <v>419</v>
      </c>
      <c r="F37" s="61">
        <v>3153</v>
      </c>
      <c r="G37" s="61">
        <v>346</v>
      </c>
      <c r="H37" s="61">
        <v>62</v>
      </c>
      <c r="I37" s="61">
        <v>1085</v>
      </c>
      <c r="J37" s="61">
        <v>1085</v>
      </c>
      <c r="K37" s="61">
        <v>175</v>
      </c>
      <c r="L37" s="397" t="s">
        <v>160</v>
      </c>
      <c r="M37" s="398"/>
    </row>
    <row r="38" spans="2:14" ht="33">
      <c r="B38" s="110" t="s">
        <v>161</v>
      </c>
      <c r="C38" s="111">
        <f t="shared" si="6"/>
        <v>2224</v>
      </c>
      <c r="D38" s="62">
        <v>553</v>
      </c>
      <c r="E38" s="62">
        <v>167</v>
      </c>
      <c r="F38" s="195">
        <v>713</v>
      </c>
      <c r="G38" s="62">
        <v>186</v>
      </c>
      <c r="H38" s="195">
        <v>0</v>
      </c>
      <c r="I38" s="195">
        <v>543</v>
      </c>
      <c r="J38" s="195">
        <v>62</v>
      </c>
      <c r="K38" s="62">
        <v>0</v>
      </c>
      <c r="L38" s="399" t="s">
        <v>163</v>
      </c>
      <c r="M38" s="400"/>
    </row>
    <row r="39" spans="2:14" ht="20.100000000000001" customHeight="1">
      <c r="B39" s="422"/>
      <c r="C39" s="422"/>
      <c r="D39" s="422"/>
      <c r="E39" s="422"/>
      <c r="N39" s="113"/>
    </row>
    <row r="40" spans="2:14">
      <c r="N40" s="113"/>
    </row>
    <row r="41" spans="2:14" s="32" customFormat="1" ht="24" customHeight="1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2:14" s="32" customFormat="1" ht="54.95" customHeight="1">
      <c r="B42" s="423" t="s">
        <v>612</v>
      </c>
      <c r="C42" s="423"/>
      <c r="D42" s="423"/>
      <c r="E42" s="30"/>
      <c r="F42" s="30"/>
      <c r="G42" s="30"/>
      <c r="H42" s="30"/>
      <c r="I42" s="30"/>
      <c r="J42" s="30"/>
      <c r="K42" s="30"/>
      <c r="L42" s="30"/>
      <c r="M42" s="114" t="s">
        <v>610</v>
      </c>
    </row>
    <row r="43" spans="2:14" s="32" customFormat="1" ht="28.5" customHeight="1">
      <c r="B43" s="369" t="s">
        <v>489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</row>
    <row r="44" spans="2:14" s="32" customFormat="1" ht="28.5" customHeight="1">
      <c r="B44" s="392" t="s">
        <v>490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</row>
    <row r="45" spans="2:14" s="38" customFormat="1" ht="14.25" customHeight="1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4" s="262" customFormat="1" ht="45" customHeight="1">
      <c r="B46" s="411" t="s">
        <v>36</v>
      </c>
      <c r="C46" s="372" t="s">
        <v>136</v>
      </c>
      <c r="D46" s="380"/>
      <c r="E46" s="380"/>
      <c r="F46" s="380"/>
      <c r="G46" s="380"/>
      <c r="H46" s="380"/>
      <c r="I46" s="380"/>
      <c r="J46" s="380"/>
      <c r="K46" s="380"/>
      <c r="L46" s="412" t="s">
        <v>35</v>
      </c>
      <c r="M46" s="413"/>
    </row>
    <row r="47" spans="2:14" s="43" customFormat="1" ht="82.5" customHeight="1">
      <c r="B47" s="389"/>
      <c r="C47" s="417" t="s">
        <v>78</v>
      </c>
      <c r="D47" s="419" t="s">
        <v>138</v>
      </c>
      <c r="E47" s="419" t="s">
        <v>139</v>
      </c>
      <c r="F47" s="419" t="s">
        <v>698</v>
      </c>
      <c r="G47" s="420" t="s">
        <v>140</v>
      </c>
      <c r="H47" s="421"/>
      <c r="I47" s="419" t="s">
        <v>141</v>
      </c>
      <c r="J47" s="420" t="s">
        <v>142</v>
      </c>
      <c r="K47" s="421"/>
      <c r="L47" s="414"/>
      <c r="M47" s="415"/>
    </row>
    <row r="48" spans="2:14" s="43" customFormat="1" ht="38.25" customHeight="1">
      <c r="B48" s="389"/>
      <c r="C48" s="418"/>
      <c r="D48" s="385"/>
      <c r="E48" s="385"/>
      <c r="F48" s="385"/>
      <c r="G48" s="409" t="s">
        <v>143</v>
      </c>
      <c r="H48" s="410"/>
      <c r="I48" s="385"/>
      <c r="J48" s="409" t="s">
        <v>144</v>
      </c>
      <c r="K48" s="410"/>
      <c r="L48" s="414"/>
      <c r="M48" s="415"/>
    </row>
    <row r="49" spans="2:13" s="43" customFormat="1" ht="45" customHeight="1">
      <c r="B49" s="389"/>
      <c r="C49" s="418"/>
      <c r="D49" s="385"/>
      <c r="E49" s="385"/>
      <c r="F49" s="385"/>
      <c r="G49" s="78" t="s">
        <v>145</v>
      </c>
      <c r="H49" s="78" t="s">
        <v>146</v>
      </c>
      <c r="I49" s="385"/>
      <c r="J49" s="78" t="s">
        <v>147</v>
      </c>
      <c r="K49" s="78" t="s">
        <v>148</v>
      </c>
      <c r="L49" s="414"/>
      <c r="M49" s="415"/>
    </row>
    <row r="50" spans="2:13" s="43" customFormat="1" ht="97.5" customHeight="1">
      <c r="B50" s="106" t="s">
        <v>135</v>
      </c>
      <c r="C50" s="79" t="s">
        <v>1</v>
      </c>
      <c r="D50" s="79" t="s">
        <v>149</v>
      </c>
      <c r="E50" s="79" t="s">
        <v>150</v>
      </c>
      <c r="F50" s="79" t="s">
        <v>151</v>
      </c>
      <c r="G50" s="79" t="s">
        <v>152</v>
      </c>
      <c r="H50" s="79" t="s">
        <v>153</v>
      </c>
      <c r="I50" s="163" t="s">
        <v>154</v>
      </c>
      <c r="J50" s="79" t="s">
        <v>155</v>
      </c>
      <c r="K50" s="79" t="s">
        <v>156</v>
      </c>
      <c r="L50" s="453" t="s">
        <v>137</v>
      </c>
      <c r="M50" s="107"/>
    </row>
    <row r="51" spans="2:13" s="48" customFormat="1" ht="33">
      <c r="B51" s="108" t="s">
        <v>13</v>
      </c>
      <c r="C51" s="109"/>
      <c r="D51" s="109"/>
      <c r="E51" s="61"/>
      <c r="F51" s="61"/>
      <c r="G51" s="61"/>
      <c r="H51" s="61"/>
      <c r="I51" s="61"/>
      <c r="J51" s="61"/>
      <c r="K51" s="61"/>
      <c r="L51" s="407" t="s">
        <v>100</v>
      </c>
      <c r="M51" s="408"/>
    </row>
    <row r="52" spans="2:13" ht="33">
      <c r="B52" s="110" t="s">
        <v>157</v>
      </c>
      <c r="C52" s="111">
        <f t="shared" ref="C52:C54" si="7">SUM(D52:K52)</f>
        <v>19164</v>
      </c>
      <c r="D52" s="62">
        <v>1630</v>
      </c>
      <c r="E52" s="62">
        <v>1751</v>
      </c>
      <c r="F52" s="195">
        <v>3479</v>
      </c>
      <c r="G52" s="62">
        <v>2698</v>
      </c>
      <c r="H52" s="195">
        <v>601</v>
      </c>
      <c r="I52" s="195">
        <v>1815</v>
      </c>
      <c r="J52" s="195">
        <v>2277</v>
      </c>
      <c r="K52" s="62">
        <v>4913</v>
      </c>
      <c r="L52" s="399" t="s">
        <v>158</v>
      </c>
      <c r="M52" s="400"/>
    </row>
    <row r="53" spans="2:13" ht="33">
      <c r="B53" s="197" t="s">
        <v>159</v>
      </c>
      <c r="C53" s="109">
        <f t="shared" si="7"/>
        <v>8574</v>
      </c>
      <c r="D53" s="61">
        <v>280</v>
      </c>
      <c r="E53" s="61">
        <v>892</v>
      </c>
      <c r="F53" s="61">
        <v>4428</v>
      </c>
      <c r="G53" s="61">
        <v>611</v>
      </c>
      <c r="H53" s="61">
        <v>84</v>
      </c>
      <c r="I53" s="61">
        <v>682</v>
      </c>
      <c r="J53" s="61">
        <v>864</v>
      </c>
      <c r="K53" s="61">
        <v>733</v>
      </c>
      <c r="L53" s="397" t="s">
        <v>160</v>
      </c>
      <c r="M53" s="398"/>
    </row>
    <row r="54" spans="2:13" ht="33">
      <c r="B54" s="110" t="s">
        <v>161</v>
      </c>
      <c r="C54" s="111">
        <f t="shared" si="7"/>
        <v>5560</v>
      </c>
      <c r="D54" s="62">
        <v>574</v>
      </c>
      <c r="E54" s="62">
        <v>57</v>
      </c>
      <c r="F54" s="195">
        <v>2289</v>
      </c>
      <c r="G54" s="62">
        <v>467</v>
      </c>
      <c r="H54" s="195">
        <v>43</v>
      </c>
      <c r="I54" s="195">
        <v>1478</v>
      </c>
      <c r="J54" s="195">
        <v>87</v>
      </c>
      <c r="K54" s="62">
        <v>565</v>
      </c>
      <c r="L54" s="399" t="s">
        <v>163</v>
      </c>
      <c r="M54" s="400"/>
    </row>
    <row r="55" spans="2:13" s="48" customFormat="1" ht="33">
      <c r="B55" s="108" t="s">
        <v>11</v>
      </c>
      <c r="C55" s="109"/>
      <c r="D55" s="109"/>
      <c r="E55" s="61"/>
      <c r="F55" s="61"/>
      <c r="G55" s="61"/>
      <c r="H55" s="61"/>
      <c r="I55" s="61"/>
      <c r="J55" s="61"/>
      <c r="K55" s="61"/>
      <c r="L55" s="407" t="s">
        <v>10</v>
      </c>
      <c r="M55" s="408"/>
    </row>
    <row r="56" spans="2:13" ht="33">
      <c r="B56" s="110" t="s">
        <v>157</v>
      </c>
      <c r="C56" s="111">
        <f t="shared" ref="C56:C58" si="8">SUM(D56:K56)</f>
        <v>7343</v>
      </c>
      <c r="D56" s="62">
        <v>478</v>
      </c>
      <c r="E56" s="62">
        <v>856</v>
      </c>
      <c r="F56" s="195">
        <v>1910</v>
      </c>
      <c r="G56" s="62">
        <v>825</v>
      </c>
      <c r="H56" s="195">
        <v>336</v>
      </c>
      <c r="I56" s="195">
        <v>1063</v>
      </c>
      <c r="J56" s="195">
        <v>554</v>
      </c>
      <c r="K56" s="62">
        <v>1321</v>
      </c>
      <c r="L56" s="399" t="s">
        <v>158</v>
      </c>
      <c r="M56" s="400"/>
    </row>
    <row r="57" spans="2:13" ht="33">
      <c r="B57" s="197" t="s">
        <v>159</v>
      </c>
      <c r="C57" s="109">
        <f t="shared" si="8"/>
        <v>2499</v>
      </c>
      <c r="D57" s="61">
        <v>358</v>
      </c>
      <c r="E57" s="61">
        <v>86</v>
      </c>
      <c r="F57" s="61">
        <v>1032</v>
      </c>
      <c r="G57" s="61">
        <v>112</v>
      </c>
      <c r="H57" s="61">
        <v>191</v>
      </c>
      <c r="I57" s="61">
        <v>189</v>
      </c>
      <c r="J57" s="61">
        <v>168</v>
      </c>
      <c r="K57" s="61">
        <v>363</v>
      </c>
      <c r="L57" s="397" t="s">
        <v>160</v>
      </c>
      <c r="M57" s="398"/>
    </row>
    <row r="58" spans="2:13" ht="33">
      <c r="B58" s="110" t="s">
        <v>161</v>
      </c>
      <c r="C58" s="111">
        <f t="shared" si="8"/>
        <v>1775</v>
      </c>
      <c r="D58" s="62">
        <v>226</v>
      </c>
      <c r="E58" s="62">
        <v>127</v>
      </c>
      <c r="F58" s="195">
        <v>843</v>
      </c>
      <c r="G58" s="62">
        <v>0</v>
      </c>
      <c r="H58" s="195">
        <v>99</v>
      </c>
      <c r="I58" s="195">
        <v>480</v>
      </c>
      <c r="J58" s="195">
        <v>0</v>
      </c>
      <c r="K58" s="62">
        <v>0</v>
      </c>
      <c r="L58" s="399" t="s">
        <v>163</v>
      </c>
      <c r="M58" s="400"/>
    </row>
    <row r="59" spans="2:13" s="48" customFormat="1" ht="33">
      <c r="B59" s="108" t="s">
        <v>9</v>
      </c>
      <c r="C59" s="109"/>
      <c r="D59" s="109"/>
      <c r="E59" s="61"/>
      <c r="F59" s="61"/>
      <c r="G59" s="61"/>
      <c r="H59" s="61"/>
      <c r="I59" s="61"/>
      <c r="J59" s="61"/>
      <c r="K59" s="61"/>
      <c r="L59" s="407" t="s">
        <v>101</v>
      </c>
      <c r="M59" s="408"/>
    </row>
    <row r="60" spans="2:13" ht="33">
      <c r="B60" s="110" t="s">
        <v>157</v>
      </c>
      <c r="C60" s="111">
        <f t="shared" ref="C60:C62" si="9">SUM(D60:K60)</f>
        <v>26271</v>
      </c>
      <c r="D60" s="62">
        <v>3617</v>
      </c>
      <c r="E60" s="62">
        <v>2098</v>
      </c>
      <c r="F60" s="195">
        <v>6890</v>
      </c>
      <c r="G60" s="62">
        <v>2128</v>
      </c>
      <c r="H60" s="195">
        <v>1176</v>
      </c>
      <c r="I60" s="195">
        <v>2833</v>
      </c>
      <c r="J60" s="195">
        <v>3164</v>
      </c>
      <c r="K60" s="62">
        <v>4365</v>
      </c>
      <c r="L60" s="399" t="s">
        <v>158</v>
      </c>
      <c r="M60" s="400"/>
    </row>
    <row r="61" spans="2:13" ht="33">
      <c r="B61" s="197" t="s">
        <v>159</v>
      </c>
      <c r="C61" s="109">
        <f t="shared" si="9"/>
        <v>16643</v>
      </c>
      <c r="D61" s="61">
        <v>2258</v>
      </c>
      <c r="E61" s="61">
        <v>1890</v>
      </c>
      <c r="F61" s="61">
        <v>4901</v>
      </c>
      <c r="G61" s="61">
        <v>1025</v>
      </c>
      <c r="H61" s="61">
        <v>1399</v>
      </c>
      <c r="I61" s="61">
        <v>2009</v>
      </c>
      <c r="J61" s="61">
        <v>2049</v>
      </c>
      <c r="K61" s="61">
        <v>1112</v>
      </c>
      <c r="L61" s="397" t="s">
        <v>160</v>
      </c>
      <c r="M61" s="398"/>
    </row>
    <row r="62" spans="2:13" ht="33">
      <c r="B62" s="110" t="s">
        <v>161</v>
      </c>
      <c r="C62" s="111">
        <f t="shared" si="9"/>
        <v>5696</v>
      </c>
      <c r="D62" s="62">
        <v>728</v>
      </c>
      <c r="E62" s="62">
        <v>465</v>
      </c>
      <c r="F62" s="195">
        <v>2345</v>
      </c>
      <c r="G62" s="62">
        <v>0</v>
      </c>
      <c r="H62" s="195">
        <v>160</v>
      </c>
      <c r="I62" s="195">
        <v>1998</v>
      </c>
      <c r="J62" s="195">
        <v>0</v>
      </c>
      <c r="K62" s="62">
        <v>0</v>
      </c>
      <c r="L62" s="399" t="s">
        <v>163</v>
      </c>
      <c r="M62" s="400"/>
    </row>
    <row r="63" spans="2:13" s="48" customFormat="1" ht="33">
      <c r="B63" s="108" t="s">
        <v>7</v>
      </c>
      <c r="C63" s="109"/>
      <c r="D63" s="109"/>
      <c r="E63" s="61"/>
      <c r="F63" s="61"/>
      <c r="G63" s="61"/>
      <c r="H63" s="61"/>
      <c r="I63" s="61"/>
      <c r="J63" s="61"/>
      <c r="K63" s="61"/>
      <c r="L63" s="407" t="s">
        <v>102</v>
      </c>
      <c r="M63" s="408"/>
    </row>
    <row r="64" spans="2:13" ht="33">
      <c r="B64" s="110" t="s">
        <v>157</v>
      </c>
      <c r="C64" s="111">
        <f t="shared" ref="C64:C66" si="10">SUM(D64:K64)</f>
        <v>3662</v>
      </c>
      <c r="D64" s="62">
        <v>178</v>
      </c>
      <c r="E64" s="62">
        <v>69</v>
      </c>
      <c r="F64" s="195">
        <v>1405</v>
      </c>
      <c r="G64" s="62">
        <v>400</v>
      </c>
      <c r="H64" s="195">
        <v>0</v>
      </c>
      <c r="I64" s="195">
        <v>342</v>
      </c>
      <c r="J64" s="195">
        <v>224</v>
      </c>
      <c r="K64" s="62">
        <v>1044</v>
      </c>
      <c r="L64" s="399" t="s">
        <v>158</v>
      </c>
      <c r="M64" s="400"/>
    </row>
    <row r="65" spans="2:13" ht="33">
      <c r="B65" s="197" t="s">
        <v>159</v>
      </c>
      <c r="C65" s="109">
        <f t="shared" si="10"/>
        <v>1842</v>
      </c>
      <c r="D65" s="61">
        <v>161</v>
      </c>
      <c r="E65" s="61">
        <v>211</v>
      </c>
      <c r="F65" s="61">
        <v>529</v>
      </c>
      <c r="G65" s="61">
        <v>0</v>
      </c>
      <c r="H65" s="61">
        <v>370</v>
      </c>
      <c r="I65" s="61">
        <v>320</v>
      </c>
      <c r="J65" s="61">
        <v>251</v>
      </c>
      <c r="K65" s="61">
        <v>0</v>
      </c>
      <c r="L65" s="397" t="s">
        <v>160</v>
      </c>
      <c r="M65" s="398"/>
    </row>
    <row r="66" spans="2:13" ht="33">
      <c r="B66" s="110" t="s">
        <v>161</v>
      </c>
      <c r="C66" s="111">
        <f t="shared" si="10"/>
        <v>431</v>
      </c>
      <c r="D66" s="62">
        <v>70</v>
      </c>
      <c r="E66" s="62">
        <v>154</v>
      </c>
      <c r="F66" s="195">
        <v>137</v>
      </c>
      <c r="G66" s="62">
        <v>0</v>
      </c>
      <c r="H66" s="195">
        <v>0</v>
      </c>
      <c r="I66" s="195">
        <v>70</v>
      </c>
      <c r="J66" s="195">
        <v>0</v>
      </c>
      <c r="K66" s="62">
        <v>0</v>
      </c>
      <c r="L66" s="399" t="s">
        <v>163</v>
      </c>
      <c r="M66" s="400"/>
    </row>
    <row r="67" spans="2:13" s="48" customFormat="1" ht="33">
      <c r="B67" s="108" t="s">
        <v>5</v>
      </c>
      <c r="C67" s="109"/>
      <c r="D67" s="109"/>
      <c r="E67" s="61"/>
      <c r="F67" s="61"/>
      <c r="G67" s="61"/>
      <c r="H67" s="61"/>
      <c r="I67" s="61"/>
      <c r="J67" s="61"/>
      <c r="K67" s="61"/>
      <c r="L67" s="407" t="s">
        <v>103</v>
      </c>
      <c r="M67" s="408"/>
    </row>
    <row r="68" spans="2:13" ht="33">
      <c r="B68" s="110" t="s">
        <v>157</v>
      </c>
      <c r="C68" s="111">
        <f t="shared" ref="C68:C70" si="11">SUM(D68:K68)</f>
        <v>12898</v>
      </c>
      <c r="D68" s="62">
        <v>1465</v>
      </c>
      <c r="E68" s="62">
        <v>1028</v>
      </c>
      <c r="F68" s="195">
        <v>3411</v>
      </c>
      <c r="G68" s="62">
        <v>607</v>
      </c>
      <c r="H68" s="195">
        <v>787</v>
      </c>
      <c r="I68" s="195">
        <v>1903</v>
      </c>
      <c r="J68" s="195">
        <v>2854</v>
      </c>
      <c r="K68" s="62">
        <v>843</v>
      </c>
      <c r="L68" s="399" t="s">
        <v>158</v>
      </c>
      <c r="M68" s="400"/>
    </row>
    <row r="69" spans="2:13" ht="33">
      <c r="B69" s="197" t="s">
        <v>159</v>
      </c>
      <c r="C69" s="109">
        <f t="shared" si="11"/>
        <v>4945</v>
      </c>
      <c r="D69" s="61">
        <v>604</v>
      </c>
      <c r="E69" s="61">
        <v>0</v>
      </c>
      <c r="F69" s="61">
        <v>2097</v>
      </c>
      <c r="G69" s="61">
        <v>574</v>
      </c>
      <c r="H69" s="61">
        <v>0</v>
      </c>
      <c r="I69" s="61">
        <v>713</v>
      </c>
      <c r="J69" s="61">
        <v>658</v>
      </c>
      <c r="K69" s="61">
        <v>299</v>
      </c>
      <c r="L69" s="397" t="s">
        <v>160</v>
      </c>
      <c r="M69" s="398"/>
    </row>
    <row r="70" spans="2:13" ht="33">
      <c r="B70" s="110" t="s">
        <v>161</v>
      </c>
      <c r="C70" s="111">
        <f t="shared" si="11"/>
        <v>2252</v>
      </c>
      <c r="D70" s="62">
        <v>247</v>
      </c>
      <c r="E70" s="62">
        <v>84</v>
      </c>
      <c r="F70" s="195">
        <v>725</v>
      </c>
      <c r="G70" s="62">
        <v>265</v>
      </c>
      <c r="H70" s="195">
        <v>43</v>
      </c>
      <c r="I70" s="195">
        <v>541</v>
      </c>
      <c r="J70" s="195">
        <v>168</v>
      </c>
      <c r="K70" s="62">
        <v>179</v>
      </c>
      <c r="L70" s="399" t="s">
        <v>163</v>
      </c>
      <c r="M70" s="400"/>
    </row>
    <row r="71" spans="2:13" s="48" customFormat="1" ht="33">
      <c r="B71" s="108" t="s">
        <v>3</v>
      </c>
      <c r="C71" s="109"/>
      <c r="D71" s="109"/>
      <c r="E71" s="61"/>
      <c r="F71" s="61"/>
      <c r="G71" s="61"/>
      <c r="H71" s="61"/>
      <c r="I71" s="61"/>
      <c r="J71" s="61"/>
      <c r="K71" s="61"/>
      <c r="L71" s="407" t="s">
        <v>104</v>
      </c>
      <c r="M71" s="408"/>
    </row>
    <row r="72" spans="2:13" ht="33">
      <c r="B72" s="110" t="s">
        <v>157</v>
      </c>
      <c r="C72" s="111">
        <f t="shared" ref="C72:C74" si="12">SUM(D72:K72)</f>
        <v>6953</v>
      </c>
      <c r="D72" s="62">
        <v>897</v>
      </c>
      <c r="E72" s="62">
        <v>1261</v>
      </c>
      <c r="F72" s="195">
        <v>846</v>
      </c>
      <c r="G72" s="62">
        <v>1044</v>
      </c>
      <c r="H72" s="195">
        <v>0</v>
      </c>
      <c r="I72" s="195">
        <v>1259</v>
      </c>
      <c r="J72" s="195">
        <v>296</v>
      </c>
      <c r="K72" s="62">
        <v>1350</v>
      </c>
      <c r="L72" s="399" t="s">
        <v>158</v>
      </c>
      <c r="M72" s="400"/>
    </row>
    <row r="73" spans="2:13" ht="33">
      <c r="B73" s="197" t="s">
        <v>159</v>
      </c>
      <c r="C73" s="109">
        <f t="shared" si="12"/>
        <v>3673</v>
      </c>
      <c r="D73" s="61">
        <v>676</v>
      </c>
      <c r="E73" s="61">
        <v>139</v>
      </c>
      <c r="F73" s="61">
        <v>1680</v>
      </c>
      <c r="G73" s="61">
        <v>394</v>
      </c>
      <c r="H73" s="61">
        <v>0</v>
      </c>
      <c r="I73" s="61">
        <v>454</v>
      </c>
      <c r="J73" s="61">
        <v>231</v>
      </c>
      <c r="K73" s="61">
        <v>99</v>
      </c>
      <c r="L73" s="397" t="s">
        <v>160</v>
      </c>
      <c r="M73" s="398"/>
    </row>
    <row r="74" spans="2:13" ht="33">
      <c r="B74" s="110" t="s">
        <v>161</v>
      </c>
      <c r="C74" s="111">
        <f t="shared" si="12"/>
        <v>673</v>
      </c>
      <c r="D74" s="62">
        <v>80</v>
      </c>
      <c r="E74" s="62">
        <v>75</v>
      </c>
      <c r="F74" s="195">
        <v>386</v>
      </c>
      <c r="G74" s="62">
        <v>0</v>
      </c>
      <c r="H74" s="195">
        <v>0</v>
      </c>
      <c r="I74" s="195">
        <v>132</v>
      </c>
      <c r="J74" s="195">
        <v>0</v>
      </c>
      <c r="K74" s="62">
        <v>0</v>
      </c>
      <c r="L74" s="399" t="s">
        <v>163</v>
      </c>
      <c r="M74" s="400"/>
    </row>
    <row r="75" spans="2:13" ht="21.75" customHeight="1">
      <c r="B75" s="115" t="s">
        <v>1</v>
      </c>
      <c r="C75" s="116"/>
      <c r="D75" s="116"/>
      <c r="E75" s="117"/>
      <c r="F75" s="117"/>
      <c r="G75" s="117"/>
      <c r="H75" s="117"/>
      <c r="I75" s="117"/>
      <c r="J75" s="117"/>
      <c r="K75" s="117"/>
      <c r="L75" s="401" t="s">
        <v>78</v>
      </c>
      <c r="M75" s="402"/>
    </row>
    <row r="76" spans="2:13" ht="30.75">
      <c r="B76" s="118" t="s">
        <v>157</v>
      </c>
      <c r="C76" s="196">
        <f t="shared" ref="C76:K78" si="13">C12+C16+C20+C24+C28+C32+C36+C52+C56+C60+C64+C68+C72</f>
        <v>571620</v>
      </c>
      <c r="D76" s="196">
        <f t="shared" si="13"/>
        <v>49917</v>
      </c>
      <c r="E76" s="196">
        <f t="shared" si="13"/>
        <v>68817</v>
      </c>
      <c r="F76" s="196">
        <f t="shared" si="13"/>
        <v>138882</v>
      </c>
      <c r="G76" s="196">
        <f t="shared" si="13"/>
        <v>70339</v>
      </c>
      <c r="H76" s="196">
        <f t="shared" si="13"/>
        <v>18200</v>
      </c>
      <c r="I76" s="196">
        <f t="shared" si="13"/>
        <v>62239</v>
      </c>
      <c r="J76" s="196">
        <f t="shared" si="13"/>
        <v>90774</v>
      </c>
      <c r="K76" s="196">
        <f>K12+K16+K20+K24+K28+K32+K36+K52+K56+K60+K64+K68+K72</f>
        <v>72452</v>
      </c>
      <c r="L76" s="120" t="s">
        <v>158</v>
      </c>
      <c r="M76" s="121"/>
    </row>
    <row r="77" spans="2:13" ht="30.75">
      <c r="B77" s="118" t="s">
        <v>159</v>
      </c>
      <c r="C77" s="196">
        <f t="shared" si="13"/>
        <v>241588</v>
      </c>
      <c r="D77" s="196">
        <f t="shared" si="13"/>
        <v>20303</v>
      </c>
      <c r="E77" s="196">
        <f t="shared" si="13"/>
        <v>22734</v>
      </c>
      <c r="F77" s="196">
        <f t="shared" si="13"/>
        <v>94219</v>
      </c>
      <c r="G77" s="196">
        <f t="shared" si="13"/>
        <v>12402</v>
      </c>
      <c r="H77" s="196">
        <f t="shared" si="13"/>
        <v>8890</v>
      </c>
      <c r="I77" s="196">
        <f t="shared" si="13"/>
        <v>32073</v>
      </c>
      <c r="J77" s="196">
        <f t="shared" si="13"/>
        <v>34862</v>
      </c>
      <c r="K77" s="196">
        <f t="shared" si="13"/>
        <v>16105</v>
      </c>
      <c r="L77" s="120" t="s">
        <v>160</v>
      </c>
      <c r="M77" s="121"/>
    </row>
    <row r="78" spans="2:13" ht="30.75">
      <c r="B78" s="122" t="s">
        <v>161</v>
      </c>
      <c r="C78" s="196">
        <f t="shared" si="13"/>
        <v>124719</v>
      </c>
      <c r="D78" s="196">
        <f t="shared" si="13"/>
        <v>18602</v>
      </c>
      <c r="E78" s="196">
        <f t="shared" si="13"/>
        <v>11399</v>
      </c>
      <c r="F78" s="196">
        <f t="shared" si="13"/>
        <v>48943</v>
      </c>
      <c r="G78" s="196">
        <f t="shared" si="13"/>
        <v>4213</v>
      </c>
      <c r="H78" s="196">
        <f t="shared" si="13"/>
        <v>3310</v>
      </c>
      <c r="I78" s="196">
        <f t="shared" si="13"/>
        <v>27360</v>
      </c>
      <c r="J78" s="196">
        <f t="shared" si="13"/>
        <v>5417</v>
      </c>
      <c r="K78" s="196">
        <f t="shared" si="13"/>
        <v>5475</v>
      </c>
      <c r="L78" s="123" t="s">
        <v>163</v>
      </c>
      <c r="M78" s="124"/>
    </row>
    <row r="79" spans="2:13" ht="28.5" customHeight="1">
      <c r="B79" s="368" t="s">
        <v>510</v>
      </c>
      <c r="C79" s="368"/>
      <c r="D79" s="368"/>
      <c r="E79" s="368"/>
      <c r="F79" s="125"/>
      <c r="G79" s="125"/>
      <c r="H79" s="125"/>
      <c r="I79" s="125"/>
      <c r="J79" s="125"/>
      <c r="K79" s="367" t="s">
        <v>282</v>
      </c>
      <c r="L79" s="367"/>
      <c r="M79" s="367"/>
    </row>
    <row r="80" spans="2:13" ht="24" customHeight="1"/>
    <row r="81" spans="2:6" s="84" customFormat="1" ht="27.75">
      <c r="B81" s="240"/>
    </row>
    <row r="82" spans="2:6" s="84" customFormat="1" ht="27.75">
      <c r="B82" s="240"/>
      <c r="C82" s="241"/>
    </row>
    <row r="83" spans="2:6" s="84" customFormat="1" ht="27.75">
      <c r="B83" s="240"/>
      <c r="C83" s="241"/>
      <c r="F83" s="227"/>
    </row>
    <row r="84" spans="2:6" s="84" customFormat="1" ht="27.75">
      <c r="B84" s="240"/>
      <c r="C84" s="241"/>
      <c r="F84" s="185"/>
    </row>
    <row r="85" spans="2:6" s="84" customFormat="1" ht="64.5" customHeight="1">
      <c r="B85" s="240"/>
      <c r="C85" s="241"/>
      <c r="F85" s="227"/>
    </row>
    <row r="86" spans="2:6" s="84" customFormat="1" ht="27.75">
      <c r="B86" s="240"/>
    </row>
    <row r="87" spans="2:6" s="84" customFormat="1" ht="27.75">
      <c r="B87" s="240"/>
    </row>
    <row r="88" spans="2:6" s="84" customFormat="1" ht="27.75">
      <c r="B88" s="240"/>
    </row>
    <row r="89" spans="2:6" s="84" customFormat="1" ht="27.75">
      <c r="B89" s="240"/>
    </row>
    <row r="90" spans="2:6" s="84" customFormat="1" ht="27.75">
      <c r="B90" s="240"/>
    </row>
    <row r="401" spans="2:2">
      <c r="B401" s="50" t="s">
        <v>698</v>
      </c>
    </row>
    <row r="403" spans="2:2">
      <c r="B403" s="50" t="s">
        <v>699</v>
      </c>
    </row>
  </sheetData>
  <mergeCells count="85">
    <mergeCell ref="L73:M73"/>
    <mergeCell ref="L74:M74"/>
    <mergeCell ref="L75:M75"/>
    <mergeCell ref="B79:E79"/>
    <mergeCell ref="K79:M79"/>
    <mergeCell ref="L72:M7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60:M60"/>
    <mergeCell ref="G48:H48"/>
    <mergeCell ref="J48:K48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46:M49"/>
    <mergeCell ref="C46:K46"/>
    <mergeCell ref="C47:C49"/>
    <mergeCell ref="D47:D49"/>
    <mergeCell ref="E47:E49"/>
    <mergeCell ref="F47:F49"/>
    <mergeCell ref="G47:H47"/>
    <mergeCell ref="I47:I49"/>
    <mergeCell ref="J47:K47"/>
    <mergeCell ref="B46:B49"/>
    <mergeCell ref="B44:M44"/>
    <mergeCell ref="L31:M31"/>
    <mergeCell ref="L32:M32"/>
    <mergeCell ref="L33:M33"/>
    <mergeCell ref="L34:M34"/>
    <mergeCell ref="L35:M35"/>
    <mergeCell ref="L36:M36"/>
    <mergeCell ref="L37:M37"/>
    <mergeCell ref="L38:M38"/>
    <mergeCell ref="B39:E39"/>
    <mergeCell ref="B42:D42"/>
    <mergeCell ref="B43:M43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I7:I9"/>
    <mergeCell ref="J7:K7"/>
    <mergeCell ref="G8:H8"/>
    <mergeCell ref="J8:K8"/>
    <mergeCell ref="L11:M11"/>
    <mergeCell ref="L12:M12"/>
    <mergeCell ref="L13:M13"/>
    <mergeCell ref="L14:M14"/>
    <mergeCell ref="L15:M15"/>
    <mergeCell ref="L16:M16"/>
    <mergeCell ref="L17:M17"/>
    <mergeCell ref="B3:M3"/>
    <mergeCell ref="B4:M4"/>
    <mergeCell ref="B6:B9"/>
    <mergeCell ref="C6:K6"/>
    <mergeCell ref="L6:M9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39" orientation="landscape" horizontalDpi="300" verticalDpi="300" r:id="rId1"/>
  <headerFooter alignWithMargins="0"/>
  <rowBreaks count="1" manualBreakCount="1">
    <brk id="39" max="1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03"/>
  <sheetViews>
    <sheetView showGridLines="0" view="pageBreakPreview" zoomScale="51" zoomScaleNormal="70" zoomScaleSheetLayoutView="51" workbookViewId="0">
      <selection activeCell="B3" sqref="B3:K3"/>
    </sheetView>
  </sheetViews>
  <sheetFormatPr defaultRowHeight="39.950000000000003" customHeight="1"/>
  <cols>
    <col min="1" max="1" width="8.625" style="51" customWidth="1"/>
    <col min="2" max="2" width="30.625" style="51" customWidth="1"/>
    <col min="3" max="3" width="17.75" style="51" customWidth="1"/>
    <col min="4" max="4" width="19.25" style="51" bestFit="1" customWidth="1"/>
    <col min="5" max="5" width="17.75" style="51" customWidth="1"/>
    <col min="6" max="6" width="19.25" style="51" bestFit="1" customWidth="1"/>
    <col min="7" max="10" width="17.75" style="51" customWidth="1"/>
    <col min="11" max="11" width="30.625" style="51" customWidth="1"/>
    <col min="12" max="12" width="8.625" style="51" customWidth="1"/>
    <col min="13" max="13" width="9" style="51"/>
    <col min="14" max="14" width="5.5" style="51" customWidth="1"/>
    <col min="15" max="15" width="9" style="51"/>
    <col min="16" max="16" width="5.5" style="51" customWidth="1"/>
    <col min="17" max="17" width="18.875" style="51" customWidth="1"/>
    <col min="18" max="18" width="25.125" style="51" customWidth="1"/>
    <col min="19" max="21" width="8.375" style="51" customWidth="1"/>
    <col min="22" max="22" width="13.875" style="51" customWidth="1"/>
    <col min="23" max="23" width="13.125" style="51" customWidth="1"/>
    <col min="24" max="24" width="8.375" style="51" customWidth="1"/>
    <col min="25" max="25" width="8.125" style="51" customWidth="1"/>
    <col min="26" max="26" width="7.375" style="51" customWidth="1"/>
    <col min="27" max="27" width="6.375" style="51" customWidth="1"/>
    <col min="28" max="28" width="13.625" style="51" customWidth="1"/>
    <col min="29" max="29" width="9.375" style="51" customWidth="1"/>
    <col min="30" max="30" width="11.125" style="51" customWidth="1"/>
    <col min="31" max="31" width="29.375" style="51" customWidth="1"/>
    <col min="32" max="32" width="9.875" style="51" customWidth="1"/>
    <col min="33" max="33" width="14" style="51" customWidth="1"/>
    <col min="34" max="34" width="8.5" style="51" customWidth="1"/>
    <col min="35" max="254" width="9" style="51"/>
    <col min="255" max="255" width="20.75" style="51" customWidth="1"/>
    <col min="256" max="266" width="13.75" style="51" customWidth="1"/>
    <col min="267" max="267" width="20.75" style="51" customWidth="1"/>
    <col min="268" max="510" width="9" style="51"/>
    <col min="511" max="511" width="20.75" style="51" customWidth="1"/>
    <col min="512" max="522" width="13.75" style="51" customWidth="1"/>
    <col min="523" max="523" width="20.75" style="51" customWidth="1"/>
    <col min="524" max="766" width="9" style="51"/>
    <col min="767" max="767" width="20.75" style="51" customWidth="1"/>
    <col min="768" max="778" width="13.75" style="51" customWidth="1"/>
    <col min="779" max="779" width="20.75" style="51" customWidth="1"/>
    <col min="780" max="1022" width="9" style="51"/>
    <col min="1023" max="1023" width="20.75" style="51" customWidth="1"/>
    <col min="1024" max="1034" width="13.75" style="51" customWidth="1"/>
    <col min="1035" max="1035" width="20.75" style="51" customWidth="1"/>
    <col min="1036" max="1278" width="9" style="51"/>
    <col min="1279" max="1279" width="20.75" style="51" customWidth="1"/>
    <col min="1280" max="1290" width="13.75" style="51" customWidth="1"/>
    <col min="1291" max="1291" width="20.75" style="51" customWidth="1"/>
    <col min="1292" max="1534" width="9" style="51"/>
    <col min="1535" max="1535" width="20.75" style="51" customWidth="1"/>
    <col min="1536" max="1546" width="13.75" style="51" customWidth="1"/>
    <col min="1547" max="1547" width="20.75" style="51" customWidth="1"/>
    <col min="1548" max="1790" width="9" style="51"/>
    <col min="1791" max="1791" width="20.75" style="51" customWidth="1"/>
    <col min="1792" max="1802" width="13.75" style="51" customWidth="1"/>
    <col min="1803" max="1803" width="20.75" style="51" customWidth="1"/>
    <col min="1804" max="2046" width="9" style="51"/>
    <col min="2047" max="2047" width="20.75" style="51" customWidth="1"/>
    <col min="2048" max="2058" width="13.75" style="51" customWidth="1"/>
    <col min="2059" max="2059" width="20.75" style="51" customWidth="1"/>
    <col min="2060" max="2302" width="9" style="51"/>
    <col min="2303" max="2303" width="20.75" style="51" customWidth="1"/>
    <col min="2304" max="2314" width="13.75" style="51" customWidth="1"/>
    <col min="2315" max="2315" width="20.75" style="51" customWidth="1"/>
    <col min="2316" max="2558" width="9" style="51"/>
    <col min="2559" max="2559" width="20.75" style="51" customWidth="1"/>
    <col min="2560" max="2570" width="13.75" style="51" customWidth="1"/>
    <col min="2571" max="2571" width="20.75" style="51" customWidth="1"/>
    <col min="2572" max="2814" width="9" style="51"/>
    <col min="2815" max="2815" width="20.75" style="51" customWidth="1"/>
    <col min="2816" max="2826" width="13.75" style="51" customWidth="1"/>
    <col min="2827" max="2827" width="20.75" style="51" customWidth="1"/>
    <col min="2828" max="3070" width="9" style="51"/>
    <col min="3071" max="3071" width="20.75" style="51" customWidth="1"/>
    <col min="3072" max="3082" width="13.75" style="51" customWidth="1"/>
    <col min="3083" max="3083" width="20.75" style="51" customWidth="1"/>
    <col min="3084" max="3326" width="9" style="51"/>
    <col min="3327" max="3327" width="20.75" style="51" customWidth="1"/>
    <col min="3328" max="3338" width="13.75" style="51" customWidth="1"/>
    <col min="3339" max="3339" width="20.75" style="51" customWidth="1"/>
    <col min="3340" max="3582" width="9" style="51"/>
    <col min="3583" max="3583" width="20.75" style="51" customWidth="1"/>
    <col min="3584" max="3594" width="13.75" style="51" customWidth="1"/>
    <col min="3595" max="3595" width="20.75" style="51" customWidth="1"/>
    <col min="3596" max="3838" width="9" style="51"/>
    <col min="3839" max="3839" width="20.75" style="51" customWidth="1"/>
    <col min="3840" max="3850" width="13.75" style="51" customWidth="1"/>
    <col min="3851" max="3851" width="20.75" style="51" customWidth="1"/>
    <col min="3852" max="4094" width="9" style="51"/>
    <col min="4095" max="4095" width="20.75" style="51" customWidth="1"/>
    <col min="4096" max="4106" width="13.75" style="51" customWidth="1"/>
    <col min="4107" max="4107" width="20.75" style="51" customWidth="1"/>
    <col min="4108" max="4350" width="9" style="51"/>
    <col min="4351" max="4351" width="20.75" style="51" customWidth="1"/>
    <col min="4352" max="4362" width="13.75" style="51" customWidth="1"/>
    <col min="4363" max="4363" width="20.75" style="51" customWidth="1"/>
    <col min="4364" max="4606" width="9" style="51"/>
    <col min="4607" max="4607" width="20.75" style="51" customWidth="1"/>
    <col min="4608" max="4618" width="13.75" style="51" customWidth="1"/>
    <col min="4619" max="4619" width="20.75" style="51" customWidth="1"/>
    <col min="4620" max="4862" width="9" style="51"/>
    <col min="4863" max="4863" width="20.75" style="51" customWidth="1"/>
    <col min="4864" max="4874" width="13.75" style="51" customWidth="1"/>
    <col min="4875" max="4875" width="20.75" style="51" customWidth="1"/>
    <col min="4876" max="5118" width="9" style="51"/>
    <col min="5119" max="5119" width="20.75" style="51" customWidth="1"/>
    <col min="5120" max="5130" width="13.75" style="51" customWidth="1"/>
    <col min="5131" max="5131" width="20.75" style="51" customWidth="1"/>
    <col min="5132" max="5374" width="9" style="51"/>
    <col min="5375" max="5375" width="20.75" style="51" customWidth="1"/>
    <col min="5376" max="5386" width="13.75" style="51" customWidth="1"/>
    <col min="5387" max="5387" width="20.75" style="51" customWidth="1"/>
    <col min="5388" max="5630" width="9" style="51"/>
    <col min="5631" max="5631" width="20.75" style="51" customWidth="1"/>
    <col min="5632" max="5642" width="13.75" style="51" customWidth="1"/>
    <col min="5643" max="5643" width="20.75" style="51" customWidth="1"/>
    <col min="5644" max="5886" width="9" style="51"/>
    <col min="5887" max="5887" width="20.75" style="51" customWidth="1"/>
    <col min="5888" max="5898" width="13.75" style="51" customWidth="1"/>
    <col min="5899" max="5899" width="20.75" style="51" customWidth="1"/>
    <col min="5900" max="6142" width="9" style="51"/>
    <col min="6143" max="6143" width="20.75" style="51" customWidth="1"/>
    <col min="6144" max="6154" width="13.75" style="51" customWidth="1"/>
    <col min="6155" max="6155" width="20.75" style="51" customWidth="1"/>
    <col min="6156" max="6398" width="9" style="51"/>
    <col min="6399" max="6399" width="20.75" style="51" customWidth="1"/>
    <col min="6400" max="6410" width="13.75" style="51" customWidth="1"/>
    <col min="6411" max="6411" width="20.75" style="51" customWidth="1"/>
    <col min="6412" max="6654" width="9" style="51"/>
    <col min="6655" max="6655" width="20.75" style="51" customWidth="1"/>
    <col min="6656" max="6666" width="13.75" style="51" customWidth="1"/>
    <col min="6667" max="6667" width="20.75" style="51" customWidth="1"/>
    <col min="6668" max="6910" width="9" style="51"/>
    <col min="6911" max="6911" width="20.75" style="51" customWidth="1"/>
    <col min="6912" max="6922" width="13.75" style="51" customWidth="1"/>
    <col min="6923" max="6923" width="20.75" style="51" customWidth="1"/>
    <col min="6924" max="7166" width="9" style="51"/>
    <col min="7167" max="7167" width="20.75" style="51" customWidth="1"/>
    <col min="7168" max="7178" width="13.75" style="51" customWidth="1"/>
    <col min="7179" max="7179" width="20.75" style="51" customWidth="1"/>
    <col min="7180" max="7422" width="9" style="51"/>
    <col min="7423" max="7423" width="20.75" style="51" customWidth="1"/>
    <col min="7424" max="7434" width="13.75" style="51" customWidth="1"/>
    <col min="7435" max="7435" width="20.75" style="51" customWidth="1"/>
    <col min="7436" max="7678" width="9" style="51"/>
    <col min="7679" max="7679" width="20.75" style="51" customWidth="1"/>
    <col min="7680" max="7690" width="13.75" style="51" customWidth="1"/>
    <col min="7691" max="7691" width="20.75" style="51" customWidth="1"/>
    <col min="7692" max="7934" width="9" style="51"/>
    <col min="7935" max="7935" width="20.75" style="51" customWidth="1"/>
    <col min="7936" max="7946" width="13.75" style="51" customWidth="1"/>
    <col min="7947" max="7947" width="20.75" style="51" customWidth="1"/>
    <col min="7948" max="8190" width="9" style="51"/>
    <col min="8191" max="8191" width="20.75" style="51" customWidth="1"/>
    <col min="8192" max="8202" width="13.75" style="51" customWidth="1"/>
    <col min="8203" max="8203" width="20.75" style="51" customWidth="1"/>
    <col min="8204" max="8446" width="9" style="51"/>
    <col min="8447" max="8447" width="20.75" style="51" customWidth="1"/>
    <col min="8448" max="8458" width="13.75" style="51" customWidth="1"/>
    <col min="8459" max="8459" width="20.75" style="51" customWidth="1"/>
    <col min="8460" max="8702" width="9" style="51"/>
    <col min="8703" max="8703" width="20.75" style="51" customWidth="1"/>
    <col min="8704" max="8714" width="13.75" style="51" customWidth="1"/>
    <col min="8715" max="8715" width="20.75" style="51" customWidth="1"/>
    <col min="8716" max="8958" width="9" style="51"/>
    <col min="8959" max="8959" width="20.75" style="51" customWidth="1"/>
    <col min="8960" max="8970" width="13.75" style="51" customWidth="1"/>
    <col min="8971" max="8971" width="20.75" style="51" customWidth="1"/>
    <col min="8972" max="9214" width="9" style="51"/>
    <col min="9215" max="9215" width="20.75" style="51" customWidth="1"/>
    <col min="9216" max="9226" width="13.75" style="51" customWidth="1"/>
    <col min="9227" max="9227" width="20.75" style="51" customWidth="1"/>
    <col min="9228" max="9470" width="9" style="51"/>
    <col min="9471" max="9471" width="20.75" style="51" customWidth="1"/>
    <col min="9472" max="9482" width="13.75" style="51" customWidth="1"/>
    <col min="9483" max="9483" width="20.75" style="51" customWidth="1"/>
    <col min="9484" max="9726" width="9" style="51"/>
    <col min="9727" max="9727" width="20.75" style="51" customWidth="1"/>
    <col min="9728" max="9738" width="13.75" style="51" customWidth="1"/>
    <col min="9739" max="9739" width="20.75" style="51" customWidth="1"/>
    <col min="9740" max="9982" width="9" style="51"/>
    <col min="9983" max="9983" width="20.75" style="51" customWidth="1"/>
    <col min="9984" max="9994" width="13.75" style="51" customWidth="1"/>
    <col min="9995" max="9995" width="20.75" style="51" customWidth="1"/>
    <col min="9996" max="10238" width="9" style="51"/>
    <col min="10239" max="10239" width="20.75" style="51" customWidth="1"/>
    <col min="10240" max="10250" width="13.75" style="51" customWidth="1"/>
    <col min="10251" max="10251" width="20.75" style="51" customWidth="1"/>
    <col min="10252" max="10494" width="9" style="51"/>
    <col min="10495" max="10495" width="20.75" style="51" customWidth="1"/>
    <col min="10496" max="10506" width="13.75" style="51" customWidth="1"/>
    <col min="10507" max="10507" width="20.75" style="51" customWidth="1"/>
    <col min="10508" max="10750" width="9" style="51"/>
    <col min="10751" max="10751" width="20.75" style="51" customWidth="1"/>
    <col min="10752" max="10762" width="13.75" style="51" customWidth="1"/>
    <col min="10763" max="10763" width="20.75" style="51" customWidth="1"/>
    <col min="10764" max="11006" width="9" style="51"/>
    <col min="11007" max="11007" width="20.75" style="51" customWidth="1"/>
    <col min="11008" max="11018" width="13.75" style="51" customWidth="1"/>
    <col min="11019" max="11019" width="20.75" style="51" customWidth="1"/>
    <col min="11020" max="11262" width="9" style="51"/>
    <col min="11263" max="11263" width="20.75" style="51" customWidth="1"/>
    <col min="11264" max="11274" width="13.75" style="51" customWidth="1"/>
    <col min="11275" max="11275" width="20.75" style="51" customWidth="1"/>
    <col min="11276" max="11518" width="9" style="51"/>
    <col min="11519" max="11519" width="20.75" style="51" customWidth="1"/>
    <col min="11520" max="11530" width="13.75" style="51" customWidth="1"/>
    <col min="11531" max="11531" width="20.75" style="51" customWidth="1"/>
    <col min="11532" max="11774" width="9" style="51"/>
    <col min="11775" max="11775" width="20.75" style="51" customWidth="1"/>
    <col min="11776" max="11786" width="13.75" style="51" customWidth="1"/>
    <col min="11787" max="11787" width="20.75" style="51" customWidth="1"/>
    <col min="11788" max="12030" width="9" style="51"/>
    <col min="12031" max="12031" width="20.75" style="51" customWidth="1"/>
    <col min="12032" max="12042" width="13.75" style="51" customWidth="1"/>
    <col min="12043" max="12043" width="20.75" style="51" customWidth="1"/>
    <col min="12044" max="12286" width="9" style="51"/>
    <col min="12287" max="12287" width="20.75" style="51" customWidth="1"/>
    <col min="12288" max="12298" width="13.75" style="51" customWidth="1"/>
    <col min="12299" max="12299" width="20.75" style="51" customWidth="1"/>
    <col min="12300" max="12542" width="9" style="51"/>
    <col min="12543" max="12543" width="20.75" style="51" customWidth="1"/>
    <col min="12544" max="12554" width="13.75" style="51" customWidth="1"/>
    <col min="12555" max="12555" width="20.75" style="51" customWidth="1"/>
    <col min="12556" max="12798" width="9" style="51"/>
    <col min="12799" max="12799" width="20.75" style="51" customWidth="1"/>
    <col min="12800" max="12810" width="13.75" style="51" customWidth="1"/>
    <col min="12811" max="12811" width="20.75" style="51" customWidth="1"/>
    <col min="12812" max="13054" width="9" style="51"/>
    <col min="13055" max="13055" width="20.75" style="51" customWidth="1"/>
    <col min="13056" max="13066" width="13.75" style="51" customWidth="1"/>
    <col min="13067" max="13067" width="20.75" style="51" customWidth="1"/>
    <col min="13068" max="13310" width="9" style="51"/>
    <col min="13311" max="13311" width="20.75" style="51" customWidth="1"/>
    <col min="13312" max="13322" width="13.75" style="51" customWidth="1"/>
    <col min="13323" max="13323" width="20.75" style="51" customWidth="1"/>
    <col min="13324" max="13566" width="9" style="51"/>
    <col min="13567" max="13567" width="20.75" style="51" customWidth="1"/>
    <col min="13568" max="13578" width="13.75" style="51" customWidth="1"/>
    <col min="13579" max="13579" width="20.75" style="51" customWidth="1"/>
    <col min="13580" max="13822" width="9" style="51"/>
    <col min="13823" max="13823" width="20.75" style="51" customWidth="1"/>
    <col min="13824" max="13834" width="13.75" style="51" customWidth="1"/>
    <col min="13835" max="13835" width="20.75" style="51" customWidth="1"/>
    <col min="13836" max="14078" width="9" style="51"/>
    <col min="14079" max="14079" width="20.75" style="51" customWidth="1"/>
    <col min="14080" max="14090" width="13.75" style="51" customWidth="1"/>
    <col min="14091" max="14091" width="20.75" style="51" customWidth="1"/>
    <col min="14092" max="14334" width="9" style="51"/>
    <col min="14335" max="14335" width="20.75" style="51" customWidth="1"/>
    <col min="14336" max="14346" width="13.75" style="51" customWidth="1"/>
    <col min="14347" max="14347" width="20.75" style="51" customWidth="1"/>
    <col min="14348" max="14590" width="9" style="51"/>
    <col min="14591" max="14591" width="20.75" style="51" customWidth="1"/>
    <col min="14592" max="14602" width="13.75" style="51" customWidth="1"/>
    <col min="14603" max="14603" width="20.75" style="51" customWidth="1"/>
    <col min="14604" max="14846" width="9" style="51"/>
    <col min="14847" max="14847" width="20.75" style="51" customWidth="1"/>
    <col min="14848" max="14858" width="13.75" style="51" customWidth="1"/>
    <col min="14859" max="14859" width="20.75" style="51" customWidth="1"/>
    <col min="14860" max="15102" width="9" style="51"/>
    <col min="15103" max="15103" width="20.75" style="51" customWidth="1"/>
    <col min="15104" max="15114" width="13.75" style="51" customWidth="1"/>
    <col min="15115" max="15115" width="20.75" style="51" customWidth="1"/>
    <col min="15116" max="15358" width="9" style="51"/>
    <col min="15359" max="15359" width="20.75" style="51" customWidth="1"/>
    <col min="15360" max="15370" width="13.75" style="51" customWidth="1"/>
    <col min="15371" max="15371" width="20.75" style="51" customWidth="1"/>
    <col min="15372" max="15614" width="9" style="51"/>
    <col min="15615" max="15615" width="20.75" style="51" customWidth="1"/>
    <col min="15616" max="15626" width="13.75" style="51" customWidth="1"/>
    <col min="15627" max="15627" width="20.75" style="51" customWidth="1"/>
    <col min="15628" max="15870" width="9" style="51"/>
    <col min="15871" max="15871" width="20.75" style="51" customWidth="1"/>
    <col min="15872" max="15882" width="13.75" style="51" customWidth="1"/>
    <col min="15883" max="15883" width="20.75" style="51" customWidth="1"/>
    <col min="15884" max="16126" width="9" style="51"/>
    <col min="16127" max="16127" width="20.75" style="51" customWidth="1"/>
    <col min="16128" max="16138" width="13.75" style="51" customWidth="1"/>
    <col min="16139" max="16139" width="20.75" style="51" customWidth="1"/>
    <col min="16140" max="16384" width="9" style="51"/>
  </cols>
  <sheetData>
    <row r="1" spans="2:34" ht="39.950000000000003" customHeight="1"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2:34" s="86" customFormat="1" ht="60" customHeight="1">
      <c r="B2" s="82" t="s">
        <v>464</v>
      </c>
      <c r="C2" s="83"/>
      <c r="D2" s="82"/>
      <c r="E2" s="82"/>
      <c r="F2" s="82"/>
      <c r="G2" s="82"/>
      <c r="H2" s="84"/>
      <c r="I2" s="84"/>
      <c r="J2" s="84"/>
      <c r="K2" s="83" t="s">
        <v>465</v>
      </c>
      <c r="L2" s="85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2:34" s="87" customFormat="1" ht="39.950000000000003" customHeight="1">
      <c r="B3" s="377" t="s">
        <v>715</v>
      </c>
      <c r="C3" s="377"/>
      <c r="D3" s="377"/>
      <c r="E3" s="377"/>
      <c r="F3" s="377"/>
      <c r="G3" s="377"/>
      <c r="H3" s="377"/>
      <c r="I3" s="377"/>
      <c r="J3" s="377"/>
      <c r="K3" s="377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2:34" s="87" customFormat="1" ht="39.950000000000003" customHeight="1">
      <c r="B4" s="442" t="s">
        <v>405</v>
      </c>
      <c r="C4" s="442"/>
      <c r="D4" s="442"/>
      <c r="E4" s="442"/>
      <c r="F4" s="442"/>
      <c r="G4" s="442"/>
      <c r="H4" s="442"/>
      <c r="I4" s="442"/>
      <c r="J4" s="442"/>
      <c r="K4" s="44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2:34" s="74" customFormat="1" ht="39.950000000000003" customHeight="1">
      <c r="B5" s="378" t="s">
        <v>72</v>
      </c>
      <c r="C5" s="378" t="s">
        <v>110</v>
      </c>
      <c r="D5" s="378"/>
      <c r="E5" s="378"/>
      <c r="F5" s="378"/>
      <c r="G5" s="378"/>
      <c r="H5" s="378"/>
      <c r="I5" s="378"/>
      <c r="J5" s="379"/>
      <c r="K5" s="373" t="s">
        <v>77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2:34" s="43" customFormat="1" ht="39.950000000000003" customHeight="1">
      <c r="B6" s="378"/>
      <c r="C6" s="174" t="s">
        <v>78</v>
      </c>
      <c r="D6" s="164" t="s">
        <v>306</v>
      </c>
      <c r="E6" s="165" t="s">
        <v>109</v>
      </c>
      <c r="F6" s="165" t="s">
        <v>91</v>
      </c>
      <c r="G6" s="174" t="s">
        <v>89</v>
      </c>
      <c r="H6" s="174" t="s">
        <v>87</v>
      </c>
      <c r="I6" s="174" t="s">
        <v>85</v>
      </c>
      <c r="J6" s="174" t="s">
        <v>83</v>
      </c>
      <c r="K6" s="374" t="s">
        <v>31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34" s="43" customFormat="1" ht="39.950000000000003" customHeight="1">
      <c r="B7" s="378" t="s">
        <v>30</v>
      </c>
      <c r="C7" s="89" t="s">
        <v>1</v>
      </c>
      <c r="D7" s="166" t="s">
        <v>307</v>
      </c>
      <c r="E7" s="167" t="s">
        <v>92</v>
      </c>
      <c r="F7" s="166" t="s">
        <v>90</v>
      </c>
      <c r="G7" s="89" t="s">
        <v>88</v>
      </c>
      <c r="H7" s="89" t="s">
        <v>86</v>
      </c>
      <c r="I7" s="89" t="s">
        <v>84</v>
      </c>
      <c r="J7" s="89" t="s">
        <v>82</v>
      </c>
      <c r="K7" s="374"/>
      <c r="X7" s="39"/>
    </row>
    <row r="8" spans="2:34" ht="42" customHeight="1">
      <c r="B8" s="90" t="s">
        <v>111</v>
      </c>
      <c r="C8" s="90">
        <f t="shared" ref="C8:C19" si="0">SUM(D8:J8)</f>
        <v>16561</v>
      </c>
      <c r="D8" s="90">
        <f>'23-1'!D8+'23-2 '!D8</f>
        <v>0</v>
      </c>
      <c r="E8" s="90">
        <f>'23-1'!E8+'23-2 '!E8</f>
        <v>0</v>
      </c>
      <c r="F8" s="90">
        <f>'23-1'!F8+'23-2 '!F8</f>
        <v>0</v>
      </c>
      <c r="G8" s="90">
        <f>'23-1'!G8+'23-2 '!G8</f>
        <v>713</v>
      </c>
      <c r="H8" s="90">
        <f>'23-1'!H8+'23-2 '!H8</f>
        <v>8236</v>
      </c>
      <c r="I8" s="90">
        <f>'23-1'!I8+'23-2 '!I8</f>
        <v>3197</v>
      </c>
      <c r="J8" s="90">
        <f>'23-1'!J8+'23-2 '!J8</f>
        <v>4415</v>
      </c>
      <c r="K8" s="91" t="s">
        <v>112</v>
      </c>
      <c r="M8" s="43"/>
      <c r="N8" s="43"/>
      <c r="O8" s="43"/>
      <c r="P8" s="43"/>
      <c r="Q8" s="15"/>
      <c r="R8" s="15"/>
      <c r="S8" s="43"/>
      <c r="T8" s="43"/>
      <c r="U8" s="43"/>
      <c r="V8" s="43"/>
      <c r="W8" s="43"/>
      <c r="X8" s="39"/>
    </row>
    <row r="9" spans="2:34" ht="42" customHeight="1">
      <c r="B9" s="92" t="s">
        <v>105</v>
      </c>
      <c r="C9" s="92">
        <f t="shared" si="0"/>
        <v>17068</v>
      </c>
      <c r="D9" s="92">
        <f>'23-1'!D9+'23-2 '!D9</f>
        <v>0</v>
      </c>
      <c r="E9" s="92">
        <f>'23-1'!E9+'23-2 '!E9</f>
        <v>0</v>
      </c>
      <c r="F9" s="92">
        <f>'23-1'!F9+'23-2 '!F9</f>
        <v>2522</v>
      </c>
      <c r="G9" s="92">
        <f>'23-1'!G9+'23-2 '!G9</f>
        <v>4981</v>
      </c>
      <c r="H9" s="92">
        <f>'23-1'!H9+'23-2 '!H9</f>
        <v>1774</v>
      </c>
      <c r="I9" s="92">
        <f>'23-1'!I9+'23-2 '!I9</f>
        <v>1213</v>
      </c>
      <c r="J9" s="92">
        <f>'23-1'!J9+'23-2 '!J9</f>
        <v>6578</v>
      </c>
      <c r="K9" s="93" t="s">
        <v>113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2:34" ht="42" customHeight="1">
      <c r="B10" s="90" t="s">
        <v>114</v>
      </c>
      <c r="C10" s="90">
        <f t="shared" si="0"/>
        <v>20994</v>
      </c>
      <c r="D10" s="90">
        <f>'23-1'!D10+'23-2 '!D10</f>
        <v>441</v>
      </c>
      <c r="E10" s="90">
        <f>'23-1'!E10+'23-2 '!E10</f>
        <v>829</v>
      </c>
      <c r="F10" s="90">
        <f>'23-1'!F10+'23-2 '!F10</f>
        <v>4808</v>
      </c>
      <c r="G10" s="90">
        <f>'23-1'!G10+'23-2 '!G10</f>
        <v>2319</v>
      </c>
      <c r="H10" s="90">
        <f>'23-1'!H10+'23-2 '!H10</f>
        <v>2090</v>
      </c>
      <c r="I10" s="90">
        <f>'23-1'!I10+'23-2 '!I10</f>
        <v>1516</v>
      </c>
      <c r="J10" s="90">
        <f>'23-1'!J10+'23-2 '!J10</f>
        <v>8991</v>
      </c>
      <c r="K10" s="91" t="s">
        <v>64</v>
      </c>
      <c r="M10" s="43"/>
      <c r="N10" s="43"/>
      <c r="O10" s="43"/>
      <c r="P10" s="43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ht="42" customHeight="1">
      <c r="B11" s="92" t="s">
        <v>63</v>
      </c>
      <c r="C11" s="92">
        <f t="shared" si="0"/>
        <v>19724</v>
      </c>
      <c r="D11" s="92">
        <f>'23-1'!D11+'23-2 '!D11</f>
        <v>779</v>
      </c>
      <c r="E11" s="92">
        <f>'23-1'!E11+'23-2 '!E11</f>
        <v>752</v>
      </c>
      <c r="F11" s="92">
        <f>'23-1'!F11+'23-2 '!F11</f>
        <v>4815</v>
      </c>
      <c r="G11" s="92">
        <f>'23-1'!G11+'23-2 '!G11</f>
        <v>1529</v>
      </c>
      <c r="H11" s="92">
        <f>'23-1'!H11+'23-2 '!H11</f>
        <v>1583</v>
      </c>
      <c r="I11" s="92">
        <f>'23-1'!I11+'23-2 '!I11</f>
        <v>691</v>
      </c>
      <c r="J11" s="92">
        <f>'23-1'!J11+'23-2 '!J11</f>
        <v>9575</v>
      </c>
      <c r="K11" s="93" t="s">
        <v>62</v>
      </c>
      <c r="L11" s="94"/>
      <c r="M11" s="48"/>
      <c r="N11" s="48"/>
      <c r="O11" s="48"/>
      <c r="P11" s="48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ht="42" customHeight="1">
      <c r="B12" s="90" t="s">
        <v>61</v>
      </c>
      <c r="C12" s="90">
        <f t="shared" si="0"/>
        <v>20050</v>
      </c>
      <c r="D12" s="90">
        <f>'23-1'!D12+'23-2 '!D12</f>
        <v>997</v>
      </c>
      <c r="E12" s="90">
        <f>'23-1'!E12+'23-2 '!E12</f>
        <v>1159</v>
      </c>
      <c r="F12" s="90">
        <f>'23-1'!F12+'23-2 '!F12</f>
        <v>3331</v>
      </c>
      <c r="G12" s="90">
        <f>'23-1'!G12+'23-2 '!G12</f>
        <v>2724</v>
      </c>
      <c r="H12" s="90">
        <f>'23-1'!H12+'23-2 '!H12</f>
        <v>4022</v>
      </c>
      <c r="I12" s="90">
        <f>'23-1'!I12+'23-2 '!I12</f>
        <v>1549</v>
      </c>
      <c r="J12" s="90">
        <f>'23-1'!J12+'23-2 '!J12</f>
        <v>6268</v>
      </c>
      <c r="K12" s="91" t="s">
        <v>115</v>
      </c>
      <c r="M12" s="48"/>
      <c r="N12" s="48"/>
      <c r="O12" s="48"/>
      <c r="P12" s="48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ht="42" customHeight="1">
      <c r="B13" s="92" t="s">
        <v>59</v>
      </c>
      <c r="C13" s="92">
        <f t="shared" si="0"/>
        <v>14491</v>
      </c>
      <c r="D13" s="92">
        <f>'23-1'!D13+'23-2 '!D13</f>
        <v>1813</v>
      </c>
      <c r="E13" s="92">
        <f>'23-1'!E13+'23-2 '!E13</f>
        <v>384</v>
      </c>
      <c r="F13" s="92">
        <f>'23-1'!F13+'23-2 '!F13</f>
        <v>3767</v>
      </c>
      <c r="G13" s="92">
        <f>'23-1'!G13+'23-2 '!G13</f>
        <v>1373</v>
      </c>
      <c r="H13" s="92">
        <f>'23-1'!H13+'23-2 '!H13</f>
        <v>2151</v>
      </c>
      <c r="I13" s="92">
        <f>'23-1'!I13+'23-2 '!I13</f>
        <v>1297</v>
      </c>
      <c r="J13" s="92">
        <f>'23-1'!J13+'23-2 '!J13</f>
        <v>3706</v>
      </c>
      <c r="K13" s="93" t="s">
        <v>116</v>
      </c>
      <c r="M13" s="48"/>
      <c r="N13" s="48"/>
      <c r="O13" s="48"/>
      <c r="P13" s="48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34" ht="42" customHeight="1">
      <c r="B14" s="90" t="s">
        <v>117</v>
      </c>
      <c r="C14" s="90">
        <f t="shared" si="0"/>
        <v>28411</v>
      </c>
      <c r="D14" s="90">
        <f>'23-1'!D14+'23-2 '!D14</f>
        <v>6809</v>
      </c>
      <c r="E14" s="90">
        <f>'23-1'!E14+'23-2 '!E14</f>
        <v>932</v>
      </c>
      <c r="F14" s="90">
        <f>'23-1'!F14+'23-2 '!F14</f>
        <v>5399</v>
      </c>
      <c r="G14" s="90">
        <f>'23-1'!G14+'23-2 '!G14</f>
        <v>2158</v>
      </c>
      <c r="H14" s="90">
        <f>'23-1'!H14+'23-2 '!H14</f>
        <v>4921</v>
      </c>
      <c r="I14" s="90">
        <f>'23-1'!I14+'23-2 '!I14</f>
        <v>1032</v>
      </c>
      <c r="J14" s="90">
        <f>'23-1'!J14+'23-2 '!J14</f>
        <v>7160</v>
      </c>
      <c r="K14" s="91" t="s">
        <v>118</v>
      </c>
      <c r="M14" s="48"/>
      <c r="N14" s="48"/>
      <c r="O14" s="48"/>
      <c r="P14" s="48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2:34" ht="42" customHeight="1">
      <c r="B15" s="92" t="s">
        <v>119</v>
      </c>
      <c r="C15" s="92">
        <f t="shared" si="0"/>
        <v>16771</v>
      </c>
      <c r="D15" s="92">
        <f>'23-1'!D15+'23-2 '!D15</f>
        <v>2008</v>
      </c>
      <c r="E15" s="92">
        <f>'23-1'!E15+'23-2 '!E15</f>
        <v>756</v>
      </c>
      <c r="F15" s="92">
        <f>'23-1'!F15+'23-2 '!F15</f>
        <v>2444</v>
      </c>
      <c r="G15" s="92">
        <f>'23-1'!G15+'23-2 '!G15</f>
        <v>2677</v>
      </c>
      <c r="H15" s="92">
        <f>'23-1'!H15+'23-2 '!H15</f>
        <v>3652</v>
      </c>
      <c r="I15" s="92">
        <f>'23-1'!I15+'23-2 '!I15</f>
        <v>616</v>
      </c>
      <c r="J15" s="92">
        <f>'23-1'!J15+'23-2 '!J15</f>
        <v>4618</v>
      </c>
      <c r="K15" s="93" t="s">
        <v>120</v>
      </c>
      <c r="M15" s="48"/>
      <c r="N15" s="48"/>
      <c r="O15" s="48"/>
      <c r="P15" s="48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2:34" ht="42" customHeight="1">
      <c r="B16" s="90" t="s">
        <v>53</v>
      </c>
      <c r="C16" s="90">
        <f t="shared" si="0"/>
        <v>50544</v>
      </c>
      <c r="D16" s="90">
        <f>'23-1'!D16+'23-2 '!D16</f>
        <v>5141</v>
      </c>
      <c r="E16" s="90">
        <f>'23-1'!E16+'23-2 '!E16</f>
        <v>2700</v>
      </c>
      <c r="F16" s="90">
        <f>'23-1'!F16+'23-2 '!F16</f>
        <v>5498</v>
      </c>
      <c r="G16" s="90">
        <f>'23-1'!G16+'23-2 '!G16</f>
        <v>6694</v>
      </c>
      <c r="H16" s="90">
        <f>'23-1'!H16+'23-2 '!H16</f>
        <v>9759</v>
      </c>
      <c r="I16" s="90">
        <f>'23-1'!I16+'23-2 '!I16</f>
        <v>7974</v>
      </c>
      <c r="J16" s="90">
        <f>'23-1'!J16+'23-2 '!J16</f>
        <v>12778</v>
      </c>
      <c r="K16" s="91" t="s">
        <v>52</v>
      </c>
      <c r="M16" s="48"/>
      <c r="N16" s="48"/>
      <c r="O16" s="48"/>
      <c r="P16" s="48"/>
      <c r="Q16" s="19"/>
      <c r="R16" s="20"/>
      <c r="S16" s="20"/>
      <c r="T16" s="20"/>
      <c r="U16" s="20"/>
      <c r="V16" s="45"/>
      <c r="W16" s="45"/>
      <c r="X16" s="45"/>
      <c r="Y16" s="45"/>
      <c r="Z16" s="45"/>
      <c r="AA16" s="45"/>
      <c r="AB16" s="20"/>
      <c r="AC16" s="20"/>
      <c r="AD16" s="20"/>
      <c r="AE16" s="20"/>
      <c r="AF16" s="20"/>
      <c r="AG16" s="15"/>
      <c r="AH16" s="15"/>
    </row>
    <row r="17" spans="2:34" ht="42" customHeight="1">
      <c r="B17" s="92" t="s">
        <v>51</v>
      </c>
      <c r="C17" s="92">
        <f t="shared" si="0"/>
        <v>37532</v>
      </c>
      <c r="D17" s="92">
        <f>'23-1'!D17+'23-2 '!D17</f>
        <v>2539</v>
      </c>
      <c r="E17" s="92">
        <f>'23-1'!E17+'23-2 '!E17</f>
        <v>1576</v>
      </c>
      <c r="F17" s="92">
        <f>'23-1'!F17+'23-2 '!F17</f>
        <v>4599</v>
      </c>
      <c r="G17" s="92">
        <f>'23-1'!G17+'23-2 '!G17</f>
        <v>2531</v>
      </c>
      <c r="H17" s="92">
        <f>'23-1'!H17+'23-2 '!H17</f>
        <v>5685</v>
      </c>
      <c r="I17" s="92">
        <f>'23-1'!I17+'23-2 '!I17</f>
        <v>7506</v>
      </c>
      <c r="J17" s="92">
        <f>'23-1'!J17+'23-2 '!J17</f>
        <v>13096</v>
      </c>
      <c r="K17" s="93" t="s">
        <v>121</v>
      </c>
      <c r="M17" s="48"/>
      <c r="N17" s="48"/>
      <c r="O17" s="48"/>
      <c r="P17" s="48"/>
      <c r="Q17" s="19"/>
      <c r="R17" s="20"/>
      <c r="S17" s="20"/>
      <c r="T17" s="20"/>
      <c r="U17" s="20"/>
      <c r="V17" s="20"/>
      <c r="W17" s="45"/>
      <c r="X17" s="45"/>
      <c r="Y17" s="45"/>
      <c r="Z17" s="45"/>
      <c r="AA17" s="45"/>
      <c r="AB17" s="20"/>
      <c r="AC17" s="20"/>
      <c r="AD17" s="20"/>
      <c r="AE17" s="20"/>
      <c r="AF17" s="20"/>
      <c r="AG17" s="15"/>
      <c r="AH17" s="15"/>
    </row>
    <row r="18" spans="2:34" ht="42" customHeight="1">
      <c r="B18" s="90" t="s">
        <v>49</v>
      </c>
      <c r="C18" s="90">
        <f t="shared" si="0"/>
        <v>76783</v>
      </c>
      <c r="D18" s="90">
        <f>'23-1'!D18+'23-2 '!D18</f>
        <v>4019</v>
      </c>
      <c r="E18" s="90">
        <f>'23-1'!E18+'23-2 '!E18</f>
        <v>2884</v>
      </c>
      <c r="F18" s="90">
        <f>'23-1'!F18+'23-2 '!F18</f>
        <v>5207</v>
      </c>
      <c r="G18" s="90">
        <f>'23-1'!G18+'23-2 '!G18</f>
        <v>7872</v>
      </c>
      <c r="H18" s="90">
        <f>'23-1'!H18+'23-2 '!H18</f>
        <v>11036</v>
      </c>
      <c r="I18" s="90">
        <f>'23-1'!I18+'23-2 '!I18</f>
        <v>14498</v>
      </c>
      <c r="J18" s="90">
        <f>'23-1'!J18+'23-2 '!J18</f>
        <v>31267</v>
      </c>
      <c r="K18" s="91" t="s">
        <v>122</v>
      </c>
      <c r="M18" s="48"/>
      <c r="O18" s="48"/>
      <c r="Q18" s="19"/>
      <c r="R18" s="20"/>
      <c r="S18" s="20"/>
      <c r="T18" s="20"/>
      <c r="U18" s="20"/>
      <c r="V18" s="20"/>
      <c r="W18" s="20"/>
      <c r="X18" s="20"/>
      <c r="Y18" s="45"/>
      <c r="Z18" s="45"/>
      <c r="AA18" s="45"/>
      <c r="AB18" s="20"/>
      <c r="AC18" s="20"/>
      <c r="AD18" s="20"/>
      <c r="AE18" s="20"/>
      <c r="AF18" s="20"/>
      <c r="AG18" s="15"/>
      <c r="AH18" s="15"/>
    </row>
    <row r="19" spans="2:34" ht="42" customHeight="1">
      <c r="B19" s="95" t="s">
        <v>93</v>
      </c>
      <c r="C19" s="92">
        <f t="shared" si="0"/>
        <v>283020</v>
      </c>
      <c r="D19" s="92">
        <f>'23-1'!D19+'23-2 '!D19</f>
        <v>6004</v>
      </c>
      <c r="E19" s="92">
        <f>'23-1'!E19+'23-2 '!E19</f>
        <v>3360</v>
      </c>
      <c r="F19" s="92">
        <f>'23-1'!F19+'23-2 '!F19</f>
        <v>6273</v>
      </c>
      <c r="G19" s="92">
        <f>'23-1'!G19+'23-2 '!G19</f>
        <v>7745</v>
      </c>
      <c r="H19" s="92">
        <f>'23-1'!H19+'23-2 '!H19</f>
        <v>24567</v>
      </c>
      <c r="I19" s="92">
        <f>'23-1'!I19+'23-2 '!I19</f>
        <v>49474</v>
      </c>
      <c r="J19" s="92">
        <f>'23-1'!J19+'23-2 '!J19</f>
        <v>185597</v>
      </c>
      <c r="K19" s="96" t="s">
        <v>123</v>
      </c>
      <c r="M19" s="48"/>
      <c r="O19" s="48"/>
      <c r="Q19" s="19"/>
      <c r="R19" s="20"/>
      <c r="S19" s="20"/>
      <c r="T19" s="20"/>
      <c r="U19" s="20"/>
      <c r="V19" s="20"/>
      <c r="W19" s="20"/>
      <c r="X19" s="20"/>
      <c r="Y19" s="45"/>
      <c r="Z19" s="45"/>
      <c r="AA19" s="45"/>
      <c r="AB19" s="20"/>
      <c r="AC19" s="20"/>
      <c r="AD19" s="20"/>
      <c r="AE19" s="20"/>
      <c r="AF19" s="20"/>
      <c r="AG19" s="15"/>
      <c r="AH19" s="15"/>
    </row>
    <row r="20" spans="2:34" s="48" customFormat="1" ht="45" customHeight="1">
      <c r="B20" s="172" t="s">
        <v>1</v>
      </c>
      <c r="C20" s="172">
        <f t="shared" ref="C20:I20" si="1">SUM(C8:C19)</f>
        <v>601949</v>
      </c>
      <c r="D20" s="172">
        <f t="shared" si="1"/>
        <v>30550</v>
      </c>
      <c r="E20" s="172">
        <f t="shared" si="1"/>
        <v>15332</v>
      </c>
      <c r="F20" s="172">
        <f t="shared" si="1"/>
        <v>48663</v>
      </c>
      <c r="G20" s="172">
        <f t="shared" si="1"/>
        <v>43316</v>
      </c>
      <c r="H20" s="172">
        <f t="shared" si="1"/>
        <v>79476</v>
      </c>
      <c r="I20" s="172">
        <f t="shared" si="1"/>
        <v>90563</v>
      </c>
      <c r="J20" s="172">
        <f>SUM(J8:J19)</f>
        <v>294049</v>
      </c>
      <c r="K20" s="172" t="s">
        <v>75</v>
      </c>
      <c r="N20" s="51"/>
      <c r="P20" s="51"/>
      <c r="Q20" s="19"/>
      <c r="R20" s="20"/>
      <c r="S20" s="20"/>
      <c r="T20" s="20"/>
      <c r="U20" s="20"/>
      <c r="V20" s="20"/>
      <c r="W20" s="20"/>
      <c r="X20" s="20"/>
      <c r="Y20" s="45"/>
      <c r="Z20" s="20"/>
      <c r="AA20" s="45"/>
      <c r="AB20" s="20"/>
      <c r="AC20" s="20"/>
      <c r="AD20" s="20"/>
      <c r="AE20" s="20"/>
      <c r="AF20" s="20"/>
      <c r="AG20" s="15"/>
      <c r="AH20" s="15"/>
    </row>
    <row r="21" spans="2:34" ht="39.75" customHeight="1">
      <c r="B21" s="368" t="s">
        <v>510</v>
      </c>
      <c r="C21" s="368"/>
      <c r="D21" s="376"/>
      <c r="E21" s="376"/>
      <c r="F21" s="376"/>
      <c r="G21" s="376"/>
      <c r="H21" s="376" t="s">
        <v>282</v>
      </c>
      <c r="I21" s="367" t="s">
        <v>282</v>
      </c>
      <c r="J21" s="367"/>
      <c r="K21" s="367"/>
      <c r="L21" s="15"/>
      <c r="M21" s="48"/>
      <c r="O21" s="48"/>
      <c r="Q21" s="19"/>
      <c r="R21" s="20"/>
      <c r="S21" s="20"/>
      <c r="T21" s="20"/>
      <c r="U21" s="20"/>
      <c r="V21" s="20"/>
      <c r="W21" s="20"/>
      <c r="X21" s="20"/>
      <c r="Y21" s="45"/>
      <c r="Z21" s="45"/>
      <c r="AA21" s="45"/>
      <c r="AB21" s="20"/>
      <c r="AC21" s="20"/>
      <c r="AD21" s="20"/>
      <c r="AE21" s="20"/>
      <c r="AF21" s="20"/>
      <c r="AG21" s="15"/>
      <c r="AH21" s="15"/>
    </row>
    <row r="22" spans="2:34" ht="39.950000000000003" customHeight="1">
      <c r="B22" s="50"/>
      <c r="M22" s="48"/>
      <c r="O22" s="48"/>
      <c r="Q22" s="19"/>
      <c r="R22" s="20"/>
      <c r="S22" s="20"/>
      <c r="T22" s="20"/>
      <c r="U22" s="20"/>
      <c r="V22" s="20"/>
      <c r="W22" s="20"/>
      <c r="X22" s="20"/>
      <c r="Y22" s="20"/>
      <c r="Z22" s="20"/>
      <c r="AA22" s="45"/>
      <c r="AB22" s="20"/>
      <c r="AC22" s="20"/>
      <c r="AD22" s="20"/>
      <c r="AE22" s="20"/>
      <c r="AF22" s="20"/>
      <c r="AG22" s="15"/>
      <c r="AH22" s="15"/>
    </row>
    <row r="23" spans="2:34" ht="39.950000000000003" customHeight="1">
      <c r="B23" s="19"/>
      <c r="C23" s="304"/>
      <c r="D23" s="45"/>
      <c r="E23" s="45"/>
      <c r="F23" s="45"/>
      <c r="G23" s="45"/>
      <c r="H23" s="45"/>
      <c r="I23" s="45"/>
      <c r="J23" s="45"/>
      <c r="K23" s="45"/>
      <c r="L23" s="4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2:34" ht="39.950000000000003" customHeight="1">
      <c r="B24" s="19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2:34" ht="39.950000000000003" customHeight="1">
      <c r="B25" s="19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2:34" ht="39.950000000000003" customHeight="1">
      <c r="B26" s="19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2:34" ht="39.950000000000003" customHeight="1">
      <c r="B27" s="19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2:34" ht="39.950000000000003" customHeight="1">
      <c r="B28" s="19"/>
      <c r="C28" s="45"/>
      <c r="D28" s="45"/>
      <c r="E28" s="45"/>
      <c r="F28" s="45"/>
      <c r="G28" s="45"/>
      <c r="H28" s="45"/>
      <c r="I28" s="45"/>
      <c r="J28" s="45"/>
      <c r="K28" s="45"/>
      <c r="L28" s="45"/>
      <c r="N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2:34" ht="39.950000000000003" customHeight="1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N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2:34" ht="39.950000000000003" customHeight="1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N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2:34" ht="39.950000000000003" customHeight="1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N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2:34" ht="39.950000000000003" customHeight="1">
      <c r="N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4:31" ht="39.950000000000003" customHeight="1">
      <c r="N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4:31" ht="39.950000000000003" customHeight="1">
      <c r="N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4:31" ht="39.950000000000003" customHeight="1">
      <c r="N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4:31" ht="39.950000000000003" customHeight="1">
      <c r="N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4:31" ht="39.950000000000003" customHeight="1">
      <c r="N37" s="15"/>
      <c r="P37" s="15"/>
      <c r="Q37" s="15"/>
      <c r="R37" s="15"/>
      <c r="S37" s="15"/>
      <c r="T37" s="15"/>
      <c r="U37" s="15"/>
      <c r="V37" s="15"/>
      <c r="W37" s="15"/>
    </row>
    <row r="38" spans="14:31" ht="39.950000000000003" customHeight="1">
      <c r="N38" s="15"/>
      <c r="P38" s="15"/>
      <c r="Q38" s="15"/>
      <c r="R38" s="15"/>
      <c r="S38" s="15"/>
      <c r="T38" s="15"/>
      <c r="U38" s="15"/>
      <c r="V38" s="15"/>
      <c r="W38" s="15"/>
    </row>
    <row r="39" spans="14:31" ht="39.950000000000003" customHeight="1">
      <c r="N39" s="15"/>
      <c r="P39" s="15"/>
      <c r="Q39" s="15"/>
      <c r="R39" s="15"/>
      <c r="S39" s="15"/>
      <c r="T39" s="15"/>
      <c r="U39" s="15"/>
      <c r="V39" s="15"/>
      <c r="W39" s="15"/>
    </row>
    <row r="40" spans="14:31" ht="39.950000000000003" customHeight="1">
      <c r="N40" s="15"/>
      <c r="P40" s="15"/>
      <c r="Q40" s="15"/>
      <c r="R40" s="15"/>
      <c r="S40" s="15"/>
      <c r="T40" s="15"/>
      <c r="U40" s="15"/>
      <c r="V40" s="15"/>
      <c r="W40" s="15"/>
    </row>
    <row r="41" spans="14:31" ht="39.950000000000003" customHeight="1">
      <c r="Q41" s="15"/>
      <c r="R41" s="15"/>
      <c r="S41" s="15"/>
      <c r="T41" s="15"/>
      <c r="U41" s="15"/>
      <c r="V41" s="15"/>
      <c r="W41" s="15"/>
    </row>
    <row r="42" spans="14:31" ht="39.950000000000003" customHeight="1">
      <c r="Q42" s="15"/>
      <c r="R42" s="15"/>
      <c r="S42" s="15"/>
      <c r="T42" s="15"/>
      <c r="U42" s="15"/>
      <c r="V42" s="15"/>
      <c r="W42" s="15"/>
    </row>
    <row r="43" spans="14:31" ht="39.950000000000003" customHeight="1">
      <c r="Q43" s="15"/>
      <c r="R43" s="15"/>
      <c r="S43" s="15"/>
      <c r="T43" s="15"/>
      <c r="U43" s="15"/>
      <c r="V43" s="15"/>
      <c r="W43" s="15"/>
    </row>
    <row r="44" spans="14:31" ht="39.950000000000003" customHeight="1">
      <c r="Q44" s="15"/>
      <c r="R44" s="15"/>
      <c r="S44" s="15"/>
      <c r="T44" s="15"/>
      <c r="U44" s="15"/>
      <c r="V44" s="15"/>
      <c r="W44" s="15"/>
    </row>
    <row r="45" spans="14:31" ht="39.950000000000003" customHeight="1">
      <c r="Q45" s="15"/>
      <c r="R45" s="15"/>
      <c r="S45" s="15"/>
      <c r="T45" s="15"/>
      <c r="U45" s="15"/>
      <c r="V45" s="15"/>
      <c r="W45" s="15"/>
    </row>
    <row r="46" spans="14:31" ht="39.950000000000003" customHeight="1">
      <c r="Q46" s="15"/>
      <c r="R46" s="15"/>
      <c r="S46" s="15"/>
      <c r="T46" s="15"/>
      <c r="U46" s="15"/>
      <c r="V46" s="15"/>
      <c r="W46" s="15"/>
    </row>
    <row r="47" spans="14:31" ht="39.950000000000003" customHeight="1">
      <c r="Q47" s="15"/>
      <c r="R47" s="15"/>
      <c r="S47" s="15"/>
      <c r="T47" s="15"/>
      <c r="U47" s="15"/>
      <c r="V47" s="15"/>
      <c r="W47" s="15"/>
    </row>
    <row r="48" spans="14:31" ht="39.950000000000003" customHeight="1">
      <c r="Q48" s="15"/>
      <c r="R48" s="15"/>
      <c r="S48" s="15"/>
      <c r="T48" s="15"/>
      <c r="U48" s="15"/>
      <c r="V48" s="15"/>
      <c r="W48" s="15"/>
    </row>
    <row r="49" spans="17:23" ht="39.950000000000003" customHeight="1">
      <c r="Q49" s="15"/>
      <c r="R49" s="15"/>
      <c r="S49" s="15"/>
      <c r="T49" s="15"/>
      <c r="U49" s="15"/>
      <c r="V49" s="15"/>
      <c r="W49" s="15"/>
    </row>
    <row r="50" spans="17:23" ht="39.950000000000003" customHeight="1">
      <c r="Q50" s="15"/>
      <c r="R50" s="15"/>
      <c r="S50" s="15"/>
      <c r="T50" s="15"/>
      <c r="U50" s="15"/>
      <c r="V50" s="15"/>
      <c r="W50" s="15"/>
    </row>
    <row r="51" spans="17:23" ht="39.950000000000003" customHeight="1">
      <c r="Q51" s="15"/>
      <c r="R51" s="15"/>
      <c r="S51" s="15"/>
      <c r="T51" s="15"/>
      <c r="U51" s="15"/>
      <c r="V51" s="15"/>
      <c r="W51" s="15"/>
    </row>
    <row r="52" spans="17:23" ht="39.950000000000003" customHeight="1">
      <c r="Q52" s="15"/>
      <c r="R52" s="15"/>
      <c r="S52" s="15"/>
      <c r="T52" s="15"/>
      <c r="U52" s="15"/>
      <c r="V52" s="15"/>
      <c r="W52" s="15"/>
    </row>
    <row r="53" spans="17:23" ht="39.950000000000003" customHeight="1">
      <c r="Q53" s="15"/>
      <c r="R53" s="15"/>
      <c r="S53" s="15"/>
      <c r="T53" s="15"/>
      <c r="U53" s="15"/>
      <c r="V53" s="15"/>
      <c r="W53" s="15"/>
    </row>
    <row r="54" spans="17:23" ht="39.950000000000003" customHeight="1">
      <c r="Q54" s="15"/>
      <c r="R54" s="15"/>
      <c r="S54" s="15"/>
      <c r="T54" s="15"/>
      <c r="U54" s="15"/>
      <c r="V54" s="15"/>
      <c r="W54" s="15"/>
    </row>
    <row r="55" spans="17:23" ht="39.950000000000003" customHeight="1">
      <c r="Q55" s="15"/>
      <c r="R55" s="15"/>
      <c r="S55" s="15"/>
      <c r="T55" s="15"/>
      <c r="U55" s="15"/>
      <c r="V55" s="15"/>
      <c r="W55" s="15"/>
    </row>
    <row r="56" spans="17:23" ht="39.950000000000003" customHeight="1">
      <c r="Q56" s="15"/>
      <c r="R56" s="15"/>
      <c r="S56" s="15"/>
      <c r="T56" s="15"/>
      <c r="U56" s="15"/>
      <c r="V56" s="15"/>
      <c r="W56" s="15"/>
    </row>
    <row r="57" spans="17:23" ht="39.950000000000003" customHeight="1">
      <c r="Q57" s="15"/>
      <c r="R57" s="15"/>
      <c r="S57" s="15"/>
      <c r="T57" s="15"/>
      <c r="U57" s="15"/>
      <c r="V57" s="15"/>
      <c r="W57" s="15"/>
    </row>
    <row r="58" spans="17:23" ht="39.950000000000003" customHeight="1">
      <c r="Q58" s="15"/>
      <c r="R58" s="15"/>
      <c r="S58" s="15"/>
      <c r="T58" s="15"/>
      <c r="U58" s="15"/>
      <c r="V58" s="15"/>
      <c r="W58" s="15"/>
    </row>
    <row r="59" spans="17:23" ht="39.950000000000003" customHeight="1">
      <c r="Q59" s="15"/>
      <c r="R59" s="15"/>
      <c r="S59" s="15"/>
      <c r="T59" s="15"/>
      <c r="U59" s="15"/>
      <c r="V59" s="15"/>
      <c r="W59" s="15"/>
    </row>
    <row r="60" spans="17:23" ht="39.950000000000003" customHeight="1">
      <c r="Q60" s="15"/>
      <c r="R60" s="15"/>
      <c r="S60" s="15"/>
      <c r="T60" s="15"/>
      <c r="U60" s="15"/>
      <c r="V60" s="15"/>
      <c r="W60" s="15"/>
    </row>
    <row r="61" spans="17:23" ht="39.950000000000003" customHeight="1">
      <c r="Q61" s="15"/>
      <c r="R61" s="15"/>
      <c r="S61" s="15"/>
      <c r="T61" s="15"/>
      <c r="U61" s="15"/>
      <c r="V61" s="15"/>
      <c r="W61" s="15"/>
    </row>
    <row r="62" spans="17:23" ht="39.950000000000003" customHeight="1">
      <c r="Q62" s="15"/>
      <c r="R62" s="15"/>
      <c r="S62" s="15"/>
      <c r="T62" s="15"/>
      <c r="U62" s="15"/>
      <c r="V62" s="15"/>
      <c r="W62" s="15"/>
    </row>
    <row r="63" spans="17:23" ht="39.950000000000003" customHeight="1">
      <c r="Q63" s="15"/>
      <c r="R63" s="15"/>
      <c r="S63" s="15"/>
      <c r="T63" s="15"/>
      <c r="U63" s="15"/>
      <c r="V63" s="15"/>
      <c r="W63" s="15"/>
    </row>
    <row r="64" spans="17:23" ht="39.950000000000003" customHeight="1">
      <c r="Q64" s="15"/>
      <c r="R64" s="15"/>
      <c r="S64" s="15"/>
      <c r="T64" s="15"/>
      <c r="U64" s="15"/>
      <c r="V64" s="15"/>
      <c r="W64" s="15"/>
    </row>
    <row r="65" spans="17:23" ht="39.950000000000003" customHeight="1">
      <c r="Q65" s="15"/>
      <c r="R65" s="15"/>
      <c r="S65" s="15"/>
      <c r="T65" s="15"/>
      <c r="U65" s="15"/>
      <c r="V65" s="15"/>
      <c r="W65" s="15"/>
    </row>
    <row r="66" spans="17:23" ht="39.950000000000003" customHeight="1">
      <c r="Q66" s="15"/>
      <c r="R66" s="15"/>
      <c r="S66" s="15"/>
      <c r="T66" s="15"/>
      <c r="U66" s="15"/>
      <c r="V66" s="15"/>
      <c r="W66" s="15"/>
    </row>
    <row r="67" spans="17:23" ht="39.950000000000003" customHeight="1">
      <c r="Q67" s="15"/>
      <c r="R67" s="15"/>
      <c r="S67" s="15"/>
      <c r="T67" s="15"/>
      <c r="U67" s="15"/>
      <c r="V67" s="15"/>
      <c r="W67" s="15"/>
    </row>
    <row r="68" spans="17:23" ht="39.950000000000003" customHeight="1">
      <c r="Q68" s="15"/>
      <c r="R68" s="15"/>
      <c r="S68" s="15"/>
      <c r="T68" s="15"/>
      <c r="U68" s="15"/>
      <c r="V68" s="15"/>
      <c r="W68" s="15"/>
    </row>
    <row r="69" spans="17:23" ht="39.950000000000003" customHeight="1">
      <c r="Q69" s="15"/>
      <c r="R69" s="15"/>
      <c r="S69" s="15"/>
      <c r="T69" s="15"/>
      <c r="U69" s="15"/>
      <c r="V69" s="15"/>
      <c r="W69" s="15"/>
    </row>
    <row r="70" spans="17:23" ht="39.950000000000003" customHeight="1">
      <c r="Q70" s="15"/>
      <c r="R70" s="15"/>
      <c r="S70" s="15"/>
      <c r="T70" s="15"/>
      <c r="U70" s="15"/>
      <c r="V70" s="15"/>
      <c r="W70" s="15"/>
    </row>
    <row r="71" spans="17:23" ht="39.950000000000003" customHeight="1">
      <c r="Q71" s="15"/>
      <c r="R71" s="15"/>
      <c r="S71" s="15"/>
      <c r="T71" s="15"/>
      <c r="U71" s="15"/>
      <c r="V71" s="15"/>
      <c r="W71" s="15"/>
    </row>
    <row r="72" spans="17:23" ht="39.950000000000003" customHeight="1">
      <c r="Q72" s="15"/>
      <c r="R72" s="15"/>
      <c r="S72" s="15"/>
      <c r="T72" s="15"/>
      <c r="U72" s="15"/>
      <c r="V72" s="15"/>
      <c r="W72" s="15"/>
    </row>
    <row r="73" spans="17:23" ht="39.950000000000003" customHeight="1">
      <c r="Q73" s="15"/>
      <c r="R73" s="15"/>
      <c r="S73" s="15"/>
      <c r="T73" s="15"/>
      <c r="U73" s="15"/>
      <c r="V73" s="15"/>
      <c r="W73" s="15"/>
    </row>
    <row r="74" spans="17:23" ht="39.950000000000003" customHeight="1">
      <c r="Q74" s="15"/>
      <c r="R74" s="15"/>
      <c r="S74" s="15"/>
      <c r="T74" s="15"/>
      <c r="U74" s="15"/>
      <c r="V74" s="15"/>
      <c r="W74" s="15"/>
    </row>
    <row r="75" spans="17:23" ht="39.950000000000003" customHeight="1">
      <c r="Q75" s="15"/>
      <c r="R75" s="15"/>
      <c r="S75" s="15"/>
      <c r="T75" s="15"/>
      <c r="U75" s="15"/>
      <c r="V75" s="15"/>
      <c r="W75" s="15"/>
    </row>
    <row r="76" spans="17:23" ht="39.950000000000003" customHeight="1">
      <c r="Q76" s="15"/>
      <c r="R76" s="15"/>
      <c r="S76" s="15"/>
      <c r="T76" s="15"/>
      <c r="U76" s="15"/>
      <c r="V76" s="15"/>
      <c r="W76" s="15"/>
    </row>
    <row r="77" spans="17:23" ht="39.950000000000003" customHeight="1">
      <c r="Q77" s="15"/>
      <c r="R77" s="15"/>
      <c r="S77" s="15"/>
      <c r="T77" s="15"/>
      <c r="U77" s="15"/>
      <c r="V77" s="15"/>
      <c r="W77" s="15"/>
    </row>
    <row r="78" spans="17:23" ht="39.950000000000003" customHeight="1">
      <c r="Q78" s="15"/>
      <c r="R78" s="15"/>
      <c r="S78" s="15"/>
      <c r="T78" s="15"/>
      <c r="U78" s="15"/>
      <c r="V78" s="15"/>
      <c r="W78" s="15"/>
    </row>
    <row r="79" spans="17:23" ht="39.950000000000003" customHeight="1">
      <c r="Q79" s="15"/>
      <c r="R79" s="15"/>
      <c r="S79" s="15"/>
      <c r="T79" s="15"/>
      <c r="U79" s="15"/>
      <c r="V79" s="15"/>
      <c r="W79" s="15"/>
    </row>
    <row r="80" spans="17:23" ht="39.950000000000003" customHeight="1">
      <c r="Q80" s="15"/>
      <c r="R80" s="15"/>
      <c r="S80" s="15"/>
      <c r="T80" s="15"/>
      <c r="U80" s="15"/>
      <c r="V80" s="15"/>
      <c r="W80" s="15"/>
    </row>
    <row r="81" spans="17:23" ht="39.950000000000003" customHeight="1">
      <c r="Q81" s="15"/>
      <c r="R81" s="15"/>
      <c r="S81" s="15"/>
      <c r="T81" s="15"/>
      <c r="U81" s="15"/>
      <c r="V81" s="15"/>
      <c r="W81" s="15"/>
    </row>
    <row r="82" spans="17:23" ht="39.950000000000003" customHeight="1">
      <c r="Q82" s="15"/>
      <c r="R82" s="15"/>
      <c r="S82" s="15"/>
      <c r="T82" s="15"/>
      <c r="U82" s="15"/>
      <c r="V82" s="15"/>
      <c r="W82" s="15"/>
    </row>
    <row r="83" spans="17:23" ht="39.950000000000003" customHeight="1">
      <c r="Q83" s="15"/>
      <c r="R83" s="15"/>
      <c r="S83" s="15"/>
      <c r="T83" s="15"/>
      <c r="U83" s="15"/>
      <c r="V83" s="15"/>
      <c r="W83" s="15"/>
    </row>
    <row r="84" spans="17:23" ht="39.950000000000003" customHeight="1">
      <c r="Q84" s="15"/>
      <c r="R84" s="15"/>
      <c r="S84" s="15"/>
      <c r="T84" s="15"/>
      <c r="U84" s="15"/>
      <c r="V84" s="15"/>
      <c r="W84" s="15"/>
    </row>
    <row r="85" spans="17:23" ht="39.950000000000003" customHeight="1">
      <c r="Q85" s="15"/>
      <c r="R85" s="15"/>
      <c r="S85" s="15"/>
      <c r="T85" s="15"/>
      <c r="U85" s="15"/>
      <c r="V85" s="15"/>
      <c r="W85" s="15"/>
    </row>
    <row r="86" spans="17:23" ht="39.950000000000003" customHeight="1">
      <c r="Q86" s="15"/>
      <c r="R86" s="15"/>
      <c r="S86" s="15"/>
      <c r="T86" s="15"/>
      <c r="U86" s="15"/>
      <c r="V86" s="15"/>
      <c r="W86" s="15"/>
    </row>
    <row r="87" spans="17:23" ht="39.950000000000003" customHeight="1">
      <c r="Q87" s="15"/>
      <c r="R87" s="15"/>
      <c r="S87" s="15"/>
      <c r="T87" s="15"/>
      <c r="U87" s="15"/>
      <c r="V87" s="15"/>
      <c r="W87" s="15"/>
    </row>
    <row r="88" spans="17:23" ht="39.950000000000003" customHeight="1">
      <c r="Q88" s="15"/>
      <c r="R88" s="15"/>
      <c r="S88" s="15"/>
      <c r="T88" s="15"/>
      <c r="U88" s="15"/>
      <c r="V88" s="15"/>
      <c r="W88" s="15"/>
    </row>
    <row r="89" spans="17:23" ht="39.950000000000003" customHeight="1">
      <c r="Q89" s="15"/>
      <c r="R89" s="15"/>
      <c r="S89" s="15"/>
      <c r="T89" s="15"/>
      <c r="U89" s="15"/>
      <c r="V89" s="15"/>
      <c r="W89" s="15"/>
    </row>
    <row r="90" spans="17:23" ht="39.950000000000003" customHeight="1">
      <c r="Q90" s="15"/>
      <c r="R90" s="15"/>
      <c r="S90" s="15"/>
      <c r="T90" s="15"/>
      <c r="U90" s="15"/>
      <c r="V90" s="15"/>
      <c r="W90" s="15"/>
    </row>
    <row r="91" spans="17:23" ht="39.950000000000003" customHeight="1">
      <c r="Q91" s="15"/>
      <c r="R91" s="15"/>
      <c r="S91" s="15"/>
      <c r="T91" s="15"/>
      <c r="U91" s="15"/>
      <c r="V91" s="15"/>
      <c r="W91" s="15"/>
    </row>
    <row r="92" spans="17:23" ht="39.950000000000003" customHeight="1">
      <c r="Q92" s="15"/>
      <c r="R92" s="15"/>
      <c r="S92" s="15"/>
      <c r="T92" s="15"/>
      <c r="U92" s="15"/>
      <c r="V92" s="15"/>
      <c r="W92" s="15"/>
    </row>
    <row r="93" spans="17:23" ht="39.950000000000003" customHeight="1">
      <c r="Q93" s="15"/>
      <c r="R93" s="15"/>
      <c r="S93" s="15"/>
      <c r="T93" s="15"/>
      <c r="U93" s="15"/>
      <c r="V93" s="15"/>
      <c r="W93" s="15"/>
    </row>
    <row r="94" spans="17:23" ht="39.950000000000003" customHeight="1">
      <c r="Q94" s="15"/>
      <c r="R94" s="15"/>
      <c r="S94" s="15"/>
      <c r="T94" s="15"/>
      <c r="U94" s="15"/>
      <c r="V94" s="15"/>
      <c r="W94" s="15"/>
    </row>
    <row r="95" spans="17:23" ht="39.950000000000003" customHeight="1">
      <c r="Q95" s="15"/>
      <c r="R95" s="15"/>
      <c r="S95" s="15"/>
      <c r="T95" s="15"/>
      <c r="U95" s="15"/>
      <c r="V95" s="15"/>
      <c r="W95" s="15"/>
    </row>
    <row r="96" spans="17:23" ht="39.950000000000003" customHeight="1">
      <c r="Q96" s="15"/>
      <c r="R96" s="15"/>
      <c r="S96" s="15"/>
      <c r="T96" s="15"/>
      <c r="U96" s="15"/>
      <c r="V96" s="15"/>
      <c r="W96" s="15"/>
    </row>
    <row r="97" spans="17:23" ht="39.950000000000003" customHeight="1">
      <c r="Q97" s="15"/>
      <c r="R97" s="15"/>
      <c r="S97" s="15"/>
      <c r="T97" s="15"/>
      <c r="U97" s="15"/>
      <c r="V97" s="15"/>
      <c r="W97" s="15"/>
    </row>
    <row r="98" spans="17:23" ht="39.950000000000003" customHeight="1">
      <c r="Q98" s="15"/>
      <c r="R98" s="15"/>
      <c r="S98" s="15"/>
      <c r="T98" s="15"/>
      <c r="U98" s="15"/>
      <c r="V98" s="15"/>
      <c r="W98" s="15"/>
    </row>
    <row r="99" spans="17:23" ht="39.950000000000003" customHeight="1">
      <c r="Q99" s="15"/>
      <c r="R99" s="15"/>
      <c r="S99" s="15"/>
      <c r="T99" s="15"/>
      <c r="U99" s="15"/>
      <c r="V99" s="15"/>
      <c r="W99" s="15"/>
    </row>
    <row r="100" spans="17:23" ht="39.950000000000003" customHeight="1">
      <c r="Q100" s="15"/>
      <c r="R100" s="15"/>
      <c r="S100" s="15"/>
      <c r="T100" s="15"/>
      <c r="U100" s="15"/>
      <c r="V100" s="15"/>
      <c r="W100" s="15"/>
    </row>
    <row r="101" spans="17:23" ht="39.950000000000003" customHeight="1">
      <c r="Q101" s="15"/>
      <c r="R101" s="15"/>
      <c r="S101" s="15"/>
      <c r="T101" s="15"/>
      <c r="U101" s="15"/>
      <c r="V101" s="15"/>
      <c r="W101" s="15"/>
    </row>
    <row r="102" spans="17:23" ht="39.950000000000003" customHeight="1">
      <c r="Q102" s="15"/>
      <c r="R102" s="15"/>
      <c r="S102" s="15"/>
      <c r="T102" s="15"/>
      <c r="U102" s="15"/>
      <c r="V102" s="15"/>
      <c r="W102" s="15"/>
    </row>
    <row r="103" spans="17:23" ht="39.950000000000003" customHeight="1">
      <c r="Q103" s="15"/>
      <c r="R103" s="15"/>
      <c r="S103" s="15"/>
      <c r="T103" s="15"/>
      <c r="U103" s="15"/>
      <c r="V103" s="15"/>
      <c r="W103" s="15"/>
    </row>
    <row r="104" spans="17:23" ht="39.950000000000003" customHeight="1">
      <c r="Q104" s="15"/>
      <c r="R104" s="15"/>
      <c r="S104" s="15"/>
      <c r="T104" s="15"/>
      <c r="U104" s="15"/>
      <c r="V104" s="15"/>
      <c r="W104" s="15"/>
    </row>
    <row r="105" spans="17:23" ht="39.950000000000003" customHeight="1">
      <c r="Q105" s="15"/>
      <c r="R105" s="15"/>
      <c r="S105" s="15"/>
      <c r="T105" s="15"/>
      <c r="U105" s="15"/>
      <c r="V105" s="15"/>
      <c r="W105" s="15"/>
    </row>
    <row r="106" spans="17:23" ht="39.950000000000003" customHeight="1">
      <c r="Q106" s="15"/>
      <c r="R106" s="15"/>
      <c r="S106" s="15"/>
      <c r="T106" s="15"/>
      <c r="U106" s="15"/>
      <c r="V106" s="15"/>
      <c r="W106" s="15"/>
    </row>
    <row r="107" spans="17:23" ht="39.950000000000003" customHeight="1">
      <c r="Q107" s="15"/>
      <c r="R107" s="15"/>
      <c r="S107" s="15"/>
      <c r="T107" s="15"/>
      <c r="U107" s="15"/>
      <c r="V107" s="15"/>
      <c r="W107" s="15"/>
    </row>
    <row r="108" spans="17:23" ht="39.950000000000003" customHeight="1">
      <c r="Q108" s="15"/>
      <c r="R108" s="15"/>
      <c r="S108" s="15"/>
      <c r="T108" s="15"/>
      <c r="U108" s="15"/>
      <c r="V108" s="15"/>
      <c r="W108" s="15"/>
    </row>
    <row r="109" spans="17:23" ht="39.950000000000003" customHeight="1">
      <c r="Q109" s="15"/>
      <c r="R109" s="15"/>
      <c r="S109" s="15"/>
      <c r="T109" s="15"/>
      <c r="U109" s="15"/>
      <c r="V109" s="15"/>
      <c r="W109" s="15"/>
    </row>
    <row r="401" spans="2:2" ht="39.950000000000003" customHeight="1">
      <c r="B401" s="51" t="s">
        <v>698</v>
      </c>
    </row>
    <row r="403" spans="2:2" ht="39.950000000000003" customHeight="1">
      <c r="B403" s="51" t="s">
        <v>699</v>
      </c>
    </row>
  </sheetData>
  <mergeCells count="8">
    <mergeCell ref="B21:C21"/>
    <mergeCell ref="D21:H21"/>
    <mergeCell ref="I21:K21"/>
    <mergeCell ref="B3:K3"/>
    <mergeCell ref="B4:K4"/>
    <mergeCell ref="B5:B7"/>
    <mergeCell ref="C5:J5"/>
    <mergeCell ref="K5:K7"/>
  </mergeCells>
  <printOptions horizontalCentered="1" verticalCentered="1"/>
  <pageMargins left="0.19685039370078741" right="0" top="0.39370078740157483" bottom="0" header="0" footer="0.19685039370078741"/>
  <pageSetup paperSize="9" scale="57" fitToHeight="0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65"/>
  <sheetViews>
    <sheetView showGridLines="0" view="pageBreakPreview" zoomScale="63" zoomScaleNormal="50" zoomScaleSheetLayoutView="63" workbookViewId="0">
      <selection activeCell="B3" sqref="B3:K3"/>
    </sheetView>
  </sheetViews>
  <sheetFormatPr defaultRowHeight="39.950000000000003" customHeight="1"/>
  <cols>
    <col min="1" max="1" width="8.625" style="51" customWidth="1"/>
    <col min="2" max="2" width="30.625" style="51" customWidth="1"/>
    <col min="3" max="3" width="17.75" style="51" customWidth="1"/>
    <col min="4" max="4" width="19.375" style="51" bestFit="1" customWidth="1"/>
    <col min="5" max="5" width="17.75" style="51" customWidth="1"/>
    <col min="6" max="6" width="19.375" style="51" bestFit="1" customWidth="1"/>
    <col min="7" max="10" width="17.75" style="51" customWidth="1"/>
    <col min="11" max="11" width="30.625" style="51" customWidth="1"/>
    <col min="12" max="12" width="8.625" style="51" customWidth="1"/>
    <col min="13" max="13" width="3.125" style="51" customWidth="1"/>
    <col min="14" max="14" width="18.875" style="51" customWidth="1"/>
    <col min="15" max="15" width="23.75" style="51" customWidth="1"/>
    <col min="16" max="16" width="8" style="51" customWidth="1"/>
    <col min="17" max="17" width="6.625" style="51" customWidth="1"/>
    <col min="18" max="18" width="7.5" style="51" customWidth="1"/>
    <col min="19" max="19" width="13.875" style="51" customWidth="1"/>
    <col min="20" max="20" width="13.125" style="51" customWidth="1"/>
    <col min="21" max="21" width="6.25" style="51" customWidth="1"/>
    <col min="22" max="22" width="8.125" style="51" customWidth="1"/>
    <col min="23" max="23" width="6.625" style="51" customWidth="1"/>
    <col min="24" max="24" width="6.125" style="51" customWidth="1"/>
    <col min="25" max="25" width="9.875" style="51" customWidth="1"/>
    <col min="26" max="26" width="7.375" style="51" customWidth="1"/>
    <col min="27" max="27" width="6.375" style="51" customWidth="1"/>
    <col min="28" max="28" width="13.625" style="51" customWidth="1"/>
    <col min="29" max="29" width="9.375" style="51" customWidth="1"/>
    <col min="30" max="30" width="11.125" style="51" customWidth="1"/>
    <col min="31" max="31" width="29.375" style="51" customWidth="1"/>
    <col min="32" max="32" width="9.875" style="51" customWidth="1"/>
    <col min="33" max="33" width="14" style="51" customWidth="1"/>
    <col min="34" max="34" width="8.5" style="51" customWidth="1"/>
    <col min="35" max="254" width="9" style="51"/>
    <col min="255" max="255" width="20.75" style="51" customWidth="1"/>
    <col min="256" max="266" width="13.75" style="51" customWidth="1"/>
    <col min="267" max="267" width="20.75" style="51" customWidth="1"/>
    <col min="268" max="510" width="9" style="51"/>
    <col min="511" max="511" width="20.75" style="51" customWidth="1"/>
    <col min="512" max="522" width="13.75" style="51" customWidth="1"/>
    <col min="523" max="523" width="20.75" style="51" customWidth="1"/>
    <col min="524" max="766" width="9" style="51"/>
    <col min="767" max="767" width="20.75" style="51" customWidth="1"/>
    <col min="768" max="778" width="13.75" style="51" customWidth="1"/>
    <col min="779" max="779" width="20.75" style="51" customWidth="1"/>
    <col min="780" max="1022" width="9" style="51"/>
    <col min="1023" max="1023" width="20.75" style="51" customWidth="1"/>
    <col min="1024" max="1034" width="13.75" style="51" customWidth="1"/>
    <col min="1035" max="1035" width="20.75" style="51" customWidth="1"/>
    <col min="1036" max="1278" width="9" style="51"/>
    <col min="1279" max="1279" width="20.75" style="51" customWidth="1"/>
    <col min="1280" max="1290" width="13.75" style="51" customWidth="1"/>
    <col min="1291" max="1291" width="20.75" style="51" customWidth="1"/>
    <col min="1292" max="1534" width="9" style="51"/>
    <col min="1535" max="1535" width="20.75" style="51" customWidth="1"/>
    <col min="1536" max="1546" width="13.75" style="51" customWidth="1"/>
    <col min="1547" max="1547" width="20.75" style="51" customWidth="1"/>
    <col min="1548" max="1790" width="9" style="51"/>
    <col min="1791" max="1791" width="20.75" style="51" customWidth="1"/>
    <col min="1792" max="1802" width="13.75" style="51" customWidth="1"/>
    <col min="1803" max="1803" width="20.75" style="51" customWidth="1"/>
    <col min="1804" max="2046" width="9" style="51"/>
    <col min="2047" max="2047" width="20.75" style="51" customWidth="1"/>
    <col min="2048" max="2058" width="13.75" style="51" customWidth="1"/>
    <col min="2059" max="2059" width="20.75" style="51" customWidth="1"/>
    <col min="2060" max="2302" width="9" style="51"/>
    <col min="2303" max="2303" width="20.75" style="51" customWidth="1"/>
    <col min="2304" max="2314" width="13.75" style="51" customWidth="1"/>
    <col min="2315" max="2315" width="20.75" style="51" customWidth="1"/>
    <col min="2316" max="2558" width="9" style="51"/>
    <col min="2559" max="2559" width="20.75" style="51" customWidth="1"/>
    <col min="2560" max="2570" width="13.75" style="51" customWidth="1"/>
    <col min="2571" max="2571" width="20.75" style="51" customWidth="1"/>
    <col min="2572" max="2814" width="9" style="51"/>
    <col min="2815" max="2815" width="20.75" style="51" customWidth="1"/>
    <col min="2816" max="2826" width="13.75" style="51" customWidth="1"/>
    <col min="2827" max="2827" width="20.75" style="51" customWidth="1"/>
    <col min="2828" max="3070" width="9" style="51"/>
    <col min="3071" max="3071" width="20.75" style="51" customWidth="1"/>
    <col min="3072" max="3082" width="13.75" style="51" customWidth="1"/>
    <col min="3083" max="3083" width="20.75" style="51" customWidth="1"/>
    <col min="3084" max="3326" width="9" style="51"/>
    <col min="3327" max="3327" width="20.75" style="51" customWidth="1"/>
    <col min="3328" max="3338" width="13.75" style="51" customWidth="1"/>
    <col min="3339" max="3339" width="20.75" style="51" customWidth="1"/>
    <col min="3340" max="3582" width="9" style="51"/>
    <col min="3583" max="3583" width="20.75" style="51" customWidth="1"/>
    <col min="3584" max="3594" width="13.75" style="51" customWidth="1"/>
    <col min="3595" max="3595" width="20.75" style="51" customWidth="1"/>
    <col min="3596" max="3838" width="9" style="51"/>
    <col min="3839" max="3839" width="20.75" style="51" customWidth="1"/>
    <col min="3840" max="3850" width="13.75" style="51" customWidth="1"/>
    <col min="3851" max="3851" width="20.75" style="51" customWidth="1"/>
    <col min="3852" max="4094" width="9" style="51"/>
    <col min="4095" max="4095" width="20.75" style="51" customWidth="1"/>
    <col min="4096" max="4106" width="13.75" style="51" customWidth="1"/>
    <col min="4107" max="4107" width="20.75" style="51" customWidth="1"/>
    <col min="4108" max="4350" width="9" style="51"/>
    <col min="4351" max="4351" width="20.75" style="51" customWidth="1"/>
    <col min="4352" max="4362" width="13.75" style="51" customWidth="1"/>
    <col min="4363" max="4363" width="20.75" style="51" customWidth="1"/>
    <col min="4364" max="4606" width="9" style="51"/>
    <col min="4607" max="4607" width="20.75" style="51" customWidth="1"/>
    <col min="4608" max="4618" width="13.75" style="51" customWidth="1"/>
    <col min="4619" max="4619" width="20.75" style="51" customWidth="1"/>
    <col min="4620" max="4862" width="9" style="51"/>
    <col min="4863" max="4863" width="20.75" style="51" customWidth="1"/>
    <col min="4864" max="4874" width="13.75" style="51" customWidth="1"/>
    <col min="4875" max="4875" width="20.75" style="51" customWidth="1"/>
    <col min="4876" max="5118" width="9" style="51"/>
    <col min="5119" max="5119" width="20.75" style="51" customWidth="1"/>
    <col min="5120" max="5130" width="13.75" style="51" customWidth="1"/>
    <col min="5131" max="5131" width="20.75" style="51" customWidth="1"/>
    <col min="5132" max="5374" width="9" style="51"/>
    <col min="5375" max="5375" width="20.75" style="51" customWidth="1"/>
    <col min="5376" max="5386" width="13.75" style="51" customWidth="1"/>
    <col min="5387" max="5387" width="20.75" style="51" customWidth="1"/>
    <col min="5388" max="5630" width="9" style="51"/>
    <col min="5631" max="5631" width="20.75" style="51" customWidth="1"/>
    <col min="5632" max="5642" width="13.75" style="51" customWidth="1"/>
    <col min="5643" max="5643" width="20.75" style="51" customWidth="1"/>
    <col min="5644" max="5886" width="9" style="51"/>
    <col min="5887" max="5887" width="20.75" style="51" customWidth="1"/>
    <col min="5888" max="5898" width="13.75" style="51" customWidth="1"/>
    <col min="5899" max="5899" width="20.75" style="51" customWidth="1"/>
    <col min="5900" max="6142" width="9" style="51"/>
    <col min="6143" max="6143" width="20.75" style="51" customWidth="1"/>
    <col min="6144" max="6154" width="13.75" style="51" customWidth="1"/>
    <col min="6155" max="6155" width="20.75" style="51" customWidth="1"/>
    <col min="6156" max="6398" width="9" style="51"/>
    <col min="6399" max="6399" width="20.75" style="51" customWidth="1"/>
    <col min="6400" max="6410" width="13.75" style="51" customWidth="1"/>
    <col min="6411" max="6411" width="20.75" style="51" customWidth="1"/>
    <col min="6412" max="6654" width="9" style="51"/>
    <col min="6655" max="6655" width="20.75" style="51" customWidth="1"/>
    <col min="6656" max="6666" width="13.75" style="51" customWidth="1"/>
    <col min="6667" max="6667" width="20.75" style="51" customWidth="1"/>
    <col min="6668" max="6910" width="9" style="51"/>
    <col min="6911" max="6911" width="20.75" style="51" customWidth="1"/>
    <col min="6912" max="6922" width="13.75" style="51" customWidth="1"/>
    <col min="6923" max="6923" width="20.75" style="51" customWidth="1"/>
    <col min="6924" max="7166" width="9" style="51"/>
    <col min="7167" max="7167" width="20.75" style="51" customWidth="1"/>
    <col min="7168" max="7178" width="13.75" style="51" customWidth="1"/>
    <col min="7179" max="7179" width="20.75" style="51" customWidth="1"/>
    <col min="7180" max="7422" width="9" style="51"/>
    <col min="7423" max="7423" width="20.75" style="51" customWidth="1"/>
    <col min="7424" max="7434" width="13.75" style="51" customWidth="1"/>
    <col min="7435" max="7435" width="20.75" style="51" customWidth="1"/>
    <col min="7436" max="7678" width="9" style="51"/>
    <col min="7679" max="7679" width="20.75" style="51" customWidth="1"/>
    <col min="7680" max="7690" width="13.75" style="51" customWidth="1"/>
    <col min="7691" max="7691" width="20.75" style="51" customWidth="1"/>
    <col min="7692" max="7934" width="9" style="51"/>
    <col min="7935" max="7935" width="20.75" style="51" customWidth="1"/>
    <col min="7936" max="7946" width="13.75" style="51" customWidth="1"/>
    <col min="7947" max="7947" width="20.75" style="51" customWidth="1"/>
    <col min="7948" max="8190" width="9" style="51"/>
    <col min="8191" max="8191" width="20.75" style="51" customWidth="1"/>
    <col min="8192" max="8202" width="13.75" style="51" customWidth="1"/>
    <col min="8203" max="8203" width="20.75" style="51" customWidth="1"/>
    <col min="8204" max="8446" width="9" style="51"/>
    <col min="8447" max="8447" width="20.75" style="51" customWidth="1"/>
    <col min="8448" max="8458" width="13.75" style="51" customWidth="1"/>
    <col min="8459" max="8459" width="20.75" style="51" customWidth="1"/>
    <col min="8460" max="8702" width="9" style="51"/>
    <col min="8703" max="8703" width="20.75" style="51" customWidth="1"/>
    <col min="8704" max="8714" width="13.75" style="51" customWidth="1"/>
    <col min="8715" max="8715" width="20.75" style="51" customWidth="1"/>
    <col min="8716" max="8958" width="9" style="51"/>
    <col min="8959" max="8959" width="20.75" style="51" customWidth="1"/>
    <col min="8960" max="8970" width="13.75" style="51" customWidth="1"/>
    <col min="8971" max="8971" width="20.75" style="51" customWidth="1"/>
    <col min="8972" max="9214" width="9" style="51"/>
    <col min="9215" max="9215" width="20.75" style="51" customWidth="1"/>
    <col min="9216" max="9226" width="13.75" style="51" customWidth="1"/>
    <col min="9227" max="9227" width="20.75" style="51" customWidth="1"/>
    <col min="9228" max="9470" width="9" style="51"/>
    <col min="9471" max="9471" width="20.75" style="51" customWidth="1"/>
    <col min="9472" max="9482" width="13.75" style="51" customWidth="1"/>
    <col min="9483" max="9483" width="20.75" style="51" customWidth="1"/>
    <col min="9484" max="9726" width="9" style="51"/>
    <col min="9727" max="9727" width="20.75" style="51" customWidth="1"/>
    <col min="9728" max="9738" width="13.75" style="51" customWidth="1"/>
    <col min="9739" max="9739" width="20.75" style="51" customWidth="1"/>
    <col min="9740" max="9982" width="9" style="51"/>
    <col min="9983" max="9983" width="20.75" style="51" customWidth="1"/>
    <col min="9984" max="9994" width="13.75" style="51" customWidth="1"/>
    <col min="9995" max="9995" width="20.75" style="51" customWidth="1"/>
    <col min="9996" max="10238" width="9" style="51"/>
    <col min="10239" max="10239" width="20.75" style="51" customWidth="1"/>
    <col min="10240" max="10250" width="13.75" style="51" customWidth="1"/>
    <col min="10251" max="10251" width="20.75" style="51" customWidth="1"/>
    <col min="10252" max="10494" width="9" style="51"/>
    <col min="10495" max="10495" width="20.75" style="51" customWidth="1"/>
    <col min="10496" max="10506" width="13.75" style="51" customWidth="1"/>
    <col min="10507" max="10507" width="20.75" style="51" customWidth="1"/>
    <col min="10508" max="10750" width="9" style="51"/>
    <col min="10751" max="10751" width="20.75" style="51" customWidth="1"/>
    <col min="10752" max="10762" width="13.75" style="51" customWidth="1"/>
    <col min="10763" max="10763" width="20.75" style="51" customWidth="1"/>
    <col min="10764" max="11006" width="9" style="51"/>
    <col min="11007" max="11007" width="20.75" style="51" customWidth="1"/>
    <col min="11008" max="11018" width="13.75" style="51" customWidth="1"/>
    <col min="11019" max="11019" width="20.75" style="51" customWidth="1"/>
    <col min="11020" max="11262" width="9" style="51"/>
    <col min="11263" max="11263" width="20.75" style="51" customWidth="1"/>
    <col min="11264" max="11274" width="13.75" style="51" customWidth="1"/>
    <col min="11275" max="11275" width="20.75" style="51" customWidth="1"/>
    <col min="11276" max="11518" width="9" style="51"/>
    <col min="11519" max="11519" width="20.75" style="51" customWidth="1"/>
    <col min="11520" max="11530" width="13.75" style="51" customWidth="1"/>
    <col min="11531" max="11531" width="20.75" style="51" customWidth="1"/>
    <col min="11532" max="11774" width="9" style="51"/>
    <col min="11775" max="11775" width="20.75" style="51" customWidth="1"/>
    <col min="11776" max="11786" width="13.75" style="51" customWidth="1"/>
    <col min="11787" max="11787" width="20.75" style="51" customWidth="1"/>
    <col min="11788" max="12030" width="9" style="51"/>
    <col min="12031" max="12031" width="20.75" style="51" customWidth="1"/>
    <col min="12032" max="12042" width="13.75" style="51" customWidth="1"/>
    <col min="12043" max="12043" width="20.75" style="51" customWidth="1"/>
    <col min="12044" max="12286" width="9" style="51"/>
    <col min="12287" max="12287" width="20.75" style="51" customWidth="1"/>
    <col min="12288" max="12298" width="13.75" style="51" customWidth="1"/>
    <col min="12299" max="12299" width="20.75" style="51" customWidth="1"/>
    <col min="12300" max="12542" width="9" style="51"/>
    <col min="12543" max="12543" width="20.75" style="51" customWidth="1"/>
    <col min="12544" max="12554" width="13.75" style="51" customWidth="1"/>
    <col min="12555" max="12555" width="20.75" style="51" customWidth="1"/>
    <col min="12556" max="12798" width="9" style="51"/>
    <col min="12799" max="12799" width="20.75" style="51" customWidth="1"/>
    <col min="12800" max="12810" width="13.75" style="51" customWidth="1"/>
    <col min="12811" max="12811" width="20.75" style="51" customWidth="1"/>
    <col min="12812" max="13054" width="9" style="51"/>
    <col min="13055" max="13055" width="20.75" style="51" customWidth="1"/>
    <col min="13056" max="13066" width="13.75" style="51" customWidth="1"/>
    <col min="13067" max="13067" width="20.75" style="51" customWidth="1"/>
    <col min="13068" max="13310" width="9" style="51"/>
    <col min="13311" max="13311" width="20.75" style="51" customWidth="1"/>
    <col min="13312" max="13322" width="13.75" style="51" customWidth="1"/>
    <col min="13323" max="13323" width="20.75" style="51" customWidth="1"/>
    <col min="13324" max="13566" width="9" style="51"/>
    <col min="13567" max="13567" width="20.75" style="51" customWidth="1"/>
    <col min="13568" max="13578" width="13.75" style="51" customWidth="1"/>
    <col min="13579" max="13579" width="20.75" style="51" customWidth="1"/>
    <col min="13580" max="13822" width="9" style="51"/>
    <col min="13823" max="13823" width="20.75" style="51" customWidth="1"/>
    <col min="13824" max="13834" width="13.75" style="51" customWidth="1"/>
    <col min="13835" max="13835" width="20.75" style="51" customWidth="1"/>
    <col min="13836" max="14078" width="9" style="51"/>
    <col min="14079" max="14079" width="20.75" style="51" customWidth="1"/>
    <col min="14080" max="14090" width="13.75" style="51" customWidth="1"/>
    <col min="14091" max="14091" width="20.75" style="51" customWidth="1"/>
    <col min="14092" max="14334" width="9" style="51"/>
    <col min="14335" max="14335" width="20.75" style="51" customWidth="1"/>
    <col min="14336" max="14346" width="13.75" style="51" customWidth="1"/>
    <col min="14347" max="14347" width="20.75" style="51" customWidth="1"/>
    <col min="14348" max="14590" width="9" style="51"/>
    <col min="14591" max="14591" width="20.75" style="51" customWidth="1"/>
    <col min="14592" max="14602" width="13.75" style="51" customWidth="1"/>
    <col min="14603" max="14603" width="20.75" style="51" customWidth="1"/>
    <col min="14604" max="14846" width="9" style="51"/>
    <col min="14847" max="14847" width="20.75" style="51" customWidth="1"/>
    <col min="14848" max="14858" width="13.75" style="51" customWidth="1"/>
    <col min="14859" max="14859" width="20.75" style="51" customWidth="1"/>
    <col min="14860" max="15102" width="9" style="51"/>
    <col min="15103" max="15103" width="20.75" style="51" customWidth="1"/>
    <col min="15104" max="15114" width="13.75" style="51" customWidth="1"/>
    <col min="15115" max="15115" width="20.75" style="51" customWidth="1"/>
    <col min="15116" max="15358" width="9" style="51"/>
    <col min="15359" max="15359" width="20.75" style="51" customWidth="1"/>
    <col min="15360" max="15370" width="13.75" style="51" customWidth="1"/>
    <col min="15371" max="15371" width="20.75" style="51" customWidth="1"/>
    <col min="15372" max="15614" width="9" style="51"/>
    <col min="15615" max="15615" width="20.75" style="51" customWidth="1"/>
    <col min="15616" max="15626" width="13.75" style="51" customWidth="1"/>
    <col min="15627" max="15627" width="20.75" style="51" customWidth="1"/>
    <col min="15628" max="15870" width="9" style="51"/>
    <col min="15871" max="15871" width="20.75" style="51" customWidth="1"/>
    <col min="15872" max="15882" width="13.75" style="51" customWidth="1"/>
    <col min="15883" max="15883" width="20.75" style="51" customWidth="1"/>
    <col min="15884" max="16126" width="9" style="51"/>
    <col min="16127" max="16127" width="20.75" style="51" customWidth="1"/>
    <col min="16128" max="16138" width="13.75" style="51" customWidth="1"/>
    <col min="16139" max="16139" width="20.75" style="51" customWidth="1"/>
    <col min="16140" max="16384" width="9" style="51"/>
  </cols>
  <sheetData>
    <row r="1" spans="2:34" ht="39.950000000000003" customHeight="1">
      <c r="T1" s="32"/>
      <c r="U1" s="32"/>
      <c r="V1" s="32"/>
      <c r="W1" s="32"/>
      <c r="X1" s="32"/>
    </row>
    <row r="2" spans="2:34" s="86" customFormat="1" ht="60" customHeight="1">
      <c r="B2" s="82" t="s">
        <v>466</v>
      </c>
      <c r="C2" s="83"/>
      <c r="D2" s="82"/>
      <c r="E2" s="82"/>
      <c r="F2" s="82"/>
      <c r="G2" s="82"/>
      <c r="H2" s="84"/>
      <c r="I2" s="84"/>
      <c r="J2" s="84"/>
      <c r="K2" s="83" t="s">
        <v>613</v>
      </c>
      <c r="L2" s="85"/>
      <c r="M2" s="141"/>
      <c r="N2" s="141"/>
      <c r="O2" s="141"/>
      <c r="P2" s="141"/>
      <c r="Q2" s="141"/>
      <c r="R2" s="141"/>
      <c r="S2" s="141"/>
      <c r="T2" s="32"/>
      <c r="U2" s="32"/>
      <c r="V2" s="32"/>
      <c r="W2" s="32"/>
      <c r="X2" s="32"/>
    </row>
    <row r="3" spans="2:34" s="87" customFormat="1" ht="39.950000000000003" customHeight="1">
      <c r="B3" s="377" t="s">
        <v>735</v>
      </c>
      <c r="C3" s="377"/>
      <c r="D3" s="377"/>
      <c r="E3" s="377"/>
      <c r="F3" s="377"/>
      <c r="G3" s="377"/>
      <c r="H3" s="377"/>
      <c r="I3" s="377"/>
      <c r="J3" s="377"/>
      <c r="K3" s="377"/>
      <c r="N3"/>
      <c r="O3"/>
      <c r="T3" s="32"/>
      <c r="U3" s="32"/>
      <c r="V3" s="32"/>
      <c r="W3" s="32"/>
      <c r="X3" s="32"/>
    </row>
    <row r="4" spans="2:34" s="87" customFormat="1" ht="39.950000000000003" customHeight="1">
      <c r="B4" s="442" t="s">
        <v>406</v>
      </c>
      <c r="C4" s="442"/>
      <c r="D4" s="442"/>
      <c r="E4" s="442"/>
      <c r="F4" s="442"/>
      <c r="G4" s="442"/>
      <c r="H4" s="442"/>
      <c r="I4" s="442"/>
      <c r="J4" s="442"/>
      <c r="K4" s="442"/>
      <c r="M4" s="178"/>
      <c r="N4"/>
      <c r="O4"/>
      <c r="P4" s="178"/>
      <c r="Q4" s="178"/>
      <c r="R4" s="178"/>
      <c r="S4" s="178"/>
      <c r="T4" s="32"/>
      <c r="U4" s="32"/>
      <c r="V4" s="32"/>
      <c r="W4" s="32"/>
      <c r="X4" s="32"/>
    </row>
    <row r="5" spans="2:34" s="74" customFormat="1" ht="39.950000000000003" customHeight="1">
      <c r="B5" s="378" t="s">
        <v>72</v>
      </c>
      <c r="C5" s="378" t="s">
        <v>110</v>
      </c>
      <c r="D5" s="378"/>
      <c r="E5" s="378"/>
      <c r="F5" s="378"/>
      <c r="G5" s="378"/>
      <c r="H5" s="378"/>
      <c r="I5" s="378"/>
      <c r="J5" s="379"/>
      <c r="K5" s="373" t="s">
        <v>77</v>
      </c>
      <c r="M5" s="32"/>
      <c r="N5"/>
      <c r="O5"/>
      <c r="P5" s="32"/>
      <c r="Q5" s="32"/>
      <c r="R5" s="32"/>
      <c r="S5" s="32"/>
      <c r="T5" s="38"/>
      <c r="U5" s="38"/>
      <c r="V5" s="38"/>
      <c r="W5" s="38"/>
      <c r="X5" s="38"/>
    </row>
    <row r="6" spans="2:34" s="43" customFormat="1" ht="39.950000000000003" customHeight="1">
      <c r="B6" s="378"/>
      <c r="C6" s="174" t="s">
        <v>78</v>
      </c>
      <c r="D6" s="164" t="s">
        <v>306</v>
      </c>
      <c r="E6" s="165" t="s">
        <v>109</v>
      </c>
      <c r="F6" s="165" t="s">
        <v>91</v>
      </c>
      <c r="G6" s="174" t="s">
        <v>89</v>
      </c>
      <c r="H6" s="174" t="s">
        <v>87</v>
      </c>
      <c r="I6" s="174" t="s">
        <v>85</v>
      </c>
      <c r="J6" s="174" t="s">
        <v>83</v>
      </c>
      <c r="K6" s="374" t="s">
        <v>31</v>
      </c>
      <c r="M6" s="74"/>
      <c r="N6"/>
      <c r="O6"/>
      <c r="P6" s="74"/>
      <c r="Q6" s="74"/>
      <c r="R6" s="74"/>
      <c r="S6" s="74"/>
      <c r="T6" s="39"/>
      <c r="U6" s="39"/>
      <c r="V6" s="39"/>
      <c r="W6" s="39"/>
      <c r="X6" s="39"/>
    </row>
    <row r="7" spans="2:34" s="43" customFormat="1" ht="39.950000000000003" customHeight="1">
      <c r="B7" s="378" t="s">
        <v>30</v>
      </c>
      <c r="C7" s="89" t="s">
        <v>1</v>
      </c>
      <c r="D7" s="166" t="s">
        <v>307</v>
      </c>
      <c r="E7" s="167" t="s">
        <v>92</v>
      </c>
      <c r="F7" s="168" t="s">
        <v>90</v>
      </c>
      <c r="G7" s="89" t="s">
        <v>88</v>
      </c>
      <c r="H7" s="89" t="s">
        <v>86</v>
      </c>
      <c r="I7" s="89" t="s">
        <v>84</v>
      </c>
      <c r="J7" s="89" t="s">
        <v>82</v>
      </c>
      <c r="K7" s="374"/>
      <c r="N7"/>
      <c r="O7"/>
      <c r="X7" s="39"/>
    </row>
    <row r="8" spans="2:34" ht="42" customHeight="1">
      <c r="B8" s="90" t="s">
        <v>111</v>
      </c>
      <c r="C8" s="90">
        <f t="shared" ref="C8:C19" si="0">SUM(D8:J8)</f>
        <v>9132</v>
      </c>
      <c r="D8" s="90">
        <v>0</v>
      </c>
      <c r="E8" s="90">
        <v>0</v>
      </c>
      <c r="F8" s="90">
        <v>0</v>
      </c>
      <c r="G8" s="90">
        <v>713</v>
      </c>
      <c r="H8" s="90">
        <v>4729</v>
      </c>
      <c r="I8" s="90">
        <v>1896</v>
      </c>
      <c r="J8" s="90">
        <v>1794</v>
      </c>
      <c r="K8" s="91" t="s">
        <v>112</v>
      </c>
      <c r="M8" s="43"/>
      <c r="N8" s="15"/>
      <c r="O8" s="15"/>
      <c r="P8" s="15"/>
      <c r="Q8" s="15"/>
      <c r="R8" s="15"/>
      <c r="S8" s="15"/>
      <c r="T8" s="43"/>
      <c r="U8" s="43"/>
      <c r="V8" s="43"/>
      <c r="W8" s="43"/>
      <c r="X8" s="39"/>
    </row>
    <row r="9" spans="2:34" ht="42" customHeight="1">
      <c r="B9" s="92" t="s">
        <v>105</v>
      </c>
      <c r="C9" s="92">
        <f t="shared" si="0"/>
        <v>9036</v>
      </c>
      <c r="D9" s="92">
        <v>0</v>
      </c>
      <c r="E9" s="92">
        <v>0</v>
      </c>
      <c r="F9" s="92">
        <v>1681</v>
      </c>
      <c r="G9" s="92">
        <v>2721</v>
      </c>
      <c r="H9" s="92">
        <v>1085</v>
      </c>
      <c r="I9" s="92">
        <v>542</v>
      </c>
      <c r="J9" s="92">
        <v>3007</v>
      </c>
      <c r="K9" s="93" t="s">
        <v>113</v>
      </c>
      <c r="N9"/>
      <c r="O9"/>
      <c r="P9"/>
      <c r="Q9"/>
      <c r="R9"/>
      <c r="S9"/>
      <c r="T9"/>
      <c r="U9"/>
      <c r="V9"/>
      <c r="W9"/>
      <c r="X9"/>
      <c r="Y9"/>
    </row>
    <row r="10" spans="2:34" ht="42" customHeight="1">
      <c r="B10" s="90" t="s">
        <v>114</v>
      </c>
      <c r="C10" s="90">
        <f t="shared" si="0"/>
        <v>13686</v>
      </c>
      <c r="D10" s="90">
        <v>408</v>
      </c>
      <c r="E10" s="90">
        <v>829</v>
      </c>
      <c r="F10" s="90">
        <v>2758</v>
      </c>
      <c r="G10" s="90">
        <v>2059</v>
      </c>
      <c r="H10" s="90">
        <v>1454</v>
      </c>
      <c r="I10" s="90">
        <v>806</v>
      </c>
      <c r="J10" s="90">
        <v>5372</v>
      </c>
      <c r="K10" s="91" t="s">
        <v>64</v>
      </c>
      <c r="N10"/>
      <c r="O10"/>
      <c r="P10"/>
      <c r="Q10"/>
      <c r="R10"/>
      <c r="S10"/>
      <c r="T10"/>
      <c r="U10"/>
      <c r="V10"/>
      <c r="W10"/>
      <c r="X10"/>
      <c r="Y10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ht="42" customHeight="1">
      <c r="B11" s="92" t="s">
        <v>63</v>
      </c>
      <c r="C11" s="92">
        <f t="shared" si="0"/>
        <v>14358</v>
      </c>
      <c r="D11" s="92">
        <v>564</v>
      </c>
      <c r="E11" s="92">
        <v>752</v>
      </c>
      <c r="F11" s="92">
        <v>4072</v>
      </c>
      <c r="G11" s="92">
        <v>736</v>
      </c>
      <c r="H11" s="92">
        <v>956</v>
      </c>
      <c r="I11" s="92">
        <v>691</v>
      </c>
      <c r="J11" s="92">
        <v>6587</v>
      </c>
      <c r="K11" s="93" t="s">
        <v>62</v>
      </c>
      <c r="L11" s="94"/>
      <c r="N11" s="191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ht="42" customHeight="1">
      <c r="B12" s="90" t="s">
        <v>61</v>
      </c>
      <c r="C12" s="90">
        <f t="shared" si="0"/>
        <v>10719</v>
      </c>
      <c r="D12" s="90">
        <v>444</v>
      </c>
      <c r="E12" s="90">
        <v>1159</v>
      </c>
      <c r="F12" s="90">
        <v>3139</v>
      </c>
      <c r="G12" s="90">
        <v>1275</v>
      </c>
      <c r="H12" s="90">
        <v>1757</v>
      </c>
      <c r="I12" s="90">
        <v>661</v>
      </c>
      <c r="J12" s="90">
        <v>2284</v>
      </c>
      <c r="K12" s="91" t="s">
        <v>115</v>
      </c>
      <c r="N12" s="191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ht="42" customHeight="1">
      <c r="B13" s="92" t="s">
        <v>59</v>
      </c>
      <c r="C13" s="92">
        <f t="shared" si="0"/>
        <v>10035</v>
      </c>
      <c r="D13" s="92">
        <v>1598</v>
      </c>
      <c r="E13" s="92">
        <v>384</v>
      </c>
      <c r="F13" s="92">
        <v>2465</v>
      </c>
      <c r="G13" s="92">
        <v>991</v>
      </c>
      <c r="H13" s="92">
        <v>1886</v>
      </c>
      <c r="I13" s="92">
        <v>638</v>
      </c>
      <c r="J13" s="92">
        <v>2073</v>
      </c>
      <c r="K13" s="93" t="s">
        <v>116</v>
      </c>
      <c r="N13" s="191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34" ht="42" customHeight="1">
      <c r="B14" s="90" t="s">
        <v>117</v>
      </c>
      <c r="C14" s="90">
        <f t="shared" si="0"/>
        <v>17373</v>
      </c>
      <c r="D14" s="90">
        <v>5003</v>
      </c>
      <c r="E14" s="90">
        <v>483</v>
      </c>
      <c r="F14" s="90">
        <v>2864</v>
      </c>
      <c r="G14" s="90">
        <v>1439</v>
      </c>
      <c r="H14" s="90">
        <v>3446</v>
      </c>
      <c r="I14" s="90">
        <v>324</v>
      </c>
      <c r="J14" s="90">
        <v>3814</v>
      </c>
      <c r="K14" s="91" t="s">
        <v>118</v>
      </c>
      <c r="N14" s="191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2:34" ht="42" customHeight="1">
      <c r="B15" s="92" t="s">
        <v>119</v>
      </c>
      <c r="C15" s="92">
        <f t="shared" si="0"/>
        <v>9641</v>
      </c>
      <c r="D15" s="92">
        <v>1485</v>
      </c>
      <c r="E15" s="92">
        <v>756</v>
      </c>
      <c r="F15" s="92">
        <v>1978</v>
      </c>
      <c r="G15" s="92">
        <v>1847</v>
      </c>
      <c r="H15" s="92">
        <v>1356</v>
      </c>
      <c r="I15" s="92">
        <v>238</v>
      </c>
      <c r="J15" s="92">
        <v>1981</v>
      </c>
      <c r="K15" s="93" t="s">
        <v>120</v>
      </c>
      <c r="N15" s="191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2:34" ht="42" customHeight="1">
      <c r="B16" s="90" t="s">
        <v>53</v>
      </c>
      <c r="C16" s="90">
        <f t="shared" si="0"/>
        <v>21114</v>
      </c>
      <c r="D16" s="90">
        <v>3273</v>
      </c>
      <c r="E16" s="90">
        <v>2285</v>
      </c>
      <c r="F16" s="90">
        <v>3336</v>
      </c>
      <c r="G16" s="90">
        <v>4769</v>
      </c>
      <c r="H16" s="90">
        <v>3950</v>
      </c>
      <c r="I16" s="90">
        <v>2346</v>
      </c>
      <c r="J16" s="90">
        <v>1155</v>
      </c>
      <c r="K16" s="91" t="s">
        <v>52</v>
      </c>
      <c r="N16" s="191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5"/>
      <c r="AA16" s="45"/>
      <c r="AB16" s="20"/>
      <c r="AC16" s="20"/>
      <c r="AD16" s="20"/>
      <c r="AE16" s="20"/>
      <c r="AF16" s="20"/>
      <c r="AG16" s="15"/>
      <c r="AH16" s="15"/>
    </row>
    <row r="17" spans="2:34" ht="42" customHeight="1">
      <c r="B17" s="92" t="s">
        <v>51</v>
      </c>
      <c r="C17" s="92">
        <f t="shared" si="0"/>
        <v>15705</v>
      </c>
      <c r="D17" s="92">
        <v>1878</v>
      </c>
      <c r="E17" s="92">
        <v>1056</v>
      </c>
      <c r="F17" s="92">
        <v>3149</v>
      </c>
      <c r="G17" s="92">
        <v>2252</v>
      </c>
      <c r="H17" s="92">
        <v>3425</v>
      </c>
      <c r="I17" s="92">
        <v>1736</v>
      </c>
      <c r="J17" s="92">
        <v>2209</v>
      </c>
      <c r="K17" s="93" t="s">
        <v>121</v>
      </c>
      <c r="N17" s="191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5"/>
      <c r="AA17" s="45"/>
      <c r="AB17" s="20"/>
      <c r="AC17" s="20"/>
      <c r="AD17" s="20"/>
      <c r="AE17" s="20"/>
      <c r="AF17" s="20"/>
      <c r="AG17" s="15"/>
      <c r="AH17" s="15"/>
    </row>
    <row r="18" spans="2:34" ht="42" customHeight="1">
      <c r="B18" s="90" t="s">
        <v>49</v>
      </c>
      <c r="C18" s="90">
        <f t="shared" si="0"/>
        <v>38382</v>
      </c>
      <c r="D18" s="90">
        <v>3369</v>
      </c>
      <c r="E18" s="90">
        <v>2069</v>
      </c>
      <c r="F18" s="90">
        <v>4620</v>
      </c>
      <c r="G18" s="90">
        <v>6087</v>
      </c>
      <c r="H18" s="90">
        <v>7888</v>
      </c>
      <c r="I18" s="90">
        <v>7182</v>
      </c>
      <c r="J18" s="90">
        <v>7167</v>
      </c>
      <c r="K18" s="91" t="s">
        <v>122</v>
      </c>
      <c r="N18" s="191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5"/>
      <c r="AA18" s="45"/>
      <c r="AB18" s="20"/>
      <c r="AC18" s="20"/>
      <c r="AD18" s="20"/>
      <c r="AE18" s="20"/>
      <c r="AF18" s="20"/>
      <c r="AG18" s="15"/>
      <c r="AH18" s="15"/>
    </row>
    <row r="19" spans="2:34" ht="42" customHeight="1">
      <c r="B19" s="95" t="s">
        <v>93</v>
      </c>
      <c r="C19" s="92">
        <f t="shared" si="0"/>
        <v>129315</v>
      </c>
      <c r="D19" s="92">
        <v>4773</v>
      </c>
      <c r="E19" s="92">
        <v>3024</v>
      </c>
      <c r="F19" s="92">
        <v>5270</v>
      </c>
      <c r="G19" s="92">
        <v>7422</v>
      </c>
      <c r="H19" s="92">
        <v>19896</v>
      </c>
      <c r="I19" s="92">
        <v>30187</v>
      </c>
      <c r="J19" s="92">
        <v>58743</v>
      </c>
      <c r="K19" s="96" t="s">
        <v>123</v>
      </c>
      <c r="N19" s="191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5"/>
      <c r="AA19" s="45"/>
      <c r="AB19" s="20"/>
      <c r="AC19" s="20"/>
      <c r="AD19" s="20"/>
      <c r="AE19" s="20"/>
      <c r="AF19" s="20"/>
      <c r="AG19" s="15"/>
      <c r="AH19" s="15"/>
    </row>
    <row r="20" spans="2:34" s="48" customFormat="1" ht="45" customHeight="1">
      <c r="B20" s="172" t="s">
        <v>1</v>
      </c>
      <c r="C20" s="172">
        <f t="shared" ref="C20:I20" si="1">SUM(C8:C19)</f>
        <v>298496</v>
      </c>
      <c r="D20" s="172">
        <f t="shared" si="1"/>
        <v>22795</v>
      </c>
      <c r="E20" s="172">
        <f t="shared" si="1"/>
        <v>12797</v>
      </c>
      <c r="F20" s="172">
        <f t="shared" si="1"/>
        <v>35332</v>
      </c>
      <c r="G20" s="172">
        <f t="shared" si="1"/>
        <v>32311</v>
      </c>
      <c r="H20" s="172">
        <f t="shared" si="1"/>
        <v>51828</v>
      </c>
      <c r="I20" s="172">
        <f t="shared" si="1"/>
        <v>47247</v>
      </c>
      <c r="J20" s="172">
        <f>SUM(J8:J19)</f>
        <v>96186</v>
      </c>
      <c r="K20" s="172" t="s">
        <v>75</v>
      </c>
      <c r="N20" s="191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5"/>
      <c r="AA20" s="45"/>
      <c r="AB20" s="20"/>
      <c r="AC20" s="20"/>
      <c r="AD20" s="20"/>
      <c r="AE20" s="20"/>
      <c r="AF20" s="20"/>
      <c r="AG20" s="15"/>
      <c r="AH20" s="15"/>
    </row>
    <row r="21" spans="2:34" ht="39.950000000000003" customHeight="1">
      <c r="B21" s="368" t="s">
        <v>510</v>
      </c>
      <c r="C21" s="368"/>
      <c r="D21" s="376"/>
      <c r="E21" s="376"/>
      <c r="F21" s="376"/>
      <c r="G21" s="376"/>
      <c r="H21" s="376"/>
      <c r="I21" s="367" t="s">
        <v>282</v>
      </c>
      <c r="J21" s="367"/>
      <c r="K21" s="367"/>
      <c r="L21" s="15"/>
      <c r="M21" s="5"/>
      <c r="N21" s="191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5"/>
      <c r="AA21" s="45"/>
      <c r="AB21" s="20"/>
      <c r="AC21" s="20"/>
      <c r="AD21" s="20"/>
      <c r="AE21" s="20"/>
      <c r="AF21" s="20"/>
      <c r="AG21" s="15"/>
      <c r="AH21" s="15"/>
    </row>
    <row r="22" spans="2:34" ht="23.25" customHeight="1">
      <c r="B22" s="50"/>
      <c r="N22" s="191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5"/>
      <c r="AA22" s="45"/>
      <c r="AB22" s="20"/>
      <c r="AC22" s="20"/>
      <c r="AD22" s="20"/>
      <c r="AE22" s="20"/>
      <c r="AF22" s="20"/>
      <c r="AG22" s="15"/>
      <c r="AH22" s="15"/>
    </row>
    <row r="23" spans="2:34" ht="19.5">
      <c r="B23" s="15"/>
      <c r="C23" s="15"/>
      <c r="N23" s="191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45"/>
      <c r="AA23" s="45"/>
      <c r="AB23" s="20"/>
      <c r="AC23" s="20"/>
      <c r="AD23" s="20"/>
      <c r="AE23" s="20"/>
      <c r="AF23" s="20"/>
      <c r="AG23" s="15"/>
      <c r="AH23" s="15"/>
    </row>
    <row r="24" spans="2:34" ht="19.5">
      <c r="B24" s="15"/>
      <c r="C24" s="15"/>
      <c r="N24"/>
      <c r="O24"/>
      <c r="P24"/>
      <c r="Q24"/>
      <c r="R24"/>
      <c r="S24"/>
      <c r="T24" s="20"/>
      <c r="U24" s="20"/>
      <c r="V24" s="20"/>
      <c r="W24" s="20"/>
      <c r="X24" s="20"/>
      <c r="Y24" s="45"/>
      <c r="Z24" s="45"/>
      <c r="AA24" s="45"/>
      <c r="AB24" s="20"/>
      <c r="AC24" s="20"/>
      <c r="AD24" s="20"/>
      <c r="AE24" s="20"/>
      <c r="AF24" s="20"/>
      <c r="AG24" s="15"/>
      <c r="AH24" s="15"/>
    </row>
    <row r="25" spans="2:34" ht="19.5">
      <c r="B25" s="50"/>
      <c r="M25" s="15"/>
      <c r="N25"/>
      <c r="O25"/>
      <c r="P25"/>
      <c r="Q25"/>
      <c r="R25"/>
      <c r="S25"/>
      <c r="T25" s="20"/>
      <c r="U25" s="20"/>
      <c r="V25" s="20"/>
      <c r="W25" s="20"/>
      <c r="X25" s="20"/>
      <c r="Y25" s="45"/>
      <c r="Z25" s="20"/>
      <c r="AA25" s="45"/>
      <c r="AB25" s="20"/>
      <c r="AC25" s="20"/>
      <c r="AD25" s="20"/>
      <c r="AE25" s="20"/>
      <c r="AF25" s="20"/>
      <c r="AG25" s="15"/>
      <c r="AH25" s="15"/>
    </row>
    <row r="26" spans="2:34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/>
      <c r="O26"/>
      <c r="P26"/>
      <c r="Q26"/>
      <c r="R26"/>
      <c r="S26"/>
      <c r="T26" s="20"/>
      <c r="U26" s="20"/>
      <c r="V26" s="20"/>
      <c r="W26" s="20"/>
      <c r="X26" s="20"/>
      <c r="Y26" s="45"/>
      <c r="Z26" s="45"/>
      <c r="AA26" s="20"/>
      <c r="AB26" s="20"/>
      <c r="AC26" s="20"/>
      <c r="AD26" s="20"/>
      <c r="AE26" s="20"/>
      <c r="AF26" s="20"/>
      <c r="AG26" s="15"/>
      <c r="AH26" s="15"/>
    </row>
    <row r="27" spans="2:34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/>
      <c r="O27"/>
      <c r="P27"/>
      <c r="Q27"/>
      <c r="R27"/>
      <c r="S27"/>
      <c r="T27" s="20"/>
      <c r="U27" s="20"/>
      <c r="V27" s="20"/>
      <c r="W27" s="20"/>
      <c r="X27" s="20"/>
      <c r="Y27" s="45"/>
      <c r="Z27" s="20"/>
      <c r="AA27" s="20"/>
      <c r="AB27" s="20"/>
      <c r="AC27" s="20"/>
      <c r="AD27" s="20"/>
      <c r="AE27" s="20"/>
      <c r="AF27" s="20"/>
      <c r="AG27" s="15"/>
      <c r="AH27" s="15"/>
    </row>
    <row r="28" spans="2:34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/>
      <c r="O28"/>
      <c r="P28"/>
      <c r="Q28"/>
      <c r="R28"/>
      <c r="S28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15"/>
      <c r="AH28" s="15"/>
    </row>
    <row r="29" spans="2:34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/>
      <c r="O29"/>
      <c r="P29"/>
      <c r="Q29"/>
      <c r="R29"/>
      <c r="S29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2:34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/>
      <c r="O30"/>
      <c r="P30"/>
      <c r="Q30"/>
      <c r="R30"/>
      <c r="S30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2:34" ht="19.5">
      <c r="B31" s="1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5"/>
      <c r="N31"/>
      <c r="O31"/>
      <c r="P31"/>
      <c r="Q31"/>
      <c r="R31"/>
      <c r="S31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2:34" ht="19.5">
      <c r="B32" s="1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15"/>
      <c r="N32"/>
      <c r="O32"/>
      <c r="P32"/>
      <c r="Q32"/>
      <c r="R32"/>
      <c r="S32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2:34" ht="19.5">
      <c r="B33" s="1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5"/>
      <c r="N33"/>
      <c r="O33"/>
      <c r="P33"/>
      <c r="Q33"/>
      <c r="R33"/>
      <c r="S33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2:34" ht="19.5">
      <c r="B34" s="19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15"/>
      <c r="N34"/>
      <c r="O34"/>
      <c r="P34"/>
      <c r="Q34"/>
      <c r="R34"/>
      <c r="S34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2:34" ht="19.5">
      <c r="B35" s="1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15"/>
      <c r="N35"/>
      <c r="O35"/>
      <c r="P35"/>
      <c r="Q35"/>
      <c r="R35"/>
      <c r="S3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2:34" ht="19.5">
      <c r="B36" s="19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15"/>
      <c r="N36"/>
      <c r="O36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2:34" ht="19.5">
      <c r="B37" s="1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15"/>
      <c r="N37"/>
      <c r="O37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2:34" ht="19.5">
      <c r="B38" s="19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15"/>
      <c r="N38"/>
      <c r="O38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2:34" ht="19.5">
      <c r="B39" s="19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5"/>
      <c r="N39"/>
      <c r="O39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2:34" ht="19.5">
      <c r="B40" s="1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5"/>
      <c r="N40"/>
      <c r="O40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2:34" ht="19.5">
      <c r="B41" s="1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5"/>
      <c r="N41"/>
      <c r="O41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2:34" ht="19.5">
      <c r="B42" s="19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15"/>
      <c r="N42"/>
      <c r="O42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2:34" ht="19.5">
      <c r="B43" s="19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15"/>
      <c r="N43"/>
      <c r="O43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2:34" ht="19.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/>
      <c r="O44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2:34" ht="19.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/>
      <c r="O4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2:34" ht="39.950000000000003" customHeight="1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/>
      <c r="O46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2:34" ht="39.950000000000003" customHeight="1">
      <c r="M47" s="15"/>
      <c r="N47"/>
      <c r="O47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2:34" ht="39.950000000000003" customHeight="1">
      <c r="M48" s="15"/>
      <c r="N48"/>
      <c r="O48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4:31" ht="39.950000000000003" customHeight="1">
      <c r="N49"/>
      <c r="O49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4:31" ht="39.950000000000003" customHeight="1">
      <c r="N50"/>
      <c r="O50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4:31" ht="39.950000000000003" customHeight="1">
      <c r="N51"/>
      <c r="O51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4:31" ht="39.950000000000003" customHeight="1">
      <c r="N52"/>
      <c r="O52"/>
      <c r="P52" s="15"/>
      <c r="Q52" s="15"/>
      <c r="R52" s="15"/>
      <c r="S52" s="15"/>
      <c r="T52" s="15"/>
      <c r="U52" s="15"/>
      <c r="V52" s="15"/>
      <c r="W52" s="15"/>
    </row>
    <row r="53" spans="14:31" ht="39.950000000000003" customHeight="1">
      <c r="N53"/>
      <c r="O53"/>
      <c r="P53" s="15"/>
      <c r="Q53" s="15"/>
      <c r="R53" s="15"/>
      <c r="S53" s="15"/>
      <c r="T53" s="15"/>
      <c r="U53" s="15"/>
      <c r="V53" s="15"/>
      <c r="W53" s="15"/>
    </row>
    <row r="54" spans="14:31" ht="39.950000000000003" customHeight="1">
      <c r="N54"/>
      <c r="O54"/>
      <c r="P54" s="15"/>
      <c r="Q54" s="15"/>
      <c r="R54" s="15"/>
      <c r="S54" s="15"/>
      <c r="T54" s="15"/>
      <c r="U54" s="15"/>
      <c r="V54" s="15"/>
      <c r="W54" s="15"/>
    </row>
    <row r="55" spans="14:31" ht="39.950000000000003" customHeight="1">
      <c r="N55"/>
      <c r="O55"/>
      <c r="P55" s="15"/>
      <c r="Q55" s="15"/>
      <c r="R55" s="15"/>
      <c r="S55" s="15"/>
      <c r="T55" s="15"/>
      <c r="U55" s="15"/>
      <c r="V55" s="15"/>
      <c r="W55" s="15"/>
    </row>
    <row r="56" spans="14:31" ht="39.950000000000003" customHeight="1">
      <c r="N56"/>
      <c r="O56"/>
      <c r="P56" s="15"/>
      <c r="Q56" s="15"/>
      <c r="R56" s="15"/>
      <c r="S56" s="15"/>
      <c r="T56" s="15"/>
      <c r="U56" s="15"/>
      <c r="V56" s="15"/>
      <c r="W56" s="15"/>
    </row>
    <row r="57" spans="14:31" ht="39.950000000000003" customHeight="1">
      <c r="N57"/>
      <c r="O57"/>
      <c r="P57" s="15"/>
      <c r="Q57" s="15"/>
      <c r="R57" s="15"/>
      <c r="S57" s="15"/>
      <c r="T57" s="15"/>
      <c r="U57" s="15"/>
      <c r="V57" s="15"/>
      <c r="W57" s="15"/>
    </row>
    <row r="58" spans="14:31" ht="39.950000000000003" customHeight="1">
      <c r="N58"/>
      <c r="O58"/>
      <c r="P58" s="15"/>
      <c r="Q58" s="15"/>
      <c r="R58" s="15"/>
      <c r="S58" s="15"/>
      <c r="T58" s="15"/>
      <c r="U58" s="15"/>
      <c r="V58" s="15"/>
      <c r="W58" s="15"/>
    </row>
    <row r="59" spans="14:31" ht="39.950000000000003" customHeight="1">
      <c r="N59"/>
      <c r="O59"/>
      <c r="P59" s="15"/>
      <c r="Q59" s="15"/>
      <c r="R59" s="15"/>
      <c r="S59" s="15"/>
      <c r="T59" s="15"/>
      <c r="U59" s="15"/>
      <c r="V59" s="15"/>
      <c r="W59" s="15"/>
    </row>
    <row r="60" spans="14:31" ht="39.950000000000003" customHeight="1">
      <c r="N60"/>
      <c r="O60"/>
      <c r="P60" s="15"/>
      <c r="Q60" s="15"/>
      <c r="R60" s="15"/>
      <c r="S60" s="15"/>
      <c r="T60" s="15"/>
      <c r="U60" s="15"/>
      <c r="V60" s="15"/>
      <c r="W60" s="15"/>
    </row>
    <row r="61" spans="14:31" ht="39.950000000000003" customHeight="1">
      <c r="N61"/>
      <c r="O61"/>
      <c r="P61" s="15"/>
      <c r="Q61" s="15"/>
      <c r="R61" s="15"/>
      <c r="S61" s="15"/>
      <c r="T61" s="15"/>
      <c r="U61" s="15"/>
      <c r="V61" s="15"/>
      <c r="W61" s="15"/>
    </row>
    <row r="62" spans="14:31" ht="39.950000000000003" customHeight="1">
      <c r="N62"/>
      <c r="O62"/>
      <c r="P62" s="15"/>
      <c r="Q62" s="15"/>
      <c r="R62" s="15"/>
      <c r="S62" s="15"/>
      <c r="T62" s="15"/>
      <c r="U62" s="15"/>
      <c r="V62" s="15"/>
      <c r="W62" s="15"/>
    </row>
    <row r="63" spans="14:31" ht="39.950000000000003" customHeight="1">
      <c r="N63"/>
      <c r="O63"/>
      <c r="P63" s="15"/>
      <c r="Q63" s="15"/>
      <c r="R63" s="15"/>
      <c r="S63" s="15"/>
      <c r="T63" s="15"/>
      <c r="U63" s="15"/>
      <c r="V63" s="15"/>
      <c r="W63" s="15"/>
    </row>
    <row r="64" spans="14:31" ht="39.950000000000003" customHeight="1">
      <c r="N64"/>
      <c r="O64"/>
      <c r="P64" s="15"/>
      <c r="Q64" s="15"/>
      <c r="R64" s="15"/>
      <c r="S64" s="15"/>
      <c r="T64" s="15"/>
      <c r="U64" s="15"/>
      <c r="V64" s="15"/>
      <c r="W64" s="15"/>
    </row>
    <row r="65" spans="14:23" ht="39.950000000000003" customHeight="1">
      <c r="N65"/>
      <c r="O65"/>
      <c r="P65" s="15"/>
      <c r="Q65" s="15"/>
      <c r="R65" s="15"/>
      <c r="S65" s="15"/>
      <c r="T65" s="15"/>
      <c r="U65" s="15"/>
      <c r="V65" s="15"/>
      <c r="W65" s="15"/>
    </row>
    <row r="66" spans="14:23" ht="39.950000000000003" customHeight="1">
      <c r="N66"/>
      <c r="O66"/>
      <c r="P66" s="15"/>
      <c r="Q66" s="15"/>
      <c r="R66" s="15"/>
      <c r="S66" s="15"/>
      <c r="T66" s="15"/>
      <c r="U66" s="15"/>
      <c r="V66" s="15"/>
      <c r="W66" s="15"/>
    </row>
    <row r="67" spans="14:23" ht="39.950000000000003" customHeight="1">
      <c r="N67"/>
      <c r="O67"/>
      <c r="P67" s="15"/>
      <c r="Q67" s="15"/>
      <c r="R67" s="15"/>
      <c r="S67" s="15"/>
      <c r="T67" s="15"/>
      <c r="U67" s="15"/>
      <c r="V67" s="15"/>
      <c r="W67" s="15"/>
    </row>
    <row r="68" spans="14:23" ht="39.950000000000003" customHeight="1">
      <c r="N68"/>
      <c r="O68"/>
      <c r="P68" s="15"/>
      <c r="Q68" s="15"/>
      <c r="R68" s="15"/>
      <c r="S68" s="15"/>
      <c r="T68" s="15"/>
      <c r="U68" s="15"/>
      <c r="V68" s="15"/>
      <c r="W68" s="15"/>
    </row>
    <row r="69" spans="14:23" ht="39.950000000000003" customHeight="1">
      <c r="N69"/>
      <c r="O69"/>
      <c r="P69" s="15"/>
      <c r="Q69" s="15"/>
      <c r="R69" s="15"/>
      <c r="S69" s="15"/>
      <c r="T69" s="15"/>
      <c r="U69" s="15"/>
      <c r="V69" s="15"/>
      <c r="W69" s="15"/>
    </row>
    <row r="70" spans="14:23" ht="39.950000000000003" customHeight="1">
      <c r="N70"/>
      <c r="O70"/>
      <c r="P70" s="15"/>
      <c r="Q70" s="15"/>
      <c r="R70" s="15"/>
      <c r="S70" s="15"/>
      <c r="T70" s="15"/>
      <c r="U70" s="15"/>
      <c r="V70" s="15"/>
      <c r="W70" s="15"/>
    </row>
    <row r="71" spans="14:23" ht="39.950000000000003" customHeight="1">
      <c r="N71"/>
      <c r="O71"/>
      <c r="P71" s="15"/>
      <c r="Q71" s="15"/>
      <c r="R71" s="15"/>
      <c r="S71" s="15"/>
      <c r="T71" s="15"/>
      <c r="U71" s="15"/>
      <c r="V71" s="15"/>
      <c r="W71" s="15"/>
    </row>
    <row r="72" spans="14:23" ht="39.950000000000003" customHeight="1">
      <c r="N72"/>
      <c r="O72"/>
      <c r="P72" s="15"/>
      <c r="Q72" s="15"/>
      <c r="R72" s="15"/>
      <c r="S72" s="15"/>
      <c r="T72" s="15"/>
      <c r="U72" s="15"/>
      <c r="V72" s="15"/>
      <c r="W72" s="15"/>
    </row>
    <row r="73" spans="14:23" ht="39.950000000000003" customHeight="1">
      <c r="N73"/>
      <c r="O73"/>
      <c r="P73" s="15"/>
      <c r="Q73" s="15"/>
      <c r="R73" s="15"/>
      <c r="S73" s="15"/>
      <c r="T73" s="15"/>
      <c r="U73" s="15"/>
      <c r="V73" s="15"/>
      <c r="W73" s="15"/>
    </row>
    <row r="74" spans="14:23" ht="39.950000000000003" customHeight="1">
      <c r="N74"/>
      <c r="O74"/>
      <c r="P74" s="15"/>
      <c r="Q74" s="15"/>
      <c r="R74" s="15"/>
      <c r="S74" s="15"/>
      <c r="T74" s="15"/>
      <c r="U74" s="15"/>
      <c r="V74" s="15"/>
      <c r="W74" s="15"/>
    </row>
    <row r="75" spans="14:23" ht="39.950000000000003" customHeight="1">
      <c r="N75"/>
      <c r="O75"/>
      <c r="P75" s="15"/>
      <c r="Q75" s="15"/>
      <c r="R75" s="15"/>
      <c r="S75" s="15"/>
      <c r="T75" s="15"/>
      <c r="U75" s="15"/>
      <c r="V75" s="15"/>
      <c r="W75" s="15"/>
    </row>
    <row r="76" spans="14:23" ht="39.950000000000003" customHeight="1">
      <c r="N76"/>
      <c r="O76"/>
      <c r="P76" s="15"/>
      <c r="Q76" s="15"/>
      <c r="R76" s="15"/>
      <c r="S76" s="15"/>
      <c r="T76" s="15"/>
      <c r="U76" s="15"/>
      <c r="V76" s="15"/>
      <c r="W76" s="15"/>
    </row>
    <row r="77" spans="14:23" ht="39.950000000000003" customHeight="1">
      <c r="N77"/>
      <c r="O77"/>
      <c r="P77" s="15"/>
      <c r="Q77" s="15"/>
      <c r="R77" s="15"/>
      <c r="S77" s="15"/>
      <c r="T77" s="15"/>
      <c r="U77" s="15"/>
      <c r="V77" s="15"/>
      <c r="W77" s="15"/>
    </row>
    <row r="78" spans="14:23" ht="39.950000000000003" customHeight="1">
      <c r="N78"/>
      <c r="O78"/>
      <c r="P78" s="15"/>
      <c r="Q78" s="15"/>
      <c r="R78" s="15"/>
      <c r="S78" s="15"/>
      <c r="T78" s="15"/>
      <c r="U78" s="15"/>
      <c r="V78" s="15"/>
      <c r="W78" s="15"/>
    </row>
    <row r="79" spans="14:23" ht="39.950000000000003" customHeight="1">
      <c r="N79"/>
      <c r="O79"/>
      <c r="P79" s="15"/>
      <c r="Q79" s="15"/>
      <c r="R79" s="15"/>
      <c r="S79" s="15"/>
      <c r="T79" s="15"/>
      <c r="U79" s="15"/>
      <c r="V79" s="15"/>
      <c r="W79" s="15"/>
    </row>
    <row r="80" spans="14:23" ht="39.950000000000003" customHeight="1">
      <c r="N80"/>
      <c r="O80"/>
      <c r="P80" s="15"/>
      <c r="Q80" s="15"/>
      <c r="R80" s="15"/>
      <c r="S80" s="15"/>
      <c r="T80" s="15"/>
      <c r="U80" s="15"/>
      <c r="V80" s="15"/>
      <c r="W80" s="15"/>
    </row>
    <row r="81" spans="14:23" ht="39.950000000000003" customHeight="1">
      <c r="N81"/>
      <c r="O81"/>
      <c r="P81" s="15"/>
      <c r="Q81" s="15"/>
      <c r="R81" s="15"/>
      <c r="S81" s="15"/>
      <c r="T81" s="15"/>
      <c r="U81" s="15"/>
      <c r="V81" s="15"/>
      <c r="W81" s="15"/>
    </row>
    <row r="82" spans="14:23" ht="39.950000000000003" customHeight="1">
      <c r="N82"/>
      <c r="O82"/>
      <c r="P82" s="15"/>
      <c r="Q82" s="15"/>
      <c r="R82" s="15"/>
      <c r="S82" s="15"/>
      <c r="T82" s="15"/>
      <c r="U82" s="15"/>
      <c r="V82" s="15"/>
      <c r="W82" s="15"/>
    </row>
    <row r="83" spans="14:23" ht="39.950000000000003" customHeight="1">
      <c r="N83"/>
      <c r="O83"/>
      <c r="P83" s="15"/>
      <c r="Q83" s="15"/>
      <c r="R83" s="15"/>
      <c r="S83" s="15"/>
      <c r="T83" s="15"/>
      <c r="U83" s="15"/>
      <c r="V83" s="15"/>
      <c r="W83" s="15"/>
    </row>
    <row r="84" spans="14:23" ht="39.950000000000003" customHeight="1">
      <c r="N84"/>
      <c r="O84"/>
      <c r="P84" s="15"/>
      <c r="Q84" s="15"/>
      <c r="R84" s="15"/>
      <c r="S84" s="15"/>
      <c r="T84" s="15"/>
      <c r="U84" s="15"/>
      <c r="V84" s="15"/>
      <c r="W84" s="15"/>
    </row>
    <row r="85" spans="14:23" ht="39.950000000000003" customHeight="1">
      <c r="N85"/>
      <c r="O85"/>
      <c r="P85" s="15"/>
      <c r="Q85" s="15"/>
      <c r="R85" s="15"/>
      <c r="S85" s="15"/>
      <c r="T85" s="15"/>
      <c r="U85" s="15"/>
      <c r="V85" s="15"/>
      <c r="W85" s="15"/>
    </row>
    <row r="86" spans="14:23" ht="39.950000000000003" customHeight="1">
      <c r="N86"/>
      <c r="O86"/>
      <c r="P86" s="15"/>
      <c r="T86" s="15"/>
      <c r="U86" s="15"/>
      <c r="V86" s="15"/>
      <c r="W86" s="15"/>
    </row>
    <row r="87" spans="14:23" ht="39.950000000000003" customHeight="1">
      <c r="N87"/>
      <c r="O87"/>
      <c r="P87" s="15"/>
      <c r="T87" s="15"/>
      <c r="U87" s="15"/>
      <c r="V87" s="15"/>
      <c r="W87" s="15"/>
    </row>
    <row r="88" spans="14:23" ht="39.950000000000003" customHeight="1">
      <c r="N88"/>
      <c r="O88"/>
      <c r="P88" s="15"/>
      <c r="T88" s="15"/>
      <c r="U88" s="15"/>
      <c r="V88" s="15"/>
      <c r="W88" s="15"/>
    </row>
    <row r="89" spans="14:23" ht="39.950000000000003" customHeight="1">
      <c r="N89"/>
      <c r="O89"/>
      <c r="P89" s="15"/>
      <c r="T89" s="15"/>
      <c r="U89" s="15"/>
      <c r="V89" s="15"/>
      <c r="W89" s="15"/>
    </row>
    <row r="90" spans="14:23" ht="39.950000000000003" customHeight="1">
      <c r="N90"/>
      <c r="O90"/>
      <c r="P90" s="15"/>
      <c r="T90" s="15"/>
      <c r="U90" s="15"/>
      <c r="V90" s="15"/>
      <c r="W90" s="15"/>
    </row>
    <row r="91" spans="14:23" ht="39.950000000000003" customHeight="1">
      <c r="N91"/>
      <c r="O91"/>
      <c r="P91" s="15"/>
      <c r="T91" s="15"/>
      <c r="U91" s="15"/>
      <c r="V91" s="15"/>
      <c r="W91" s="15"/>
    </row>
    <row r="92" spans="14:23" ht="39.950000000000003" customHeight="1">
      <c r="N92"/>
      <c r="O92"/>
      <c r="P92" s="15"/>
      <c r="T92" s="15"/>
      <c r="U92" s="15"/>
      <c r="V92" s="15"/>
      <c r="W92" s="15"/>
    </row>
    <row r="93" spans="14:23" ht="39.950000000000003" customHeight="1">
      <c r="N93"/>
      <c r="O93"/>
      <c r="P93" s="15"/>
      <c r="T93" s="15"/>
      <c r="U93" s="15"/>
      <c r="V93" s="15"/>
      <c r="W93" s="15"/>
    </row>
    <row r="94" spans="14:23" ht="39.950000000000003" customHeight="1">
      <c r="N94"/>
      <c r="O94"/>
      <c r="P94" s="15"/>
      <c r="T94" s="15"/>
      <c r="U94" s="15"/>
      <c r="V94" s="15"/>
      <c r="W94" s="15"/>
    </row>
    <row r="95" spans="14:23" ht="39.950000000000003" customHeight="1">
      <c r="N95"/>
      <c r="O95"/>
      <c r="P95" s="15"/>
      <c r="T95" s="15"/>
      <c r="U95" s="15"/>
      <c r="V95" s="15"/>
      <c r="W95" s="15"/>
    </row>
    <row r="96" spans="14:23" ht="39.950000000000003" customHeight="1">
      <c r="N96"/>
      <c r="O96"/>
      <c r="P96" s="15"/>
      <c r="T96" s="15"/>
      <c r="U96" s="15"/>
      <c r="V96" s="15"/>
      <c r="W96" s="15"/>
    </row>
    <row r="97" spans="14:23" ht="39.950000000000003" customHeight="1">
      <c r="N97"/>
      <c r="O97"/>
      <c r="P97" s="15"/>
      <c r="T97" s="15"/>
      <c r="U97" s="15"/>
      <c r="V97" s="15"/>
      <c r="W97" s="15"/>
    </row>
    <row r="98" spans="14:23" ht="39.950000000000003" customHeight="1">
      <c r="N98"/>
      <c r="O98"/>
      <c r="P98" s="15"/>
      <c r="T98" s="15"/>
      <c r="U98" s="15"/>
      <c r="V98" s="15"/>
      <c r="W98" s="15"/>
    </row>
    <row r="99" spans="14:23" ht="39.950000000000003" customHeight="1">
      <c r="N99"/>
      <c r="O99"/>
      <c r="P99" s="15"/>
      <c r="T99" s="15"/>
      <c r="U99" s="15"/>
      <c r="V99" s="15"/>
      <c r="W99" s="15"/>
    </row>
    <row r="100" spans="14:23" ht="39.950000000000003" customHeight="1">
      <c r="N100"/>
      <c r="O100"/>
      <c r="P100" s="15"/>
      <c r="T100" s="15"/>
      <c r="U100" s="15"/>
      <c r="V100" s="15"/>
      <c r="W100" s="15"/>
    </row>
    <row r="101" spans="14:23" ht="39.950000000000003" customHeight="1">
      <c r="N101"/>
      <c r="O101"/>
      <c r="P101" s="15"/>
      <c r="T101" s="15"/>
      <c r="U101" s="15"/>
      <c r="V101" s="15"/>
      <c r="W101" s="15"/>
    </row>
    <row r="102" spans="14:23" ht="39.950000000000003" customHeight="1">
      <c r="N102"/>
      <c r="O102"/>
      <c r="P102" s="15"/>
      <c r="T102" s="15"/>
      <c r="U102" s="15"/>
      <c r="V102" s="15"/>
      <c r="W102" s="15"/>
    </row>
    <row r="103" spans="14:23" ht="39.950000000000003" customHeight="1">
      <c r="N103"/>
      <c r="O103"/>
      <c r="P103" s="15"/>
      <c r="T103" s="15"/>
      <c r="U103" s="15"/>
      <c r="V103" s="15"/>
      <c r="W103" s="15"/>
    </row>
    <row r="104" spans="14:23" ht="39.950000000000003" customHeight="1">
      <c r="N104"/>
      <c r="O104"/>
      <c r="P104" s="15"/>
      <c r="T104" s="15"/>
      <c r="U104" s="15"/>
      <c r="V104" s="15"/>
      <c r="W104" s="15"/>
    </row>
    <row r="105" spans="14:23" ht="39.950000000000003" customHeight="1">
      <c r="N105"/>
      <c r="O105"/>
      <c r="P105" s="15"/>
      <c r="T105" s="15"/>
      <c r="U105" s="15"/>
      <c r="V105" s="15"/>
      <c r="W105" s="15"/>
    </row>
    <row r="106" spans="14:23" ht="39.950000000000003" customHeight="1">
      <c r="N106"/>
      <c r="O106"/>
      <c r="P106" s="15"/>
      <c r="T106" s="15"/>
      <c r="U106" s="15"/>
      <c r="V106" s="15"/>
      <c r="W106" s="15"/>
    </row>
    <row r="107" spans="14:23" ht="39.950000000000003" customHeight="1">
      <c r="N107"/>
      <c r="O107"/>
      <c r="P107" s="15"/>
      <c r="T107" s="15"/>
      <c r="U107" s="15"/>
      <c r="V107" s="15"/>
      <c r="W107" s="15"/>
    </row>
    <row r="108" spans="14:23" ht="39.950000000000003" customHeight="1">
      <c r="N108"/>
      <c r="O108"/>
      <c r="P108" s="15"/>
      <c r="T108" s="15"/>
      <c r="U108" s="15"/>
      <c r="V108" s="15"/>
      <c r="W108" s="15"/>
    </row>
    <row r="109" spans="14:23" ht="39.950000000000003" customHeight="1">
      <c r="N109"/>
      <c r="O109"/>
      <c r="P109" s="15"/>
      <c r="T109" s="15"/>
      <c r="U109" s="15"/>
      <c r="V109" s="15"/>
      <c r="W109" s="15"/>
    </row>
    <row r="110" spans="14:23" ht="39.950000000000003" customHeight="1">
      <c r="N110"/>
      <c r="O110"/>
      <c r="P110" s="15"/>
      <c r="T110" s="15"/>
      <c r="U110" s="15"/>
      <c r="V110" s="15"/>
      <c r="W110" s="15"/>
    </row>
    <row r="111" spans="14:23" ht="39.950000000000003" customHeight="1">
      <c r="N111"/>
      <c r="O111"/>
      <c r="P111" s="15"/>
      <c r="T111" s="15"/>
      <c r="U111" s="15"/>
      <c r="V111" s="15"/>
      <c r="W111" s="15"/>
    </row>
    <row r="112" spans="14:23" ht="39.950000000000003" customHeight="1">
      <c r="N112"/>
      <c r="O112"/>
      <c r="P112" s="15"/>
      <c r="T112" s="15"/>
      <c r="U112" s="15"/>
      <c r="V112" s="15"/>
      <c r="W112" s="15"/>
    </row>
    <row r="113" spans="14:23" ht="39.950000000000003" customHeight="1">
      <c r="N113"/>
      <c r="O113"/>
      <c r="P113" s="15"/>
      <c r="T113" s="15"/>
      <c r="U113" s="15"/>
      <c r="V113" s="15"/>
      <c r="W113" s="15"/>
    </row>
    <row r="114" spans="14:23" ht="39.950000000000003" customHeight="1">
      <c r="N114"/>
      <c r="O114"/>
      <c r="P114" s="15"/>
      <c r="T114" s="15"/>
      <c r="U114" s="15"/>
      <c r="V114" s="15"/>
      <c r="W114" s="15"/>
    </row>
    <row r="115" spans="14:23" ht="39.950000000000003" customHeight="1">
      <c r="N115"/>
      <c r="O115"/>
      <c r="P115" s="15"/>
      <c r="T115" s="15"/>
      <c r="U115" s="15"/>
      <c r="V115" s="15"/>
      <c r="W115" s="15"/>
    </row>
    <row r="116" spans="14:23" ht="39.950000000000003" customHeight="1">
      <c r="N116"/>
      <c r="O116"/>
      <c r="P116" s="15"/>
      <c r="T116" s="15"/>
      <c r="U116" s="15"/>
      <c r="V116" s="15"/>
      <c r="W116" s="15"/>
    </row>
    <row r="117" spans="14:23" ht="39.950000000000003" customHeight="1">
      <c r="N117"/>
      <c r="O117"/>
      <c r="P117" s="15"/>
      <c r="T117" s="15"/>
      <c r="U117" s="15"/>
      <c r="V117" s="15"/>
      <c r="W117" s="15"/>
    </row>
    <row r="118" spans="14:23" ht="39.950000000000003" customHeight="1">
      <c r="N118"/>
      <c r="O118"/>
      <c r="P118" s="15"/>
      <c r="T118" s="15"/>
      <c r="U118" s="15"/>
      <c r="V118" s="15"/>
      <c r="W118" s="15"/>
    </row>
    <row r="119" spans="14:23" ht="39.950000000000003" customHeight="1">
      <c r="N119"/>
      <c r="O119"/>
      <c r="P119" s="15"/>
      <c r="T119" s="15"/>
      <c r="U119" s="15"/>
      <c r="V119" s="15"/>
      <c r="W119" s="15"/>
    </row>
    <row r="120" spans="14:23" ht="39.950000000000003" customHeight="1">
      <c r="N120"/>
      <c r="O120"/>
      <c r="P120" s="15"/>
      <c r="T120" s="15"/>
      <c r="U120" s="15"/>
      <c r="V120" s="15"/>
      <c r="W120" s="15"/>
    </row>
    <row r="121" spans="14:23" ht="39.950000000000003" customHeight="1">
      <c r="N121"/>
      <c r="O121"/>
      <c r="P121" s="15"/>
      <c r="T121" s="15"/>
      <c r="U121" s="15"/>
      <c r="V121" s="15"/>
      <c r="W121" s="15"/>
    </row>
    <row r="122" spans="14:23" ht="39.950000000000003" customHeight="1">
      <c r="N122"/>
      <c r="O122"/>
      <c r="P122" s="15"/>
      <c r="T122" s="15"/>
      <c r="U122" s="15"/>
      <c r="V122" s="15"/>
      <c r="W122" s="15"/>
    </row>
    <row r="123" spans="14:23" ht="39.950000000000003" customHeight="1">
      <c r="N123"/>
      <c r="O123"/>
      <c r="P123" s="15"/>
      <c r="T123" s="15"/>
      <c r="U123" s="15"/>
      <c r="V123" s="15"/>
      <c r="W123" s="15"/>
    </row>
    <row r="124" spans="14:23" ht="39.950000000000003" customHeight="1">
      <c r="N124"/>
      <c r="O124"/>
      <c r="P124" s="15"/>
      <c r="T124" s="15"/>
      <c r="U124" s="15"/>
      <c r="V124" s="15"/>
      <c r="W124" s="15"/>
    </row>
    <row r="125" spans="14:23" ht="39.950000000000003" customHeight="1">
      <c r="N125"/>
      <c r="O125"/>
      <c r="P125" s="15"/>
    </row>
    <row r="126" spans="14:23" ht="39.950000000000003" customHeight="1">
      <c r="N126"/>
      <c r="O126"/>
      <c r="P126" s="15"/>
    </row>
    <row r="127" spans="14:23" ht="39.950000000000003" customHeight="1">
      <c r="N127"/>
      <c r="O127"/>
      <c r="P127" s="15"/>
    </row>
    <row r="128" spans="14:23" ht="39.950000000000003" customHeight="1">
      <c r="N128"/>
      <c r="O128"/>
      <c r="P128" s="15"/>
    </row>
    <row r="129" spans="14:16" ht="39.950000000000003" customHeight="1">
      <c r="N129"/>
      <c r="O129"/>
      <c r="P129" s="15"/>
    </row>
    <row r="130" spans="14:16" ht="39.950000000000003" customHeight="1">
      <c r="N130"/>
      <c r="O130"/>
      <c r="P130" s="15"/>
    </row>
    <row r="131" spans="14:16" ht="39.950000000000003" customHeight="1">
      <c r="N131"/>
      <c r="O131"/>
      <c r="P131" s="15"/>
    </row>
    <row r="132" spans="14:16" ht="39.950000000000003" customHeight="1">
      <c r="N132"/>
      <c r="O132"/>
      <c r="P132" s="15"/>
    </row>
    <row r="133" spans="14:16" ht="39.950000000000003" customHeight="1">
      <c r="N133"/>
      <c r="O133"/>
      <c r="P133" s="15"/>
    </row>
    <row r="134" spans="14:16" ht="39.950000000000003" customHeight="1">
      <c r="N134"/>
      <c r="O134"/>
      <c r="P134" s="15"/>
    </row>
    <row r="135" spans="14:16" ht="39.950000000000003" customHeight="1">
      <c r="N135"/>
      <c r="O135"/>
      <c r="P135" s="15"/>
    </row>
    <row r="136" spans="14:16" ht="39.950000000000003" customHeight="1">
      <c r="N136"/>
      <c r="O136"/>
      <c r="P136" s="15"/>
    </row>
    <row r="137" spans="14:16" ht="39.950000000000003" customHeight="1">
      <c r="N137"/>
      <c r="O137"/>
      <c r="P137" s="15"/>
    </row>
    <row r="138" spans="14:16" ht="39.950000000000003" customHeight="1">
      <c r="N138"/>
      <c r="O138"/>
      <c r="P138" s="15"/>
    </row>
    <row r="139" spans="14:16" ht="39.950000000000003" customHeight="1">
      <c r="N139"/>
      <c r="O139"/>
      <c r="P139" s="15"/>
    </row>
    <row r="140" spans="14:16" ht="39.950000000000003" customHeight="1">
      <c r="N140"/>
      <c r="O140"/>
      <c r="P140" s="15"/>
    </row>
    <row r="141" spans="14:16" ht="39.950000000000003" customHeight="1">
      <c r="N141"/>
      <c r="O141"/>
      <c r="P141" s="15"/>
    </row>
    <row r="142" spans="14:16" ht="39.950000000000003" customHeight="1">
      <c r="N142"/>
      <c r="O142"/>
      <c r="P142" s="15"/>
    </row>
    <row r="143" spans="14:16" ht="39.950000000000003" customHeight="1">
      <c r="N143"/>
      <c r="O143"/>
      <c r="P143" s="15"/>
    </row>
    <row r="144" spans="14:16" ht="39.950000000000003" customHeight="1">
      <c r="N144"/>
      <c r="O144"/>
      <c r="P144" s="15"/>
    </row>
    <row r="145" spans="14:16" ht="39.950000000000003" customHeight="1">
      <c r="N145"/>
      <c r="O145"/>
      <c r="P145" s="15"/>
    </row>
    <row r="146" spans="14:16" ht="39.950000000000003" customHeight="1">
      <c r="N146"/>
      <c r="O146"/>
      <c r="P146" s="15"/>
    </row>
    <row r="147" spans="14:16" ht="39.950000000000003" customHeight="1">
      <c r="N147"/>
      <c r="O147"/>
      <c r="P147" s="15"/>
    </row>
    <row r="148" spans="14:16" ht="39.950000000000003" customHeight="1">
      <c r="N148"/>
      <c r="O148"/>
      <c r="P148" s="15"/>
    </row>
    <row r="149" spans="14:16" ht="39.950000000000003" customHeight="1">
      <c r="N149"/>
      <c r="O149"/>
      <c r="P149" s="15"/>
    </row>
    <row r="150" spans="14:16" ht="39.950000000000003" customHeight="1">
      <c r="N150"/>
      <c r="O150"/>
      <c r="P150" s="15"/>
    </row>
    <row r="151" spans="14:16" ht="39.950000000000003" customHeight="1">
      <c r="N151"/>
      <c r="O151"/>
      <c r="P151" s="15"/>
    </row>
    <row r="152" spans="14:16" ht="39.950000000000003" customHeight="1">
      <c r="N152"/>
      <c r="O152"/>
      <c r="P152" s="15"/>
    </row>
    <row r="153" spans="14:16" ht="39.950000000000003" customHeight="1">
      <c r="N153"/>
      <c r="O153"/>
      <c r="P153" s="15"/>
    </row>
    <row r="154" spans="14:16" ht="39.950000000000003" customHeight="1">
      <c r="N154"/>
      <c r="O154"/>
      <c r="P154" s="15"/>
    </row>
    <row r="155" spans="14:16" ht="39.950000000000003" customHeight="1">
      <c r="N155"/>
      <c r="O155"/>
      <c r="P155" s="15"/>
    </row>
    <row r="156" spans="14:16" ht="39.950000000000003" customHeight="1">
      <c r="N156"/>
      <c r="O156"/>
      <c r="P156" s="15"/>
    </row>
    <row r="157" spans="14:16" ht="39.950000000000003" customHeight="1">
      <c r="N157"/>
      <c r="O157"/>
      <c r="P157" s="15"/>
    </row>
    <row r="158" spans="14:16" ht="39.950000000000003" customHeight="1">
      <c r="N158"/>
      <c r="O158"/>
      <c r="P158" s="15"/>
    </row>
    <row r="159" spans="14:16" ht="39.950000000000003" customHeight="1">
      <c r="N159"/>
      <c r="O159"/>
      <c r="P159" s="15"/>
    </row>
    <row r="160" spans="14:16" ht="39.950000000000003" customHeight="1">
      <c r="N160"/>
      <c r="O160"/>
      <c r="P160" s="15"/>
    </row>
    <row r="161" spans="14:16" ht="39.950000000000003" customHeight="1">
      <c r="N161"/>
      <c r="O161"/>
      <c r="P161" s="15"/>
    </row>
    <row r="162" spans="14:16" ht="39.950000000000003" customHeight="1">
      <c r="N162"/>
      <c r="O162"/>
      <c r="P162" s="15"/>
    </row>
    <row r="163" spans="14:16" ht="39.950000000000003" customHeight="1">
      <c r="N163"/>
      <c r="O163"/>
      <c r="P163" s="15"/>
    </row>
    <row r="164" spans="14:16" ht="39.950000000000003" customHeight="1">
      <c r="N164"/>
      <c r="O164"/>
      <c r="P164" s="15"/>
    </row>
    <row r="165" spans="14:16" ht="39.950000000000003" customHeight="1">
      <c r="N165"/>
      <c r="O165"/>
      <c r="P165" s="15"/>
    </row>
    <row r="166" spans="14:16" ht="39.950000000000003" customHeight="1">
      <c r="N166"/>
      <c r="O166"/>
      <c r="P166" s="15"/>
    </row>
    <row r="167" spans="14:16" ht="39.950000000000003" customHeight="1">
      <c r="N167"/>
      <c r="O167"/>
      <c r="P167" s="15"/>
    </row>
    <row r="168" spans="14:16" ht="39.950000000000003" customHeight="1">
      <c r="N168"/>
      <c r="O168"/>
      <c r="P168" s="15"/>
    </row>
    <row r="169" spans="14:16" ht="39.950000000000003" customHeight="1">
      <c r="N169"/>
      <c r="O169"/>
      <c r="P169" s="15"/>
    </row>
    <row r="170" spans="14:16" ht="39.950000000000003" customHeight="1">
      <c r="N170"/>
      <c r="O170"/>
      <c r="P170" s="15"/>
    </row>
    <row r="171" spans="14:16" ht="39.950000000000003" customHeight="1">
      <c r="N171"/>
      <c r="O171"/>
      <c r="P171" s="15"/>
    </row>
    <row r="172" spans="14:16" ht="39.950000000000003" customHeight="1">
      <c r="N172"/>
      <c r="O172"/>
      <c r="P172" s="15"/>
    </row>
    <row r="173" spans="14:16" ht="39.950000000000003" customHeight="1">
      <c r="N173"/>
      <c r="O173"/>
      <c r="P173" s="15"/>
    </row>
    <row r="174" spans="14:16" ht="39.950000000000003" customHeight="1">
      <c r="N174"/>
      <c r="O174"/>
      <c r="P174" s="15"/>
    </row>
    <row r="175" spans="14:16" ht="39.950000000000003" customHeight="1">
      <c r="N175"/>
      <c r="O175"/>
      <c r="P175" s="15"/>
    </row>
    <row r="176" spans="14:16" ht="39.950000000000003" customHeight="1">
      <c r="N176"/>
      <c r="O176"/>
      <c r="P176" s="15"/>
    </row>
    <row r="177" spans="14:16" ht="39.950000000000003" customHeight="1">
      <c r="N177"/>
      <c r="O177"/>
      <c r="P177" s="15"/>
    </row>
    <row r="178" spans="14:16" ht="39.950000000000003" customHeight="1">
      <c r="N178"/>
      <c r="O178"/>
      <c r="P178" s="15"/>
    </row>
    <row r="179" spans="14:16" ht="39.950000000000003" customHeight="1">
      <c r="N179"/>
      <c r="O179"/>
      <c r="P179" s="15"/>
    </row>
    <row r="180" spans="14:16" ht="39.950000000000003" customHeight="1">
      <c r="N180"/>
      <c r="O180"/>
      <c r="P180" s="15"/>
    </row>
    <row r="181" spans="14:16" ht="39.950000000000003" customHeight="1">
      <c r="N181"/>
      <c r="O181"/>
      <c r="P181" s="15"/>
    </row>
    <row r="182" spans="14:16" ht="39.950000000000003" customHeight="1">
      <c r="N182"/>
      <c r="O182"/>
      <c r="P182" s="15"/>
    </row>
    <row r="183" spans="14:16" ht="39.950000000000003" customHeight="1">
      <c r="N183"/>
      <c r="O183"/>
      <c r="P183" s="15"/>
    </row>
    <row r="184" spans="14:16" ht="39.950000000000003" customHeight="1">
      <c r="N184"/>
      <c r="O184"/>
      <c r="P184" s="15"/>
    </row>
    <row r="185" spans="14:16" ht="39.950000000000003" customHeight="1">
      <c r="N185"/>
      <c r="O185"/>
      <c r="P185" s="15"/>
    </row>
    <row r="186" spans="14:16" ht="39.950000000000003" customHeight="1">
      <c r="N186"/>
      <c r="O186"/>
      <c r="P186" s="15"/>
    </row>
    <row r="187" spans="14:16" ht="39.950000000000003" customHeight="1">
      <c r="N187"/>
      <c r="O187"/>
      <c r="P187" s="15"/>
    </row>
    <row r="188" spans="14:16" ht="39.950000000000003" customHeight="1">
      <c r="N188"/>
      <c r="O188"/>
      <c r="P188" s="15"/>
    </row>
    <row r="189" spans="14:16" ht="39.950000000000003" customHeight="1">
      <c r="N189"/>
      <c r="O189"/>
      <c r="P189" s="15"/>
    </row>
    <row r="190" spans="14:16" ht="39.950000000000003" customHeight="1">
      <c r="N190"/>
      <c r="O190"/>
      <c r="P190" s="15"/>
    </row>
    <row r="191" spans="14:16" ht="39.950000000000003" customHeight="1">
      <c r="N191"/>
      <c r="O191"/>
      <c r="P191" s="15"/>
    </row>
    <row r="192" spans="14:16" ht="39.950000000000003" customHeight="1">
      <c r="N192"/>
      <c r="O192"/>
      <c r="P192" s="15"/>
    </row>
    <row r="193" spans="14:16" ht="39.950000000000003" customHeight="1">
      <c r="N193"/>
      <c r="O193"/>
      <c r="P193" s="15"/>
    </row>
    <row r="194" spans="14:16" ht="39.950000000000003" customHeight="1">
      <c r="N194"/>
      <c r="O194"/>
      <c r="P194" s="15"/>
    </row>
    <row r="195" spans="14:16" ht="39.950000000000003" customHeight="1">
      <c r="N195"/>
      <c r="O195"/>
      <c r="P195" s="15"/>
    </row>
    <row r="196" spans="14:16" ht="39.950000000000003" customHeight="1">
      <c r="N196"/>
      <c r="O196"/>
      <c r="P196" s="15"/>
    </row>
    <row r="197" spans="14:16" ht="39.950000000000003" customHeight="1">
      <c r="N197"/>
      <c r="O197"/>
      <c r="P197" s="15"/>
    </row>
    <row r="198" spans="14:16" ht="39.950000000000003" customHeight="1">
      <c r="N198"/>
      <c r="O198"/>
      <c r="P198" s="15"/>
    </row>
    <row r="199" spans="14:16" ht="39.950000000000003" customHeight="1">
      <c r="N199"/>
      <c r="O199"/>
      <c r="P199" s="15"/>
    </row>
    <row r="200" spans="14:16" ht="39.950000000000003" customHeight="1">
      <c r="N200"/>
      <c r="O200"/>
      <c r="P200" s="15"/>
    </row>
    <row r="201" spans="14:16" ht="39.950000000000003" customHeight="1">
      <c r="N201"/>
      <c r="O201"/>
      <c r="P201" s="15"/>
    </row>
    <row r="202" spans="14:16" ht="39.950000000000003" customHeight="1">
      <c r="N202"/>
      <c r="O202"/>
      <c r="P202" s="15"/>
    </row>
    <row r="203" spans="14:16" ht="39.950000000000003" customHeight="1">
      <c r="N203"/>
      <c r="O203"/>
      <c r="P203" s="15"/>
    </row>
    <row r="204" spans="14:16" ht="39.950000000000003" customHeight="1">
      <c r="N204"/>
      <c r="O204"/>
      <c r="P204" s="15"/>
    </row>
    <row r="205" spans="14:16" ht="39.950000000000003" customHeight="1">
      <c r="N205"/>
      <c r="O205"/>
      <c r="P205" s="15"/>
    </row>
    <row r="206" spans="14:16" ht="39.950000000000003" customHeight="1">
      <c r="N206"/>
      <c r="O206"/>
      <c r="P206" s="15"/>
    </row>
    <row r="207" spans="14:16" ht="39.950000000000003" customHeight="1">
      <c r="N207"/>
      <c r="O207"/>
      <c r="P207" s="15"/>
    </row>
    <row r="208" spans="14:16" ht="39.950000000000003" customHeight="1">
      <c r="N208"/>
      <c r="O208"/>
      <c r="P208" s="15"/>
    </row>
    <row r="209" spans="14:16" ht="39.950000000000003" customHeight="1">
      <c r="N209"/>
      <c r="O209"/>
      <c r="P209" s="15"/>
    </row>
    <row r="210" spans="14:16" ht="39.950000000000003" customHeight="1">
      <c r="N210"/>
      <c r="O210"/>
      <c r="P210" s="15"/>
    </row>
    <row r="211" spans="14:16" ht="39.950000000000003" customHeight="1">
      <c r="N211"/>
      <c r="O211"/>
      <c r="P211" s="15"/>
    </row>
    <row r="212" spans="14:16" ht="39.950000000000003" customHeight="1">
      <c r="N212"/>
      <c r="O212"/>
      <c r="P212" s="15"/>
    </row>
    <row r="213" spans="14:16" ht="39.950000000000003" customHeight="1">
      <c r="N213"/>
      <c r="O213"/>
      <c r="P213" s="15"/>
    </row>
    <row r="214" spans="14:16" ht="39.950000000000003" customHeight="1">
      <c r="N214"/>
      <c r="O214"/>
      <c r="P214" s="15"/>
    </row>
    <row r="215" spans="14:16" ht="39.950000000000003" customHeight="1">
      <c r="N215"/>
      <c r="O215"/>
      <c r="P215" s="15"/>
    </row>
    <row r="216" spans="14:16" ht="39.950000000000003" customHeight="1">
      <c r="N216"/>
      <c r="O216"/>
      <c r="P216" s="15"/>
    </row>
    <row r="217" spans="14:16" ht="39.950000000000003" customHeight="1">
      <c r="N217"/>
      <c r="O217"/>
      <c r="P217" s="15"/>
    </row>
    <row r="218" spans="14:16" ht="39.950000000000003" customHeight="1">
      <c r="N218"/>
      <c r="O218"/>
      <c r="P218" s="15"/>
    </row>
    <row r="219" spans="14:16" ht="39.950000000000003" customHeight="1">
      <c r="N219"/>
      <c r="O219"/>
      <c r="P219" s="15"/>
    </row>
    <row r="220" spans="14:16" ht="39.950000000000003" customHeight="1">
      <c r="N220"/>
      <c r="O220"/>
      <c r="P220" s="15"/>
    </row>
    <row r="221" spans="14:16" ht="39.950000000000003" customHeight="1">
      <c r="N221"/>
      <c r="O221"/>
      <c r="P221" s="15"/>
    </row>
    <row r="222" spans="14:16" ht="39.950000000000003" customHeight="1">
      <c r="N222"/>
      <c r="O222"/>
      <c r="P222" s="15"/>
    </row>
    <row r="223" spans="14:16" ht="39.950000000000003" customHeight="1">
      <c r="N223"/>
      <c r="O223"/>
      <c r="P223" s="15"/>
    </row>
    <row r="224" spans="14:16" ht="39.950000000000003" customHeight="1">
      <c r="N224"/>
      <c r="O224"/>
      <c r="P224" s="15"/>
    </row>
    <row r="225" spans="14:16" ht="39.950000000000003" customHeight="1">
      <c r="N225"/>
      <c r="O225"/>
      <c r="P225" s="15"/>
    </row>
    <row r="226" spans="14:16" ht="39.950000000000003" customHeight="1">
      <c r="N226"/>
      <c r="O226"/>
      <c r="P226" s="15"/>
    </row>
    <row r="227" spans="14:16" ht="39.950000000000003" customHeight="1">
      <c r="N227"/>
      <c r="O227"/>
      <c r="P227" s="15"/>
    </row>
    <row r="228" spans="14:16" ht="39.950000000000003" customHeight="1">
      <c r="N228"/>
      <c r="O228"/>
      <c r="P228" s="15"/>
    </row>
    <row r="229" spans="14:16" ht="39.950000000000003" customHeight="1">
      <c r="N229"/>
      <c r="O229"/>
      <c r="P229" s="15"/>
    </row>
    <row r="230" spans="14:16" ht="39.950000000000003" customHeight="1">
      <c r="N230"/>
      <c r="O230"/>
      <c r="P230" s="15"/>
    </row>
    <row r="231" spans="14:16" ht="39.950000000000003" customHeight="1">
      <c r="N231"/>
      <c r="O231"/>
      <c r="P231" s="15"/>
    </row>
    <row r="232" spans="14:16" ht="39.950000000000003" customHeight="1">
      <c r="N232"/>
      <c r="O232"/>
      <c r="P232" s="15"/>
    </row>
    <row r="233" spans="14:16" ht="39.950000000000003" customHeight="1">
      <c r="N233"/>
      <c r="O233"/>
      <c r="P233" s="15"/>
    </row>
    <row r="234" spans="14:16" ht="39.950000000000003" customHeight="1">
      <c r="N234"/>
      <c r="O234"/>
      <c r="P234" s="15"/>
    </row>
    <row r="235" spans="14:16" ht="39.950000000000003" customHeight="1">
      <c r="N235"/>
      <c r="O235"/>
      <c r="P235" s="15"/>
    </row>
    <row r="236" spans="14:16" ht="39.950000000000003" customHeight="1">
      <c r="N236"/>
      <c r="O236"/>
      <c r="P236" s="15"/>
    </row>
    <row r="237" spans="14:16" ht="39.950000000000003" customHeight="1">
      <c r="N237"/>
      <c r="O237"/>
      <c r="P237" s="15"/>
    </row>
    <row r="238" spans="14:16" ht="39.950000000000003" customHeight="1">
      <c r="N238"/>
      <c r="O238"/>
      <c r="P238" s="15"/>
    </row>
    <row r="239" spans="14:16" ht="39.950000000000003" customHeight="1">
      <c r="N239"/>
      <c r="O239"/>
      <c r="P239" s="15"/>
    </row>
    <row r="240" spans="14:16" ht="39.950000000000003" customHeight="1">
      <c r="N240"/>
      <c r="O240"/>
      <c r="P240" s="15"/>
    </row>
    <row r="241" spans="14:16" ht="39.950000000000003" customHeight="1">
      <c r="N241"/>
      <c r="O241"/>
      <c r="P241" s="15"/>
    </row>
    <row r="242" spans="14:16" ht="39.950000000000003" customHeight="1">
      <c r="N242"/>
      <c r="O242"/>
      <c r="P242" s="15"/>
    </row>
    <row r="243" spans="14:16" ht="39.950000000000003" customHeight="1">
      <c r="N243"/>
      <c r="O243"/>
      <c r="P243" s="15"/>
    </row>
    <row r="244" spans="14:16" ht="39.950000000000003" customHeight="1">
      <c r="N244"/>
      <c r="O244"/>
      <c r="P244" s="15"/>
    </row>
    <row r="245" spans="14:16" ht="39.950000000000003" customHeight="1">
      <c r="N245"/>
      <c r="O245"/>
      <c r="P245" s="15"/>
    </row>
    <row r="246" spans="14:16" ht="39.950000000000003" customHeight="1">
      <c r="N246"/>
      <c r="O246"/>
      <c r="P246" s="15"/>
    </row>
    <row r="247" spans="14:16" ht="39.950000000000003" customHeight="1">
      <c r="N247"/>
      <c r="O247"/>
      <c r="P247" s="15"/>
    </row>
    <row r="248" spans="14:16" ht="39.950000000000003" customHeight="1">
      <c r="N248"/>
      <c r="O248"/>
      <c r="P248" s="15"/>
    </row>
    <row r="249" spans="14:16" ht="39.950000000000003" customHeight="1">
      <c r="N249"/>
      <c r="O249"/>
      <c r="P249" s="15"/>
    </row>
    <row r="250" spans="14:16" ht="39.950000000000003" customHeight="1">
      <c r="N250"/>
      <c r="O250"/>
      <c r="P250" s="15"/>
    </row>
    <row r="251" spans="14:16" ht="39.950000000000003" customHeight="1">
      <c r="N251"/>
      <c r="O251"/>
      <c r="P251" s="15"/>
    </row>
    <row r="252" spans="14:16" ht="39.950000000000003" customHeight="1">
      <c r="N252"/>
      <c r="O252"/>
      <c r="P252" s="15"/>
    </row>
    <row r="253" spans="14:16" ht="39.950000000000003" customHeight="1">
      <c r="N253"/>
      <c r="O253"/>
      <c r="P253" s="15"/>
    </row>
    <row r="254" spans="14:16" ht="39.950000000000003" customHeight="1">
      <c r="N254"/>
      <c r="O254"/>
      <c r="P254" s="15"/>
    </row>
    <row r="255" spans="14:16" ht="39.950000000000003" customHeight="1">
      <c r="N255"/>
      <c r="O255"/>
      <c r="P255" s="15"/>
    </row>
    <row r="256" spans="14:16" ht="39.950000000000003" customHeight="1">
      <c r="N256"/>
      <c r="O256"/>
      <c r="P256" s="15"/>
    </row>
    <row r="257" spans="14:16" ht="39.950000000000003" customHeight="1">
      <c r="N257"/>
      <c r="O257"/>
      <c r="P257" s="15"/>
    </row>
    <row r="258" spans="14:16" ht="39.950000000000003" customHeight="1">
      <c r="N258"/>
      <c r="O258"/>
      <c r="P258" s="15"/>
    </row>
    <row r="259" spans="14:16" ht="39.950000000000003" customHeight="1">
      <c r="N259"/>
      <c r="O259"/>
      <c r="P259" s="15"/>
    </row>
    <row r="260" spans="14:16" ht="39.950000000000003" customHeight="1">
      <c r="N260"/>
      <c r="O260"/>
      <c r="P260" s="15"/>
    </row>
    <row r="261" spans="14:16" ht="39.950000000000003" customHeight="1">
      <c r="N261"/>
      <c r="O261"/>
      <c r="P261" s="15"/>
    </row>
    <row r="262" spans="14:16" ht="39.950000000000003" customHeight="1">
      <c r="N262"/>
      <c r="O262"/>
      <c r="P262" s="15"/>
    </row>
    <row r="263" spans="14:16" ht="39.950000000000003" customHeight="1">
      <c r="N263"/>
      <c r="O263"/>
      <c r="P263" s="15"/>
    </row>
    <row r="264" spans="14:16" ht="39.950000000000003" customHeight="1">
      <c r="N264"/>
      <c r="O264"/>
    </row>
    <row r="265" spans="14:16" ht="39.950000000000003" customHeight="1">
      <c r="N265"/>
      <c r="O265"/>
    </row>
    <row r="266" spans="14:16" ht="39.950000000000003" customHeight="1">
      <c r="N266"/>
      <c r="O266"/>
    </row>
    <row r="267" spans="14:16" ht="39.950000000000003" customHeight="1">
      <c r="N267"/>
      <c r="O267"/>
    </row>
    <row r="268" spans="14:16" ht="39.950000000000003" customHeight="1">
      <c r="N268"/>
      <c r="O268"/>
    </row>
    <row r="269" spans="14:16" ht="39.950000000000003" customHeight="1">
      <c r="N269"/>
      <c r="O269"/>
    </row>
    <row r="270" spans="14:16" ht="39.950000000000003" customHeight="1">
      <c r="N270"/>
      <c r="O270"/>
    </row>
    <row r="271" spans="14:16" ht="39.950000000000003" customHeight="1">
      <c r="N271"/>
      <c r="O271"/>
    </row>
    <row r="272" spans="14:16" ht="39.950000000000003" customHeight="1">
      <c r="N272"/>
      <c r="O272"/>
    </row>
    <row r="273" spans="14:15" ht="39.950000000000003" customHeight="1">
      <c r="N273"/>
      <c r="O273"/>
    </row>
    <row r="274" spans="14:15" ht="39.950000000000003" customHeight="1">
      <c r="N274"/>
      <c r="O274"/>
    </row>
    <row r="275" spans="14:15" ht="39.950000000000003" customHeight="1">
      <c r="N275"/>
      <c r="O275"/>
    </row>
    <row r="276" spans="14:15" ht="39.950000000000003" customHeight="1">
      <c r="N276"/>
      <c r="O276"/>
    </row>
    <row r="277" spans="14:15" ht="39.950000000000003" customHeight="1">
      <c r="N277"/>
      <c r="O277"/>
    </row>
    <row r="278" spans="14:15" ht="39.950000000000003" customHeight="1">
      <c r="N278"/>
      <c r="O278"/>
    </row>
    <row r="279" spans="14:15" ht="39.950000000000003" customHeight="1">
      <c r="N279"/>
      <c r="O279"/>
    </row>
    <row r="280" spans="14:15" ht="39.950000000000003" customHeight="1">
      <c r="N280"/>
      <c r="O280"/>
    </row>
    <row r="281" spans="14:15" ht="39.950000000000003" customHeight="1">
      <c r="N281"/>
      <c r="O281"/>
    </row>
    <row r="282" spans="14:15" ht="39.950000000000003" customHeight="1">
      <c r="N282"/>
      <c r="O282"/>
    </row>
    <row r="283" spans="14:15" ht="39.950000000000003" customHeight="1">
      <c r="N283"/>
      <c r="O283"/>
    </row>
    <row r="284" spans="14:15" ht="39.950000000000003" customHeight="1">
      <c r="N284"/>
      <c r="O284"/>
    </row>
    <row r="285" spans="14:15" ht="39.950000000000003" customHeight="1">
      <c r="N285"/>
      <c r="O285"/>
    </row>
    <row r="286" spans="14:15" ht="39.950000000000003" customHeight="1">
      <c r="N286"/>
      <c r="O286"/>
    </row>
    <row r="287" spans="14:15" ht="39.950000000000003" customHeight="1">
      <c r="N287"/>
      <c r="O287"/>
    </row>
    <row r="288" spans="14:15" ht="39.950000000000003" customHeight="1">
      <c r="N288"/>
      <c r="O288"/>
    </row>
    <row r="289" spans="14:15" ht="39.950000000000003" customHeight="1">
      <c r="N289"/>
      <c r="O289"/>
    </row>
    <row r="290" spans="14:15" ht="39.950000000000003" customHeight="1">
      <c r="N290"/>
      <c r="O290"/>
    </row>
    <row r="291" spans="14:15" ht="39.950000000000003" customHeight="1">
      <c r="N291"/>
      <c r="O291"/>
    </row>
    <row r="292" spans="14:15" ht="39.950000000000003" customHeight="1">
      <c r="N292"/>
      <c r="O292"/>
    </row>
    <row r="293" spans="14:15" ht="39.950000000000003" customHeight="1">
      <c r="N293"/>
      <c r="O293"/>
    </row>
    <row r="294" spans="14:15" ht="39.950000000000003" customHeight="1">
      <c r="N294"/>
      <c r="O294"/>
    </row>
    <row r="295" spans="14:15" ht="39.950000000000003" customHeight="1">
      <c r="N295"/>
      <c r="O295"/>
    </row>
    <row r="296" spans="14:15" ht="39.950000000000003" customHeight="1">
      <c r="N296"/>
      <c r="O296"/>
    </row>
    <row r="297" spans="14:15" ht="39.950000000000003" customHeight="1">
      <c r="N297"/>
      <c r="O297"/>
    </row>
    <row r="298" spans="14:15" ht="39.950000000000003" customHeight="1">
      <c r="N298"/>
      <c r="O298"/>
    </row>
    <row r="299" spans="14:15" ht="39.950000000000003" customHeight="1">
      <c r="N299"/>
      <c r="O299"/>
    </row>
    <row r="300" spans="14:15" ht="39.950000000000003" customHeight="1">
      <c r="N300"/>
      <c r="O300"/>
    </row>
    <row r="301" spans="14:15" ht="39.950000000000003" customHeight="1">
      <c r="N301"/>
      <c r="O301"/>
    </row>
    <row r="302" spans="14:15" ht="39.950000000000003" customHeight="1">
      <c r="N302"/>
      <c r="O302"/>
    </row>
    <row r="303" spans="14:15" ht="39.950000000000003" customHeight="1">
      <c r="N303"/>
      <c r="O303"/>
    </row>
    <row r="304" spans="14:15" ht="39.950000000000003" customHeight="1">
      <c r="N304"/>
      <c r="O304"/>
    </row>
    <row r="305" spans="14:15" ht="39.950000000000003" customHeight="1">
      <c r="N305"/>
      <c r="O305"/>
    </row>
    <row r="306" spans="14:15" ht="39.950000000000003" customHeight="1">
      <c r="N306"/>
      <c r="O306"/>
    </row>
    <row r="307" spans="14:15" ht="39.950000000000003" customHeight="1">
      <c r="N307"/>
      <c r="O307"/>
    </row>
    <row r="308" spans="14:15" ht="39.950000000000003" customHeight="1">
      <c r="N308"/>
      <c r="O308"/>
    </row>
    <row r="309" spans="14:15" ht="39.950000000000003" customHeight="1">
      <c r="N309"/>
      <c r="O309"/>
    </row>
    <row r="310" spans="14:15" ht="39.950000000000003" customHeight="1">
      <c r="N310"/>
      <c r="O310"/>
    </row>
    <row r="311" spans="14:15" ht="39.950000000000003" customHeight="1">
      <c r="N311"/>
      <c r="O311"/>
    </row>
    <row r="312" spans="14:15" ht="39.950000000000003" customHeight="1">
      <c r="N312"/>
      <c r="O312"/>
    </row>
    <row r="313" spans="14:15" ht="39.950000000000003" customHeight="1">
      <c r="N313"/>
      <c r="O313"/>
    </row>
    <row r="314" spans="14:15" ht="39.950000000000003" customHeight="1">
      <c r="N314"/>
      <c r="O314"/>
    </row>
    <row r="315" spans="14:15" ht="39.950000000000003" customHeight="1">
      <c r="N315"/>
      <c r="O315"/>
    </row>
    <row r="316" spans="14:15" ht="39.950000000000003" customHeight="1">
      <c r="N316"/>
      <c r="O316"/>
    </row>
    <row r="317" spans="14:15" ht="39.950000000000003" customHeight="1">
      <c r="N317"/>
      <c r="O317"/>
    </row>
    <row r="318" spans="14:15" ht="39.950000000000003" customHeight="1">
      <c r="N318"/>
      <c r="O318"/>
    </row>
    <row r="319" spans="14:15" ht="39.950000000000003" customHeight="1">
      <c r="N319"/>
      <c r="O319"/>
    </row>
    <row r="320" spans="14:15" ht="39.950000000000003" customHeight="1">
      <c r="N320"/>
      <c r="O320"/>
    </row>
    <row r="321" spans="14:15" ht="39.950000000000003" customHeight="1">
      <c r="N321"/>
      <c r="O321"/>
    </row>
    <row r="322" spans="14:15" ht="39.950000000000003" customHeight="1">
      <c r="N322"/>
      <c r="O322"/>
    </row>
    <row r="323" spans="14:15" ht="39.950000000000003" customHeight="1">
      <c r="N323"/>
      <c r="O323"/>
    </row>
    <row r="324" spans="14:15" ht="39.950000000000003" customHeight="1">
      <c r="N324"/>
      <c r="O324"/>
    </row>
    <row r="325" spans="14:15" ht="39.950000000000003" customHeight="1">
      <c r="N325"/>
      <c r="O325"/>
    </row>
    <row r="326" spans="14:15" ht="39.950000000000003" customHeight="1">
      <c r="N326"/>
      <c r="O326"/>
    </row>
    <row r="327" spans="14:15" ht="39.950000000000003" customHeight="1">
      <c r="N327"/>
      <c r="O327"/>
    </row>
    <row r="328" spans="14:15" ht="39.950000000000003" customHeight="1">
      <c r="N328"/>
      <c r="O328"/>
    </row>
    <row r="329" spans="14:15" ht="39.950000000000003" customHeight="1">
      <c r="N329"/>
      <c r="O329"/>
    </row>
    <row r="330" spans="14:15" ht="39.950000000000003" customHeight="1">
      <c r="N330"/>
      <c r="O330"/>
    </row>
    <row r="331" spans="14:15" ht="39.950000000000003" customHeight="1">
      <c r="N331"/>
      <c r="O331"/>
    </row>
    <row r="332" spans="14:15" ht="39.950000000000003" customHeight="1">
      <c r="N332"/>
      <c r="O332"/>
    </row>
    <row r="333" spans="14:15" ht="39.950000000000003" customHeight="1">
      <c r="N333"/>
      <c r="O333"/>
    </row>
    <row r="334" spans="14:15" ht="39.950000000000003" customHeight="1">
      <c r="N334"/>
      <c r="O334"/>
    </row>
    <row r="335" spans="14:15" ht="39.950000000000003" customHeight="1">
      <c r="N335"/>
      <c r="O335"/>
    </row>
    <row r="336" spans="14:15" ht="39.950000000000003" customHeight="1">
      <c r="N336"/>
      <c r="O336"/>
    </row>
    <row r="337" spans="14:15" ht="39.950000000000003" customHeight="1">
      <c r="N337"/>
      <c r="O337"/>
    </row>
    <row r="338" spans="14:15" ht="39.950000000000003" customHeight="1">
      <c r="N338"/>
      <c r="O338"/>
    </row>
    <row r="339" spans="14:15" ht="39.950000000000003" customHeight="1">
      <c r="N339"/>
      <c r="O339"/>
    </row>
    <row r="340" spans="14:15" ht="39.950000000000003" customHeight="1">
      <c r="N340"/>
      <c r="O340"/>
    </row>
    <row r="341" spans="14:15" ht="39.950000000000003" customHeight="1">
      <c r="N341"/>
      <c r="O341"/>
    </row>
    <row r="342" spans="14:15" ht="39.950000000000003" customHeight="1">
      <c r="N342"/>
      <c r="O342"/>
    </row>
    <row r="343" spans="14:15" ht="39.950000000000003" customHeight="1">
      <c r="N343"/>
      <c r="O343"/>
    </row>
    <row r="344" spans="14:15" ht="39.950000000000003" customHeight="1">
      <c r="N344"/>
      <c r="O344"/>
    </row>
    <row r="345" spans="14:15" ht="39.950000000000003" customHeight="1">
      <c r="N345"/>
      <c r="O345"/>
    </row>
    <row r="346" spans="14:15" ht="39.950000000000003" customHeight="1">
      <c r="N346"/>
      <c r="O346"/>
    </row>
    <row r="347" spans="14:15" ht="39.950000000000003" customHeight="1">
      <c r="N347"/>
      <c r="O347"/>
    </row>
    <row r="348" spans="14:15" ht="39.950000000000003" customHeight="1">
      <c r="N348"/>
      <c r="O348"/>
    </row>
    <row r="349" spans="14:15" ht="39.950000000000003" customHeight="1">
      <c r="N349"/>
      <c r="O349"/>
    </row>
    <row r="350" spans="14:15" ht="39.950000000000003" customHeight="1">
      <c r="N350"/>
      <c r="O350"/>
    </row>
    <row r="351" spans="14:15" ht="39.950000000000003" customHeight="1">
      <c r="N351"/>
      <c r="O351"/>
    </row>
    <row r="352" spans="14:15" ht="39.950000000000003" customHeight="1">
      <c r="N352"/>
      <c r="O352"/>
    </row>
    <row r="353" spans="14:15" ht="39.950000000000003" customHeight="1">
      <c r="N353"/>
      <c r="O353"/>
    </row>
    <row r="354" spans="14:15" ht="39.950000000000003" customHeight="1">
      <c r="N354"/>
      <c r="O354"/>
    </row>
    <row r="355" spans="14:15" ht="39.950000000000003" customHeight="1">
      <c r="N355"/>
      <c r="O355"/>
    </row>
    <row r="356" spans="14:15" ht="39.950000000000003" customHeight="1">
      <c r="N356"/>
      <c r="O356"/>
    </row>
    <row r="357" spans="14:15" ht="39.950000000000003" customHeight="1">
      <c r="N357"/>
      <c r="O357"/>
    </row>
    <row r="358" spans="14:15" ht="39.950000000000003" customHeight="1">
      <c r="N358"/>
      <c r="O358"/>
    </row>
    <row r="359" spans="14:15" ht="39.950000000000003" customHeight="1">
      <c r="N359"/>
      <c r="O359"/>
    </row>
    <row r="360" spans="14:15" ht="39.950000000000003" customHeight="1">
      <c r="N360"/>
      <c r="O360"/>
    </row>
    <row r="361" spans="14:15" ht="39.950000000000003" customHeight="1">
      <c r="N361"/>
      <c r="O361"/>
    </row>
    <row r="362" spans="14:15" ht="39.950000000000003" customHeight="1">
      <c r="N362"/>
      <c r="O362"/>
    </row>
    <row r="363" spans="14:15" ht="39.950000000000003" customHeight="1">
      <c r="N363"/>
      <c r="O363"/>
    </row>
    <row r="364" spans="14:15" ht="39.950000000000003" customHeight="1">
      <c r="N364"/>
      <c r="O364"/>
    </row>
    <row r="365" spans="14:15" ht="39.950000000000003" customHeight="1">
      <c r="N365"/>
      <c r="O365"/>
    </row>
    <row r="366" spans="14:15" ht="39.950000000000003" customHeight="1">
      <c r="N366"/>
      <c r="O366"/>
    </row>
    <row r="367" spans="14:15" ht="39.950000000000003" customHeight="1">
      <c r="N367"/>
      <c r="O367"/>
    </row>
    <row r="368" spans="14:15" ht="39.950000000000003" customHeight="1">
      <c r="N368"/>
      <c r="O368"/>
    </row>
    <row r="369" spans="14:15" ht="39.950000000000003" customHeight="1">
      <c r="N369"/>
      <c r="O369"/>
    </row>
    <row r="370" spans="14:15" ht="39.950000000000003" customHeight="1">
      <c r="N370"/>
      <c r="O370"/>
    </row>
    <row r="371" spans="14:15" ht="39.950000000000003" customHeight="1">
      <c r="N371"/>
      <c r="O371"/>
    </row>
    <row r="372" spans="14:15" ht="39.950000000000003" customHeight="1">
      <c r="N372"/>
      <c r="O372"/>
    </row>
    <row r="373" spans="14:15" ht="39.950000000000003" customHeight="1">
      <c r="N373"/>
      <c r="O373"/>
    </row>
    <row r="374" spans="14:15" ht="39.950000000000003" customHeight="1">
      <c r="N374"/>
      <c r="O374"/>
    </row>
    <row r="375" spans="14:15" ht="39.950000000000003" customHeight="1">
      <c r="N375"/>
      <c r="O375"/>
    </row>
    <row r="376" spans="14:15" ht="39.950000000000003" customHeight="1">
      <c r="N376"/>
      <c r="O376"/>
    </row>
    <row r="377" spans="14:15" ht="39.950000000000003" customHeight="1">
      <c r="N377"/>
      <c r="O377"/>
    </row>
    <row r="378" spans="14:15" ht="39.950000000000003" customHeight="1">
      <c r="N378"/>
      <c r="O378"/>
    </row>
    <row r="379" spans="14:15" ht="39.950000000000003" customHeight="1">
      <c r="N379"/>
      <c r="O379"/>
    </row>
    <row r="380" spans="14:15" ht="39.950000000000003" customHeight="1">
      <c r="N380"/>
      <c r="O380"/>
    </row>
    <row r="381" spans="14:15" ht="39.950000000000003" customHeight="1">
      <c r="N381"/>
      <c r="O381"/>
    </row>
    <row r="382" spans="14:15" ht="39.950000000000003" customHeight="1">
      <c r="N382"/>
      <c r="O382"/>
    </row>
    <row r="383" spans="14:15" ht="39.950000000000003" customHeight="1">
      <c r="N383"/>
      <c r="O383"/>
    </row>
    <row r="384" spans="14:15" ht="39.950000000000003" customHeight="1">
      <c r="N384"/>
      <c r="O384"/>
    </row>
    <row r="385" spans="14:15" ht="39.950000000000003" customHeight="1">
      <c r="N385"/>
      <c r="O385"/>
    </row>
    <row r="386" spans="14:15" ht="39.950000000000003" customHeight="1">
      <c r="N386"/>
      <c r="O386"/>
    </row>
    <row r="387" spans="14:15" ht="39.950000000000003" customHeight="1">
      <c r="N387"/>
      <c r="O387"/>
    </row>
    <row r="388" spans="14:15" ht="39.950000000000003" customHeight="1">
      <c r="N388"/>
      <c r="O388"/>
    </row>
    <row r="389" spans="14:15" ht="39.950000000000003" customHeight="1">
      <c r="N389"/>
      <c r="O389"/>
    </row>
    <row r="390" spans="14:15" ht="39.950000000000003" customHeight="1">
      <c r="N390"/>
      <c r="O390"/>
    </row>
    <row r="391" spans="14:15" ht="39.950000000000003" customHeight="1">
      <c r="N391"/>
      <c r="O391"/>
    </row>
    <row r="392" spans="14:15" ht="39.950000000000003" customHeight="1">
      <c r="N392"/>
      <c r="O392"/>
    </row>
    <row r="393" spans="14:15" ht="39.950000000000003" customHeight="1">
      <c r="N393"/>
      <c r="O393"/>
    </row>
    <row r="394" spans="14:15" ht="39.950000000000003" customHeight="1">
      <c r="N394"/>
      <c r="O394"/>
    </row>
    <row r="395" spans="14:15" ht="39.950000000000003" customHeight="1">
      <c r="N395"/>
      <c r="O395"/>
    </row>
    <row r="396" spans="14:15" ht="39.950000000000003" customHeight="1">
      <c r="N396"/>
      <c r="O396"/>
    </row>
    <row r="397" spans="14:15" ht="39.950000000000003" customHeight="1">
      <c r="N397"/>
      <c r="O397"/>
    </row>
    <row r="398" spans="14:15" ht="39.950000000000003" customHeight="1">
      <c r="N398"/>
      <c r="O398"/>
    </row>
    <row r="399" spans="14:15" ht="39.950000000000003" customHeight="1">
      <c r="N399"/>
      <c r="O399"/>
    </row>
    <row r="400" spans="14:15" ht="39.950000000000003" customHeight="1">
      <c r="N400"/>
      <c r="O400"/>
    </row>
    <row r="401" spans="2:15" ht="39.950000000000003" customHeight="1">
      <c r="B401" s="51" t="s">
        <v>698</v>
      </c>
      <c r="N401"/>
      <c r="O401"/>
    </row>
    <row r="402" spans="2:15" ht="39.950000000000003" customHeight="1">
      <c r="N402"/>
      <c r="O402"/>
    </row>
    <row r="403" spans="2:15" ht="39.950000000000003" customHeight="1">
      <c r="B403" s="51" t="s">
        <v>699</v>
      </c>
      <c r="N403"/>
      <c r="O403"/>
    </row>
    <row r="404" spans="2:15" ht="39.950000000000003" customHeight="1">
      <c r="N404"/>
      <c r="O404"/>
    </row>
    <row r="405" spans="2:15" ht="39.950000000000003" customHeight="1">
      <c r="N405"/>
      <c r="O405"/>
    </row>
    <row r="406" spans="2:15" ht="39.950000000000003" customHeight="1">
      <c r="N406"/>
      <c r="O406"/>
    </row>
    <row r="407" spans="2:15" ht="39.950000000000003" customHeight="1">
      <c r="N407"/>
      <c r="O407"/>
    </row>
    <row r="408" spans="2:15" ht="39.950000000000003" customHeight="1">
      <c r="N408"/>
      <c r="O408"/>
    </row>
    <row r="409" spans="2:15" ht="39.950000000000003" customHeight="1">
      <c r="N409"/>
      <c r="O409"/>
    </row>
    <row r="410" spans="2:15" ht="39.950000000000003" customHeight="1">
      <c r="N410"/>
      <c r="O410"/>
    </row>
    <row r="411" spans="2:15" ht="39.950000000000003" customHeight="1">
      <c r="N411"/>
      <c r="O411"/>
    </row>
    <row r="412" spans="2:15" ht="39.950000000000003" customHeight="1">
      <c r="N412"/>
      <c r="O412"/>
    </row>
    <row r="413" spans="2:15" ht="39.950000000000003" customHeight="1">
      <c r="N413"/>
      <c r="O413"/>
    </row>
    <row r="414" spans="2:15" ht="39.950000000000003" customHeight="1">
      <c r="N414"/>
      <c r="O414"/>
    </row>
    <row r="415" spans="2:15" ht="39.950000000000003" customHeight="1">
      <c r="N415"/>
      <c r="O415"/>
    </row>
    <row r="416" spans="2:15" ht="39.950000000000003" customHeight="1">
      <c r="N416"/>
      <c r="O416"/>
    </row>
    <row r="417" spans="14:15" ht="39.950000000000003" customHeight="1">
      <c r="N417"/>
      <c r="O417"/>
    </row>
    <row r="418" spans="14:15" ht="39.950000000000003" customHeight="1">
      <c r="N418"/>
      <c r="O418"/>
    </row>
    <row r="419" spans="14:15" ht="39.950000000000003" customHeight="1">
      <c r="N419"/>
      <c r="O419"/>
    </row>
    <row r="420" spans="14:15" ht="39.950000000000003" customHeight="1">
      <c r="N420"/>
      <c r="O420"/>
    </row>
    <row r="421" spans="14:15" ht="39.950000000000003" customHeight="1">
      <c r="N421"/>
      <c r="O421"/>
    </row>
    <row r="422" spans="14:15" ht="39.950000000000003" customHeight="1">
      <c r="N422"/>
      <c r="O422"/>
    </row>
    <row r="423" spans="14:15" ht="39.950000000000003" customHeight="1">
      <c r="N423"/>
      <c r="O423"/>
    </row>
    <row r="424" spans="14:15" ht="39.950000000000003" customHeight="1">
      <c r="N424"/>
      <c r="O424"/>
    </row>
    <row r="425" spans="14:15" ht="39.950000000000003" customHeight="1">
      <c r="N425"/>
      <c r="O425"/>
    </row>
    <row r="426" spans="14:15" ht="39.950000000000003" customHeight="1">
      <c r="N426"/>
      <c r="O426"/>
    </row>
    <row r="427" spans="14:15" ht="39.950000000000003" customHeight="1">
      <c r="N427"/>
      <c r="O427"/>
    </row>
    <row r="428" spans="14:15" ht="39.950000000000003" customHeight="1">
      <c r="N428"/>
      <c r="O428"/>
    </row>
    <row r="429" spans="14:15" ht="39.950000000000003" customHeight="1">
      <c r="N429"/>
      <c r="O429"/>
    </row>
    <row r="430" spans="14:15" ht="39.950000000000003" customHeight="1">
      <c r="N430"/>
      <c r="O430"/>
    </row>
    <row r="431" spans="14:15" ht="39.950000000000003" customHeight="1">
      <c r="N431"/>
      <c r="O431"/>
    </row>
    <row r="432" spans="14:15" ht="39.950000000000003" customHeight="1">
      <c r="N432"/>
      <c r="O432"/>
    </row>
    <row r="433" spans="14:15" ht="39.950000000000003" customHeight="1">
      <c r="N433"/>
      <c r="O433"/>
    </row>
    <row r="434" spans="14:15" ht="39.950000000000003" customHeight="1">
      <c r="N434"/>
      <c r="O434"/>
    </row>
    <row r="435" spans="14:15" ht="39.950000000000003" customHeight="1">
      <c r="N435"/>
      <c r="O435"/>
    </row>
    <row r="436" spans="14:15" ht="39.950000000000003" customHeight="1">
      <c r="N436"/>
      <c r="O436"/>
    </row>
    <row r="437" spans="14:15" ht="39.950000000000003" customHeight="1">
      <c r="N437"/>
      <c r="O437"/>
    </row>
    <row r="438" spans="14:15" ht="39.950000000000003" customHeight="1">
      <c r="N438"/>
      <c r="O438"/>
    </row>
    <row r="439" spans="14:15" ht="39.950000000000003" customHeight="1">
      <c r="N439"/>
      <c r="O439"/>
    </row>
    <row r="440" spans="14:15" ht="39.950000000000003" customHeight="1">
      <c r="N440"/>
      <c r="O440"/>
    </row>
    <row r="441" spans="14:15" ht="39.950000000000003" customHeight="1">
      <c r="N441"/>
      <c r="O441"/>
    </row>
    <row r="442" spans="14:15" ht="39.950000000000003" customHeight="1">
      <c r="N442"/>
      <c r="O442"/>
    </row>
    <row r="443" spans="14:15" ht="39.950000000000003" customHeight="1">
      <c r="N443"/>
      <c r="O443"/>
    </row>
    <row r="444" spans="14:15" ht="39.950000000000003" customHeight="1">
      <c r="N444"/>
      <c r="O444"/>
    </row>
    <row r="445" spans="14:15" ht="39.950000000000003" customHeight="1">
      <c r="N445"/>
      <c r="O445"/>
    </row>
    <row r="446" spans="14:15" ht="39.950000000000003" customHeight="1">
      <c r="N446"/>
      <c r="O446"/>
    </row>
    <row r="447" spans="14:15" ht="39.950000000000003" customHeight="1">
      <c r="N447"/>
      <c r="O447"/>
    </row>
    <row r="448" spans="14:15" ht="39.950000000000003" customHeight="1">
      <c r="N448"/>
      <c r="O448"/>
    </row>
    <row r="449" spans="14:15" ht="39.950000000000003" customHeight="1">
      <c r="N449"/>
      <c r="O449"/>
    </row>
    <row r="450" spans="14:15" ht="39.950000000000003" customHeight="1">
      <c r="N450"/>
      <c r="O450"/>
    </row>
    <row r="451" spans="14:15" ht="39.950000000000003" customHeight="1">
      <c r="N451"/>
      <c r="O451"/>
    </row>
    <row r="452" spans="14:15" ht="39.950000000000003" customHeight="1">
      <c r="N452"/>
      <c r="O452"/>
    </row>
    <row r="453" spans="14:15" ht="39.950000000000003" customHeight="1">
      <c r="N453"/>
      <c r="O453"/>
    </row>
    <row r="454" spans="14:15" ht="39.950000000000003" customHeight="1">
      <c r="N454"/>
      <c r="O454"/>
    </row>
    <row r="455" spans="14:15" ht="39.950000000000003" customHeight="1">
      <c r="N455"/>
      <c r="O455"/>
    </row>
    <row r="456" spans="14:15" ht="39.950000000000003" customHeight="1">
      <c r="N456"/>
      <c r="O456"/>
    </row>
    <row r="457" spans="14:15" ht="39.950000000000003" customHeight="1">
      <c r="N457"/>
      <c r="O457"/>
    </row>
    <row r="458" spans="14:15" ht="39.950000000000003" customHeight="1">
      <c r="N458"/>
      <c r="O458"/>
    </row>
    <row r="459" spans="14:15" ht="39.950000000000003" customHeight="1">
      <c r="N459"/>
      <c r="O459"/>
    </row>
    <row r="460" spans="14:15" ht="39.950000000000003" customHeight="1">
      <c r="N460"/>
      <c r="O460"/>
    </row>
    <row r="461" spans="14:15" ht="39.950000000000003" customHeight="1">
      <c r="N461"/>
      <c r="O461"/>
    </row>
    <row r="462" spans="14:15" ht="39.950000000000003" customHeight="1">
      <c r="N462"/>
      <c r="O462"/>
    </row>
    <row r="463" spans="14:15" ht="39.950000000000003" customHeight="1">
      <c r="N463"/>
      <c r="O463"/>
    </row>
    <row r="464" spans="14:15" ht="39.950000000000003" customHeight="1">
      <c r="N464"/>
      <c r="O464"/>
    </row>
    <row r="465" spans="14:15" ht="39.950000000000003" customHeight="1">
      <c r="N465"/>
      <c r="O465"/>
    </row>
  </sheetData>
  <mergeCells count="8">
    <mergeCell ref="B21:C21"/>
    <mergeCell ref="D21:H21"/>
    <mergeCell ref="I21:K21"/>
    <mergeCell ref="B3:K3"/>
    <mergeCell ref="B4:K4"/>
    <mergeCell ref="B5:B7"/>
    <mergeCell ref="C5:J5"/>
    <mergeCell ref="K5:K7"/>
  </mergeCells>
  <printOptions horizontalCentered="1" verticalCentered="1"/>
  <pageMargins left="0.19685039370078741" right="0" top="0.39370078740157483" bottom="0" header="0" footer="0.19685039370078741"/>
  <pageSetup paperSize="9" scale="57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03"/>
  <sheetViews>
    <sheetView showGridLines="0" view="pageBreakPreview" zoomScale="60" zoomScaleNormal="75" workbookViewId="0">
      <selection activeCell="N1" sqref="N1:Q1048576"/>
    </sheetView>
  </sheetViews>
  <sheetFormatPr defaultRowHeight="18"/>
  <cols>
    <col min="1" max="1" width="6.5" style="51" customWidth="1"/>
    <col min="2" max="2" width="30.625" style="50" customWidth="1"/>
    <col min="3" max="11" width="14.25" style="51" customWidth="1"/>
    <col min="12" max="12" width="30.625" style="51" customWidth="1"/>
    <col min="13" max="13" width="6.5" style="51" customWidth="1"/>
    <col min="14" max="14" width="16.375" style="51" customWidth="1"/>
    <col min="15" max="15" width="14.875" style="51" customWidth="1"/>
    <col min="16" max="16" width="25.625" style="51" customWidth="1"/>
    <col min="17" max="17" width="10.375" style="51" customWidth="1"/>
    <col min="18" max="18" width="14.125" style="51" customWidth="1"/>
    <col min="19" max="19" width="11.75" style="51" bestFit="1" customWidth="1"/>
    <col min="20" max="20" width="11.375" style="51" customWidth="1"/>
    <col min="21" max="21" width="16.125" style="51" bestFit="1" customWidth="1"/>
    <col min="22" max="22" width="12.375" style="51" customWidth="1"/>
    <col min="23" max="23" width="30.125" style="51" bestFit="1" customWidth="1"/>
    <col min="24" max="24" width="12.375" style="51" bestFit="1" customWidth="1"/>
    <col min="25" max="257" width="9" style="51"/>
    <col min="258" max="258" width="26.875" style="51" customWidth="1"/>
    <col min="259" max="267" width="13.375" style="51" customWidth="1"/>
    <col min="268" max="268" width="26.875" style="51" customWidth="1"/>
    <col min="269" max="513" width="9" style="51"/>
    <col min="514" max="514" width="26.875" style="51" customWidth="1"/>
    <col min="515" max="523" width="13.375" style="51" customWidth="1"/>
    <col min="524" max="524" width="26.875" style="51" customWidth="1"/>
    <col min="525" max="769" width="9" style="51"/>
    <col min="770" max="770" width="26.875" style="51" customWidth="1"/>
    <col min="771" max="779" width="13.375" style="51" customWidth="1"/>
    <col min="780" max="780" width="26.875" style="51" customWidth="1"/>
    <col min="781" max="1025" width="9" style="51"/>
    <col min="1026" max="1026" width="26.875" style="51" customWidth="1"/>
    <col min="1027" max="1035" width="13.375" style="51" customWidth="1"/>
    <col min="1036" max="1036" width="26.875" style="51" customWidth="1"/>
    <col min="1037" max="1281" width="9" style="51"/>
    <col min="1282" max="1282" width="26.875" style="51" customWidth="1"/>
    <col min="1283" max="1291" width="13.375" style="51" customWidth="1"/>
    <col min="1292" max="1292" width="26.875" style="51" customWidth="1"/>
    <col min="1293" max="1537" width="9" style="51"/>
    <col min="1538" max="1538" width="26.875" style="51" customWidth="1"/>
    <col min="1539" max="1547" width="13.375" style="51" customWidth="1"/>
    <col min="1548" max="1548" width="26.875" style="51" customWidth="1"/>
    <col min="1549" max="1793" width="9" style="51"/>
    <col min="1794" max="1794" width="26.875" style="51" customWidth="1"/>
    <col min="1795" max="1803" width="13.375" style="51" customWidth="1"/>
    <col min="1804" max="1804" width="26.875" style="51" customWidth="1"/>
    <col min="1805" max="2049" width="9" style="51"/>
    <col min="2050" max="2050" width="26.875" style="51" customWidth="1"/>
    <col min="2051" max="2059" width="13.375" style="51" customWidth="1"/>
    <col min="2060" max="2060" width="26.875" style="51" customWidth="1"/>
    <col min="2061" max="2305" width="9" style="51"/>
    <col min="2306" max="2306" width="26.875" style="51" customWidth="1"/>
    <col min="2307" max="2315" width="13.375" style="51" customWidth="1"/>
    <col min="2316" max="2316" width="26.875" style="51" customWidth="1"/>
    <col min="2317" max="2561" width="9" style="51"/>
    <col min="2562" max="2562" width="26.875" style="51" customWidth="1"/>
    <col min="2563" max="2571" width="13.375" style="51" customWidth="1"/>
    <col min="2572" max="2572" width="26.875" style="51" customWidth="1"/>
    <col min="2573" max="2817" width="9" style="51"/>
    <col min="2818" max="2818" width="26.875" style="51" customWidth="1"/>
    <col min="2819" max="2827" width="13.375" style="51" customWidth="1"/>
    <col min="2828" max="2828" width="26.875" style="51" customWidth="1"/>
    <col min="2829" max="3073" width="9" style="51"/>
    <col min="3074" max="3074" width="26.875" style="51" customWidth="1"/>
    <col min="3075" max="3083" width="13.375" style="51" customWidth="1"/>
    <col min="3084" max="3084" width="26.875" style="51" customWidth="1"/>
    <col min="3085" max="3329" width="9" style="51"/>
    <col min="3330" max="3330" width="26.875" style="51" customWidth="1"/>
    <col min="3331" max="3339" width="13.375" style="51" customWidth="1"/>
    <col min="3340" max="3340" width="26.875" style="51" customWidth="1"/>
    <col min="3341" max="3585" width="9" style="51"/>
    <col min="3586" max="3586" width="26.875" style="51" customWidth="1"/>
    <col min="3587" max="3595" width="13.375" style="51" customWidth="1"/>
    <col min="3596" max="3596" width="26.875" style="51" customWidth="1"/>
    <col min="3597" max="3841" width="9" style="51"/>
    <col min="3842" max="3842" width="26.875" style="51" customWidth="1"/>
    <col min="3843" max="3851" width="13.375" style="51" customWidth="1"/>
    <col min="3852" max="3852" width="26.875" style="51" customWidth="1"/>
    <col min="3853" max="4097" width="9" style="51"/>
    <col min="4098" max="4098" width="26.875" style="51" customWidth="1"/>
    <col min="4099" max="4107" width="13.375" style="51" customWidth="1"/>
    <col min="4108" max="4108" width="26.875" style="51" customWidth="1"/>
    <col min="4109" max="4353" width="9" style="51"/>
    <col min="4354" max="4354" width="26.875" style="51" customWidth="1"/>
    <col min="4355" max="4363" width="13.375" style="51" customWidth="1"/>
    <col min="4364" max="4364" width="26.875" style="51" customWidth="1"/>
    <col min="4365" max="4609" width="9" style="51"/>
    <col min="4610" max="4610" width="26.875" style="51" customWidth="1"/>
    <col min="4611" max="4619" width="13.375" style="51" customWidth="1"/>
    <col min="4620" max="4620" width="26.875" style="51" customWidth="1"/>
    <col min="4621" max="4865" width="9" style="51"/>
    <col min="4866" max="4866" width="26.875" style="51" customWidth="1"/>
    <col min="4867" max="4875" width="13.375" style="51" customWidth="1"/>
    <col min="4876" max="4876" width="26.875" style="51" customWidth="1"/>
    <col min="4877" max="5121" width="9" style="51"/>
    <col min="5122" max="5122" width="26.875" style="51" customWidth="1"/>
    <col min="5123" max="5131" width="13.375" style="51" customWidth="1"/>
    <col min="5132" max="5132" width="26.875" style="51" customWidth="1"/>
    <col min="5133" max="5377" width="9" style="51"/>
    <col min="5378" max="5378" width="26.875" style="51" customWidth="1"/>
    <col min="5379" max="5387" width="13.375" style="51" customWidth="1"/>
    <col min="5388" max="5388" width="26.875" style="51" customWidth="1"/>
    <col min="5389" max="5633" width="9" style="51"/>
    <col min="5634" max="5634" width="26.875" style="51" customWidth="1"/>
    <col min="5635" max="5643" width="13.375" style="51" customWidth="1"/>
    <col min="5644" max="5644" width="26.875" style="51" customWidth="1"/>
    <col min="5645" max="5889" width="9" style="51"/>
    <col min="5890" max="5890" width="26.875" style="51" customWidth="1"/>
    <col min="5891" max="5899" width="13.375" style="51" customWidth="1"/>
    <col min="5900" max="5900" width="26.875" style="51" customWidth="1"/>
    <col min="5901" max="6145" width="9" style="51"/>
    <col min="6146" max="6146" width="26.875" style="51" customWidth="1"/>
    <col min="6147" max="6155" width="13.375" style="51" customWidth="1"/>
    <col min="6156" max="6156" width="26.875" style="51" customWidth="1"/>
    <col min="6157" max="6401" width="9" style="51"/>
    <col min="6402" max="6402" width="26.875" style="51" customWidth="1"/>
    <col min="6403" max="6411" width="13.375" style="51" customWidth="1"/>
    <col min="6412" max="6412" width="26.875" style="51" customWidth="1"/>
    <col min="6413" max="6657" width="9" style="51"/>
    <col min="6658" max="6658" width="26.875" style="51" customWidth="1"/>
    <col min="6659" max="6667" width="13.375" style="51" customWidth="1"/>
    <col min="6668" max="6668" width="26.875" style="51" customWidth="1"/>
    <col min="6669" max="6913" width="9" style="51"/>
    <col min="6914" max="6914" width="26.875" style="51" customWidth="1"/>
    <col min="6915" max="6923" width="13.375" style="51" customWidth="1"/>
    <col min="6924" max="6924" width="26.875" style="51" customWidth="1"/>
    <col min="6925" max="7169" width="9" style="51"/>
    <col min="7170" max="7170" width="26.875" style="51" customWidth="1"/>
    <col min="7171" max="7179" width="13.375" style="51" customWidth="1"/>
    <col min="7180" max="7180" width="26.875" style="51" customWidth="1"/>
    <col min="7181" max="7425" width="9" style="51"/>
    <col min="7426" max="7426" width="26.875" style="51" customWidth="1"/>
    <col min="7427" max="7435" width="13.375" style="51" customWidth="1"/>
    <col min="7436" max="7436" width="26.875" style="51" customWidth="1"/>
    <col min="7437" max="7681" width="9" style="51"/>
    <col min="7682" max="7682" width="26.875" style="51" customWidth="1"/>
    <col min="7683" max="7691" width="13.375" style="51" customWidth="1"/>
    <col min="7692" max="7692" width="26.875" style="51" customWidth="1"/>
    <col min="7693" max="7937" width="9" style="51"/>
    <col min="7938" max="7938" width="26.875" style="51" customWidth="1"/>
    <col min="7939" max="7947" width="13.375" style="51" customWidth="1"/>
    <col min="7948" max="7948" width="26.875" style="51" customWidth="1"/>
    <col min="7949" max="8193" width="9" style="51"/>
    <col min="8194" max="8194" width="26.875" style="51" customWidth="1"/>
    <col min="8195" max="8203" width="13.375" style="51" customWidth="1"/>
    <col min="8204" max="8204" width="26.875" style="51" customWidth="1"/>
    <col min="8205" max="8449" width="9" style="51"/>
    <col min="8450" max="8450" width="26.875" style="51" customWidth="1"/>
    <col min="8451" max="8459" width="13.375" style="51" customWidth="1"/>
    <col min="8460" max="8460" width="26.875" style="51" customWidth="1"/>
    <col min="8461" max="8705" width="9" style="51"/>
    <col min="8706" max="8706" width="26.875" style="51" customWidth="1"/>
    <col min="8707" max="8715" width="13.375" style="51" customWidth="1"/>
    <col min="8716" max="8716" width="26.875" style="51" customWidth="1"/>
    <col min="8717" max="8961" width="9" style="51"/>
    <col min="8962" max="8962" width="26.875" style="51" customWidth="1"/>
    <col min="8963" max="8971" width="13.375" style="51" customWidth="1"/>
    <col min="8972" max="8972" width="26.875" style="51" customWidth="1"/>
    <col min="8973" max="9217" width="9" style="51"/>
    <col min="9218" max="9218" width="26.875" style="51" customWidth="1"/>
    <col min="9219" max="9227" width="13.375" style="51" customWidth="1"/>
    <col min="9228" max="9228" width="26.875" style="51" customWidth="1"/>
    <col min="9229" max="9473" width="9" style="51"/>
    <col min="9474" max="9474" width="26.875" style="51" customWidth="1"/>
    <col min="9475" max="9483" width="13.375" style="51" customWidth="1"/>
    <col min="9484" max="9484" width="26.875" style="51" customWidth="1"/>
    <col min="9485" max="9729" width="9" style="51"/>
    <col min="9730" max="9730" width="26.875" style="51" customWidth="1"/>
    <col min="9731" max="9739" width="13.375" style="51" customWidth="1"/>
    <col min="9740" max="9740" width="26.875" style="51" customWidth="1"/>
    <col min="9741" max="9985" width="9" style="51"/>
    <col min="9986" max="9986" width="26.875" style="51" customWidth="1"/>
    <col min="9987" max="9995" width="13.375" style="51" customWidth="1"/>
    <col min="9996" max="9996" width="26.875" style="51" customWidth="1"/>
    <col min="9997" max="10241" width="9" style="51"/>
    <col min="10242" max="10242" width="26.875" style="51" customWidth="1"/>
    <col min="10243" max="10251" width="13.375" style="51" customWidth="1"/>
    <col min="10252" max="10252" width="26.875" style="51" customWidth="1"/>
    <col min="10253" max="10497" width="9" style="51"/>
    <col min="10498" max="10498" width="26.875" style="51" customWidth="1"/>
    <col min="10499" max="10507" width="13.375" style="51" customWidth="1"/>
    <col min="10508" max="10508" width="26.875" style="51" customWidth="1"/>
    <col min="10509" max="10753" width="9" style="51"/>
    <col min="10754" max="10754" width="26.875" style="51" customWidth="1"/>
    <col min="10755" max="10763" width="13.375" style="51" customWidth="1"/>
    <col min="10764" max="10764" width="26.875" style="51" customWidth="1"/>
    <col min="10765" max="11009" width="9" style="51"/>
    <col min="11010" max="11010" width="26.875" style="51" customWidth="1"/>
    <col min="11011" max="11019" width="13.375" style="51" customWidth="1"/>
    <col min="11020" max="11020" width="26.875" style="51" customWidth="1"/>
    <col min="11021" max="11265" width="9" style="51"/>
    <col min="11266" max="11266" width="26.875" style="51" customWidth="1"/>
    <col min="11267" max="11275" width="13.375" style="51" customWidth="1"/>
    <col min="11276" max="11276" width="26.875" style="51" customWidth="1"/>
    <col min="11277" max="11521" width="9" style="51"/>
    <col min="11522" max="11522" width="26.875" style="51" customWidth="1"/>
    <col min="11523" max="11531" width="13.375" style="51" customWidth="1"/>
    <col min="11532" max="11532" width="26.875" style="51" customWidth="1"/>
    <col min="11533" max="11777" width="9" style="51"/>
    <col min="11778" max="11778" width="26.875" style="51" customWidth="1"/>
    <col min="11779" max="11787" width="13.375" style="51" customWidth="1"/>
    <col min="11788" max="11788" width="26.875" style="51" customWidth="1"/>
    <col min="11789" max="12033" width="9" style="51"/>
    <col min="12034" max="12034" width="26.875" style="51" customWidth="1"/>
    <col min="12035" max="12043" width="13.375" style="51" customWidth="1"/>
    <col min="12044" max="12044" width="26.875" style="51" customWidth="1"/>
    <col min="12045" max="12289" width="9" style="51"/>
    <col min="12290" max="12290" width="26.875" style="51" customWidth="1"/>
    <col min="12291" max="12299" width="13.375" style="51" customWidth="1"/>
    <col min="12300" max="12300" width="26.875" style="51" customWidth="1"/>
    <col min="12301" max="12545" width="9" style="51"/>
    <col min="12546" max="12546" width="26.875" style="51" customWidth="1"/>
    <col min="12547" max="12555" width="13.375" style="51" customWidth="1"/>
    <col min="12556" max="12556" width="26.875" style="51" customWidth="1"/>
    <col min="12557" max="12801" width="9" style="51"/>
    <col min="12802" max="12802" width="26.875" style="51" customWidth="1"/>
    <col min="12803" max="12811" width="13.375" style="51" customWidth="1"/>
    <col min="12812" max="12812" width="26.875" style="51" customWidth="1"/>
    <col min="12813" max="13057" width="9" style="51"/>
    <col min="13058" max="13058" width="26.875" style="51" customWidth="1"/>
    <col min="13059" max="13067" width="13.375" style="51" customWidth="1"/>
    <col min="13068" max="13068" width="26.875" style="51" customWidth="1"/>
    <col min="13069" max="13313" width="9" style="51"/>
    <col min="13314" max="13314" width="26.875" style="51" customWidth="1"/>
    <col min="13315" max="13323" width="13.375" style="51" customWidth="1"/>
    <col min="13324" max="13324" width="26.875" style="51" customWidth="1"/>
    <col min="13325" max="13569" width="9" style="51"/>
    <col min="13570" max="13570" width="26.875" style="51" customWidth="1"/>
    <col min="13571" max="13579" width="13.375" style="51" customWidth="1"/>
    <col min="13580" max="13580" width="26.875" style="51" customWidth="1"/>
    <col min="13581" max="13825" width="9" style="51"/>
    <col min="13826" max="13826" width="26.875" style="51" customWidth="1"/>
    <col min="13827" max="13835" width="13.375" style="51" customWidth="1"/>
    <col min="13836" max="13836" width="26.875" style="51" customWidth="1"/>
    <col min="13837" max="14081" width="9" style="51"/>
    <col min="14082" max="14082" width="26.875" style="51" customWidth="1"/>
    <col min="14083" max="14091" width="13.375" style="51" customWidth="1"/>
    <col min="14092" max="14092" width="26.875" style="51" customWidth="1"/>
    <col min="14093" max="14337" width="9" style="51"/>
    <col min="14338" max="14338" width="26.875" style="51" customWidth="1"/>
    <col min="14339" max="14347" width="13.375" style="51" customWidth="1"/>
    <col min="14348" max="14348" width="26.875" style="51" customWidth="1"/>
    <col min="14349" max="14593" width="9" style="51"/>
    <col min="14594" max="14594" width="26.875" style="51" customWidth="1"/>
    <col min="14595" max="14603" width="13.375" style="51" customWidth="1"/>
    <col min="14604" max="14604" width="26.875" style="51" customWidth="1"/>
    <col min="14605" max="14849" width="9" style="51"/>
    <col min="14850" max="14850" width="26.875" style="51" customWidth="1"/>
    <col min="14851" max="14859" width="13.375" style="51" customWidth="1"/>
    <col min="14860" max="14860" width="26.875" style="51" customWidth="1"/>
    <col min="14861" max="15105" width="9" style="51"/>
    <col min="15106" max="15106" width="26.875" style="51" customWidth="1"/>
    <col min="15107" max="15115" width="13.375" style="51" customWidth="1"/>
    <col min="15116" max="15116" width="26.875" style="51" customWidth="1"/>
    <col min="15117" max="15361" width="9" style="51"/>
    <col min="15362" max="15362" width="26.875" style="51" customWidth="1"/>
    <col min="15363" max="15371" width="13.375" style="51" customWidth="1"/>
    <col min="15372" max="15372" width="26.875" style="51" customWidth="1"/>
    <col min="15373" max="15617" width="9" style="51"/>
    <col min="15618" max="15618" width="26.875" style="51" customWidth="1"/>
    <col min="15619" max="15627" width="13.375" style="51" customWidth="1"/>
    <col min="15628" max="15628" width="26.875" style="51" customWidth="1"/>
    <col min="15629" max="15873" width="9" style="51"/>
    <col min="15874" max="15874" width="26.875" style="51" customWidth="1"/>
    <col min="15875" max="15883" width="13.375" style="51" customWidth="1"/>
    <col min="15884" max="15884" width="26.875" style="51" customWidth="1"/>
    <col min="15885" max="16129" width="9" style="51"/>
    <col min="16130" max="16130" width="26.875" style="51" customWidth="1"/>
    <col min="16131" max="16139" width="13.375" style="51" customWidth="1"/>
    <col min="16140" max="16140" width="26.875" style="51" customWidth="1"/>
    <col min="16141" max="16384" width="9" style="51"/>
  </cols>
  <sheetData>
    <row r="1" spans="2:24" ht="18.95" customHeight="1"/>
    <row r="2" spans="2:24" s="141" customFormat="1" ht="24" customHeight="1">
      <c r="B2" s="143" t="s">
        <v>283</v>
      </c>
      <c r="C2" s="142"/>
      <c r="D2" s="142"/>
      <c r="E2" s="142"/>
      <c r="F2" s="142"/>
      <c r="G2" s="142"/>
      <c r="H2" s="142"/>
      <c r="I2" s="142"/>
      <c r="J2" s="142"/>
      <c r="K2" s="142"/>
      <c r="L2" s="144" t="s">
        <v>274</v>
      </c>
    </row>
    <row r="3" spans="2:24" s="87" customFormat="1" ht="28.5" customHeight="1">
      <c r="B3" s="369" t="s">
        <v>695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24" s="87" customFormat="1" ht="28.5" customHeight="1">
      <c r="B4" s="369" t="s">
        <v>413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2:24" s="74" customFormat="1" ht="42.75" customHeight="1">
      <c r="B5" s="370" t="s">
        <v>127</v>
      </c>
      <c r="C5" s="371" t="s">
        <v>125</v>
      </c>
      <c r="D5" s="371"/>
      <c r="E5" s="371"/>
      <c r="F5" s="371" t="s">
        <v>412</v>
      </c>
      <c r="G5" s="371"/>
      <c r="H5" s="371"/>
      <c r="I5" s="371" t="s">
        <v>408</v>
      </c>
      <c r="J5" s="371"/>
      <c r="K5" s="372"/>
      <c r="L5" s="373" t="s">
        <v>71</v>
      </c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2:24" s="43" customFormat="1" ht="24.75" customHeight="1">
      <c r="B6" s="370"/>
      <c r="C6" s="88" t="s">
        <v>34</v>
      </c>
      <c r="D6" s="88" t="s">
        <v>79</v>
      </c>
      <c r="E6" s="88" t="s">
        <v>126</v>
      </c>
      <c r="F6" s="88" t="s">
        <v>34</v>
      </c>
      <c r="G6" s="88" t="s">
        <v>79</v>
      </c>
      <c r="H6" s="88" t="s">
        <v>126</v>
      </c>
      <c r="I6" s="88" t="s">
        <v>34</v>
      </c>
      <c r="J6" s="88" t="s">
        <v>79</v>
      </c>
      <c r="K6" s="88" t="s">
        <v>126</v>
      </c>
      <c r="L6" s="374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2:24" s="43" customFormat="1" ht="29.25" customHeight="1">
      <c r="B7" s="370"/>
      <c r="C7" s="145" t="s">
        <v>1</v>
      </c>
      <c r="D7" s="145" t="s">
        <v>29</v>
      </c>
      <c r="E7" s="145" t="s">
        <v>28</v>
      </c>
      <c r="F7" s="145" t="s">
        <v>1</v>
      </c>
      <c r="G7" s="145" t="s">
        <v>29</v>
      </c>
      <c r="H7" s="145" t="s">
        <v>28</v>
      </c>
      <c r="I7" s="145" t="s">
        <v>1</v>
      </c>
      <c r="J7" s="145" t="s">
        <v>29</v>
      </c>
      <c r="K7" s="145" t="s">
        <v>28</v>
      </c>
      <c r="L7" s="374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2:24" s="48" customFormat="1" ht="27.95" customHeight="1">
      <c r="B8" s="127" t="s">
        <v>70</v>
      </c>
      <c r="C8" s="127">
        <f>SUM(D8:E8)</f>
        <v>2171164</v>
      </c>
      <c r="D8" s="127">
        <f>J8+G8</f>
        <v>1065750</v>
      </c>
      <c r="E8" s="127">
        <f>K8+H8</f>
        <v>1105414</v>
      </c>
      <c r="F8" s="127">
        <f>SUM(G8:H8)</f>
        <v>2144644</v>
      </c>
      <c r="G8" s="127">
        <v>1052363</v>
      </c>
      <c r="H8" s="127">
        <v>1092281</v>
      </c>
      <c r="I8" s="127">
        <f>SUM(J8:K8)</f>
        <v>26520</v>
      </c>
      <c r="J8" s="127">
        <v>13387</v>
      </c>
      <c r="K8" s="127">
        <v>13133</v>
      </c>
      <c r="L8" s="148" t="s">
        <v>304</v>
      </c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2:24" s="48" customFormat="1" ht="27.95" customHeight="1">
      <c r="B9" s="18" t="s">
        <v>69</v>
      </c>
      <c r="C9" s="18">
        <f t="shared" ref="C9:C24" si="0">SUM(D9:E9)</f>
        <v>2121775</v>
      </c>
      <c r="D9" s="18">
        <f t="shared" ref="D9:D24" si="1">J9+G9</f>
        <v>1041985</v>
      </c>
      <c r="E9" s="18">
        <f t="shared" ref="E9:E24" si="2">K9+H9</f>
        <v>1079790</v>
      </c>
      <c r="F9" s="18">
        <f t="shared" ref="F9:F24" si="3">SUM(G9:H9)</f>
        <v>2074688</v>
      </c>
      <c r="G9" s="18">
        <v>1022828</v>
      </c>
      <c r="H9" s="18">
        <v>1051860</v>
      </c>
      <c r="I9" s="18">
        <f t="shared" ref="I9:I24" si="4">SUM(J9:K9)</f>
        <v>47087</v>
      </c>
      <c r="J9" s="18">
        <v>19157</v>
      </c>
      <c r="K9" s="18">
        <v>27930</v>
      </c>
      <c r="L9" s="147" t="s">
        <v>130</v>
      </c>
      <c r="Q9" s="20"/>
      <c r="R9" s="20"/>
      <c r="S9" s="20"/>
      <c r="T9" s="20"/>
      <c r="U9" s="20"/>
      <c r="V9" s="20"/>
      <c r="W9" s="20"/>
      <c r="X9" s="20"/>
    </row>
    <row r="10" spans="2:24" s="48" customFormat="1" ht="27.95" customHeight="1">
      <c r="B10" s="127" t="s">
        <v>68</v>
      </c>
      <c r="C10" s="127">
        <f t="shared" si="0"/>
        <v>1899522</v>
      </c>
      <c r="D10" s="127">
        <f t="shared" si="1"/>
        <v>935929</v>
      </c>
      <c r="E10" s="127">
        <f t="shared" si="2"/>
        <v>963593</v>
      </c>
      <c r="F10" s="127">
        <f t="shared" si="3"/>
        <v>1839667</v>
      </c>
      <c r="G10" s="127">
        <v>909806</v>
      </c>
      <c r="H10" s="127">
        <v>929861</v>
      </c>
      <c r="I10" s="127">
        <f t="shared" si="4"/>
        <v>59855</v>
      </c>
      <c r="J10" s="127">
        <v>26123</v>
      </c>
      <c r="K10" s="127">
        <v>33732</v>
      </c>
      <c r="L10" s="148" t="s">
        <v>112</v>
      </c>
      <c r="N10" s="223"/>
      <c r="O10" s="223"/>
      <c r="P10" s="223"/>
      <c r="Q10" s="20"/>
      <c r="R10" s="20"/>
      <c r="S10" s="20"/>
      <c r="T10" s="20"/>
      <c r="U10" s="20"/>
      <c r="V10" s="20"/>
      <c r="W10" s="20"/>
      <c r="X10" s="20"/>
    </row>
    <row r="11" spans="2:24" s="48" customFormat="1" ht="27.95" customHeight="1">
      <c r="B11" s="18" t="s">
        <v>67</v>
      </c>
      <c r="C11" s="18">
        <f t="shared" si="0"/>
        <v>1789169</v>
      </c>
      <c r="D11" s="18">
        <f t="shared" si="1"/>
        <v>878743</v>
      </c>
      <c r="E11" s="18">
        <f t="shared" si="2"/>
        <v>910426</v>
      </c>
      <c r="F11" s="18">
        <f t="shared" si="3"/>
        <v>1734739</v>
      </c>
      <c r="G11" s="18">
        <v>852175</v>
      </c>
      <c r="H11" s="18">
        <v>882564</v>
      </c>
      <c r="I11" s="18">
        <f t="shared" si="4"/>
        <v>54430</v>
      </c>
      <c r="J11" s="18">
        <v>26568</v>
      </c>
      <c r="K11" s="18">
        <v>27862</v>
      </c>
      <c r="L11" s="147" t="s">
        <v>131</v>
      </c>
      <c r="N11" s="311"/>
      <c r="O11" s="19"/>
      <c r="P11" s="20"/>
      <c r="Q11" s="20"/>
      <c r="R11" s="20"/>
      <c r="S11" s="20"/>
      <c r="T11" s="20"/>
      <c r="U11" s="20"/>
      <c r="V11" s="20"/>
      <c r="W11" s="20"/>
      <c r="X11" s="20"/>
    </row>
    <row r="12" spans="2:24" s="48" customFormat="1" ht="27.95" customHeight="1">
      <c r="B12" s="127" t="s">
        <v>65</v>
      </c>
      <c r="C12" s="127">
        <f t="shared" si="0"/>
        <v>2018057</v>
      </c>
      <c r="D12" s="127">
        <f t="shared" si="1"/>
        <v>964084</v>
      </c>
      <c r="E12" s="127">
        <f t="shared" si="2"/>
        <v>1053973</v>
      </c>
      <c r="F12" s="127">
        <f t="shared" si="3"/>
        <v>1956667</v>
      </c>
      <c r="G12" s="127">
        <v>938240</v>
      </c>
      <c r="H12" s="127">
        <v>1018427</v>
      </c>
      <c r="I12" s="127">
        <f t="shared" si="4"/>
        <v>61390</v>
      </c>
      <c r="J12" s="127">
        <v>25844</v>
      </c>
      <c r="K12" s="127">
        <v>35546</v>
      </c>
      <c r="L12" s="148" t="s">
        <v>64</v>
      </c>
      <c r="O12" s="19"/>
      <c r="P12" s="20"/>
      <c r="Q12" s="20"/>
      <c r="R12" s="20"/>
      <c r="S12" s="20"/>
      <c r="T12" s="20"/>
      <c r="U12" s="20"/>
      <c r="V12" s="20"/>
      <c r="W12" s="20"/>
      <c r="X12" s="20"/>
    </row>
    <row r="13" spans="2:24" s="48" customFormat="1" ht="27.95" customHeight="1">
      <c r="B13" s="18" t="s">
        <v>63</v>
      </c>
      <c r="C13" s="18">
        <f t="shared" si="0"/>
        <v>1936400</v>
      </c>
      <c r="D13" s="18">
        <f t="shared" si="1"/>
        <v>957520</v>
      </c>
      <c r="E13" s="18">
        <f t="shared" si="2"/>
        <v>978880</v>
      </c>
      <c r="F13" s="18">
        <f t="shared" si="3"/>
        <v>1874835</v>
      </c>
      <c r="G13" s="18">
        <v>935639</v>
      </c>
      <c r="H13" s="18">
        <v>939196</v>
      </c>
      <c r="I13" s="18">
        <f t="shared" si="4"/>
        <v>61565</v>
      </c>
      <c r="J13" s="18">
        <v>21881</v>
      </c>
      <c r="K13" s="18">
        <v>39684</v>
      </c>
      <c r="L13" s="147" t="s">
        <v>132</v>
      </c>
      <c r="O13" s="19"/>
      <c r="P13" s="20"/>
      <c r="Q13" s="20"/>
      <c r="R13" s="20"/>
      <c r="S13" s="20"/>
      <c r="T13" s="20"/>
      <c r="U13" s="20"/>
      <c r="V13" s="20"/>
      <c r="W13" s="20"/>
      <c r="X13" s="20"/>
    </row>
    <row r="14" spans="2:24" s="48" customFormat="1" ht="27.95" customHeight="1">
      <c r="B14" s="127" t="s">
        <v>61</v>
      </c>
      <c r="C14" s="127">
        <f t="shared" si="0"/>
        <v>1747732</v>
      </c>
      <c r="D14" s="127">
        <f t="shared" si="1"/>
        <v>866098</v>
      </c>
      <c r="E14" s="127">
        <f t="shared" si="2"/>
        <v>881634</v>
      </c>
      <c r="F14" s="127">
        <f t="shared" si="3"/>
        <v>1678198</v>
      </c>
      <c r="G14" s="127">
        <v>839300</v>
      </c>
      <c r="H14" s="127">
        <v>838898</v>
      </c>
      <c r="I14" s="127">
        <f t="shared" si="4"/>
        <v>69534</v>
      </c>
      <c r="J14" s="127">
        <v>26798</v>
      </c>
      <c r="K14" s="127">
        <v>42736</v>
      </c>
      <c r="L14" s="148" t="s">
        <v>60</v>
      </c>
      <c r="O14" s="19"/>
      <c r="P14" s="20"/>
      <c r="Q14" s="20"/>
      <c r="R14" s="20"/>
      <c r="S14" s="20"/>
      <c r="T14" s="20"/>
      <c r="U14" s="20"/>
      <c r="V14" s="20"/>
      <c r="W14" s="20"/>
      <c r="X14" s="20"/>
    </row>
    <row r="15" spans="2:24" s="48" customFormat="1" ht="27.95" customHeight="1">
      <c r="B15" s="18" t="s">
        <v>59</v>
      </c>
      <c r="C15" s="18">
        <f t="shared" si="0"/>
        <v>1527519</v>
      </c>
      <c r="D15" s="18">
        <f t="shared" si="1"/>
        <v>754229</v>
      </c>
      <c r="E15" s="18">
        <f t="shared" si="2"/>
        <v>773290</v>
      </c>
      <c r="F15" s="18">
        <f t="shared" si="3"/>
        <v>1454097</v>
      </c>
      <c r="G15" s="18">
        <v>729111</v>
      </c>
      <c r="H15" s="18">
        <v>724986</v>
      </c>
      <c r="I15" s="18">
        <f t="shared" si="4"/>
        <v>73422</v>
      </c>
      <c r="J15" s="18">
        <v>25118</v>
      </c>
      <c r="K15" s="18">
        <v>48304</v>
      </c>
      <c r="L15" s="147" t="s">
        <v>58</v>
      </c>
      <c r="O15" s="19"/>
      <c r="P15" s="20"/>
      <c r="Q15" s="20"/>
      <c r="R15" s="20"/>
      <c r="S15" s="20"/>
      <c r="T15" s="20"/>
      <c r="U15" s="20"/>
      <c r="V15" s="20"/>
      <c r="W15" s="20"/>
      <c r="X15" s="20"/>
    </row>
    <row r="16" spans="2:24" s="48" customFormat="1" ht="27.95" customHeight="1">
      <c r="B16" s="127" t="s">
        <v>57</v>
      </c>
      <c r="C16" s="127">
        <f t="shared" si="0"/>
        <v>1284333</v>
      </c>
      <c r="D16" s="127">
        <f t="shared" si="1"/>
        <v>629836</v>
      </c>
      <c r="E16" s="127">
        <f t="shared" si="2"/>
        <v>654497</v>
      </c>
      <c r="F16" s="127">
        <f t="shared" si="3"/>
        <v>1203069</v>
      </c>
      <c r="G16" s="127">
        <v>598064</v>
      </c>
      <c r="H16" s="127">
        <v>605005</v>
      </c>
      <c r="I16" s="127">
        <f t="shared" si="4"/>
        <v>81264</v>
      </c>
      <c r="J16" s="127">
        <v>31772</v>
      </c>
      <c r="K16" s="127">
        <v>49492</v>
      </c>
      <c r="L16" s="148" t="s">
        <v>56</v>
      </c>
      <c r="O16" s="19"/>
      <c r="P16" s="20"/>
      <c r="Q16" s="20"/>
      <c r="R16" s="20"/>
      <c r="S16" s="20"/>
      <c r="T16" s="20"/>
      <c r="U16" s="20"/>
      <c r="V16" s="20"/>
      <c r="W16" s="20"/>
      <c r="X16" s="20"/>
    </row>
    <row r="17" spans="2:24" s="48" customFormat="1" ht="27.95" customHeight="1">
      <c r="B17" s="18" t="s">
        <v>55</v>
      </c>
      <c r="C17" s="18">
        <f t="shared" si="0"/>
        <v>1070154</v>
      </c>
      <c r="D17" s="18">
        <f t="shared" si="1"/>
        <v>520252</v>
      </c>
      <c r="E17" s="18">
        <f t="shared" si="2"/>
        <v>549902</v>
      </c>
      <c r="F17" s="18">
        <f t="shared" si="3"/>
        <v>985884</v>
      </c>
      <c r="G17" s="18">
        <v>484367</v>
      </c>
      <c r="H17" s="18">
        <v>501517</v>
      </c>
      <c r="I17" s="18">
        <f t="shared" si="4"/>
        <v>84270</v>
      </c>
      <c r="J17" s="18">
        <v>35885</v>
      </c>
      <c r="K17" s="18">
        <v>48385</v>
      </c>
      <c r="L17" s="147" t="s">
        <v>120</v>
      </c>
      <c r="O17" s="19"/>
      <c r="P17" s="20"/>
      <c r="Q17" s="20"/>
      <c r="R17" s="20"/>
      <c r="S17" s="20"/>
      <c r="T17" s="20"/>
      <c r="U17" s="20"/>
      <c r="V17" s="20"/>
      <c r="W17" s="20"/>
      <c r="X17" s="20"/>
    </row>
    <row r="18" spans="2:24" s="48" customFormat="1" ht="27.95" customHeight="1">
      <c r="B18" s="127" t="s">
        <v>53</v>
      </c>
      <c r="C18" s="127">
        <f t="shared" si="0"/>
        <v>853081</v>
      </c>
      <c r="D18" s="127">
        <f t="shared" si="1"/>
        <v>414429</v>
      </c>
      <c r="E18" s="127">
        <f t="shared" si="2"/>
        <v>438652</v>
      </c>
      <c r="F18" s="127">
        <f t="shared" si="3"/>
        <v>737475</v>
      </c>
      <c r="G18" s="127">
        <v>354229</v>
      </c>
      <c r="H18" s="127">
        <v>383246</v>
      </c>
      <c r="I18" s="127">
        <f t="shared" si="4"/>
        <v>115606</v>
      </c>
      <c r="J18" s="127">
        <v>60200</v>
      </c>
      <c r="K18" s="127">
        <v>55406</v>
      </c>
      <c r="L18" s="148" t="s">
        <v>52</v>
      </c>
      <c r="O18" s="19"/>
      <c r="P18" s="20"/>
      <c r="Q18" s="20"/>
      <c r="R18" s="20"/>
      <c r="S18" s="20"/>
      <c r="T18" s="20"/>
      <c r="U18" s="20"/>
      <c r="V18" s="20"/>
      <c r="W18" s="20"/>
      <c r="X18" s="20"/>
    </row>
    <row r="19" spans="2:24" s="48" customFormat="1" ht="27.95" customHeight="1">
      <c r="B19" s="18" t="s">
        <v>51</v>
      </c>
      <c r="C19" s="18">
        <f t="shared" si="0"/>
        <v>655841</v>
      </c>
      <c r="D19" s="18">
        <f t="shared" si="1"/>
        <v>314017</v>
      </c>
      <c r="E19" s="18">
        <f t="shared" si="2"/>
        <v>341824</v>
      </c>
      <c r="F19" s="18">
        <f t="shared" si="3"/>
        <v>533018</v>
      </c>
      <c r="G19" s="18">
        <v>248230</v>
      </c>
      <c r="H19" s="18">
        <v>284788</v>
      </c>
      <c r="I19" s="18">
        <f t="shared" si="4"/>
        <v>122823</v>
      </c>
      <c r="J19" s="18">
        <v>65787</v>
      </c>
      <c r="K19" s="18">
        <v>57036</v>
      </c>
      <c r="L19" s="147" t="s">
        <v>121</v>
      </c>
      <c r="O19" s="19"/>
      <c r="P19" s="20"/>
      <c r="Q19" s="20"/>
      <c r="R19" s="20"/>
      <c r="S19" s="20"/>
      <c r="T19" s="20"/>
      <c r="U19" s="20"/>
      <c r="V19" s="20"/>
      <c r="W19" s="20"/>
      <c r="X19" s="20"/>
    </row>
    <row r="20" spans="2:24" s="48" customFormat="1" ht="27.95" customHeight="1">
      <c r="B20" s="127" t="s">
        <v>49</v>
      </c>
      <c r="C20" s="127">
        <f t="shared" si="0"/>
        <v>479334</v>
      </c>
      <c r="D20" s="127">
        <f t="shared" si="1"/>
        <v>231687</v>
      </c>
      <c r="E20" s="127">
        <f t="shared" si="2"/>
        <v>247647</v>
      </c>
      <c r="F20" s="127">
        <f t="shared" si="3"/>
        <v>341606</v>
      </c>
      <c r="G20" s="127">
        <v>164727</v>
      </c>
      <c r="H20" s="127">
        <v>176879</v>
      </c>
      <c r="I20" s="127">
        <f t="shared" si="4"/>
        <v>137728</v>
      </c>
      <c r="J20" s="127">
        <v>66960</v>
      </c>
      <c r="K20" s="127">
        <v>70768</v>
      </c>
      <c r="L20" s="148" t="s">
        <v>122</v>
      </c>
      <c r="O20" s="19"/>
      <c r="P20" s="20"/>
      <c r="Q20" s="20"/>
      <c r="R20" s="20"/>
      <c r="S20" s="20"/>
      <c r="T20" s="20"/>
      <c r="U20" s="20"/>
      <c r="V20" s="20"/>
      <c r="W20" s="20"/>
      <c r="X20" s="20"/>
    </row>
    <row r="21" spans="2:24" s="48" customFormat="1" ht="27.95" customHeight="1">
      <c r="B21" s="18" t="s">
        <v>47</v>
      </c>
      <c r="C21" s="18">
        <f t="shared" si="0"/>
        <v>310359</v>
      </c>
      <c r="D21" s="18">
        <f t="shared" si="1"/>
        <v>159582</v>
      </c>
      <c r="E21" s="18">
        <f t="shared" si="2"/>
        <v>150777</v>
      </c>
      <c r="F21" s="18">
        <f t="shared" si="3"/>
        <v>187851</v>
      </c>
      <c r="G21" s="18">
        <v>95671</v>
      </c>
      <c r="H21" s="18">
        <v>92180</v>
      </c>
      <c r="I21" s="18">
        <f t="shared" si="4"/>
        <v>122508</v>
      </c>
      <c r="J21" s="18">
        <v>63911</v>
      </c>
      <c r="K21" s="18">
        <v>58597</v>
      </c>
      <c r="L21" s="147" t="s">
        <v>133</v>
      </c>
      <c r="O21" s="19"/>
      <c r="P21" s="20"/>
      <c r="Q21" s="20"/>
      <c r="R21" s="20"/>
      <c r="S21" s="20"/>
      <c r="T21" s="20"/>
      <c r="U21" s="20"/>
      <c r="V21" s="20"/>
      <c r="W21" s="20"/>
      <c r="X21" s="20"/>
    </row>
    <row r="22" spans="2:24" s="48" customFormat="1" ht="27.95" customHeight="1">
      <c r="B22" s="127" t="s">
        <v>45</v>
      </c>
      <c r="C22" s="127">
        <f t="shared" si="0"/>
        <v>222818</v>
      </c>
      <c r="D22" s="127">
        <f t="shared" si="1"/>
        <v>112813</v>
      </c>
      <c r="E22" s="127">
        <f t="shared" si="2"/>
        <v>110005</v>
      </c>
      <c r="F22" s="127">
        <f t="shared" si="3"/>
        <v>115906</v>
      </c>
      <c r="G22" s="127">
        <v>53609</v>
      </c>
      <c r="H22" s="127">
        <v>62297</v>
      </c>
      <c r="I22" s="127">
        <f t="shared" si="4"/>
        <v>106912</v>
      </c>
      <c r="J22" s="127">
        <v>59204</v>
      </c>
      <c r="K22" s="127">
        <v>47708</v>
      </c>
      <c r="L22" s="148" t="s">
        <v>44</v>
      </c>
      <c r="O22" s="19"/>
      <c r="P22" s="20"/>
      <c r="Q22" s="20"/>
      <c r="R22" s="20"/>
      <c r="S22" s="20"/>
      <c r="T22" s="20"/>
      <c r="U22" s="20"/>
      <c r="V22" s="20"/>
      <c r="W22" s="20"/>
      <c r="X22" s="20"/>
    </row>
    <row r="23" spans="2:24" s="48" customFormat="1" ht="27.95" customHeight="1">
      <c r="B23" s="18" t="s">
        <v>43</v>
      </c>
      <c r="C23" s="18">
        <f t="shared" si="0"/>
        <v>144079</v>
      </c>
      <c r="D23" s="18">
        <f t="shared" si="1"/>
        <v>72937</v>
      </c>
      <c r="E23" s="18">
        <f t="shared" si="2"/>
        <v>71142</v>
      </c>
      <c r="F23" s="18">
        <f t="shared" si="3"/>
        <v>58089</v>
      </c>
      <c r="G23" s="18">
        <v>24823</v>
      </c>
      <c r="H23" s="18">
        <v>33266</v>
      </c>
      <c r="I23" s="18">
        <f t="shared" si="4"/>
        <v>85990</v>
      </c>
      <c r="J23" s="18">
        <v>48114</v>
      </c>
      <c r="K23" s="18">
        <v>37876</v>
      </c>
      <c r="L23" s="147" t="s">
        <v>42</v>
      </c>
      <c r="N23" s="51"/>
      <c r="O23" s="19"/>
      <c r="P23" s="20"/>
      <c r="Q23" s="20"/>
      <c r="R23" s="20"/>
      <c r="S23" s="20"/>
      <c r="T23" s="20"/>
      <c r="U23" s="20"/>
      <c r="V23" s="20"/>
      <c r="W23" s="20"/>
      <c r="X23" s="20"/>
    </row>
    <row r="24" spans="2:24" s="48" customFormat="1" ht="27.95" customHeight="1">
      <c r="B24" s="127" t="s">
        <v>41</v>
      </c>
      <c r="C24" s="127">
        <f t="shared" si="0"/>
        <v>177025</v>
      </c>
      <c r="D24" s="127">
        <f t="shared" si="1"/>
        <v>91557</v>
      </c>
      <c r="E24" s="127">
        <f t="shared" si="2"/>
        <v>85468</v>
      </c>
      <c r="F24" s="127">
        <f t="shared" si="3"/>
        <v>42206</v>
      </c>
      <c r="G24" s="127">
        <v>17778</v>
      </c>
      <c r="H24" s="127">
        <v>24428</v>
      </c>
      <c r="I24" s="127">
        <f t="shared" si="4"/>
        <v>134819</v>
      </c>
      <c r="J24" s="127">
        <v>73779</v>
      </c>
      <c r="K24" s="127">
        <v>61040</v>
      </c>
      <c r="L24" s="148" t="s">
        <v>134</v>
      </c>
      <c r="N24" s="15"/>
      <c r="O24" s="19"/>
      <c r="P24" s="20"/>
      <c r="Q24" s="20"/>
      <c r="R24" s="20"/>
      <c r="S24" s="20"/>
      <c r="T24" s="20"/>
      <c r="U24" s="20"/>
      <c r="V24" s="20"/>
      <c r="W24" s="20"/>
      <c r="X24" s="20"/>
    </row>
    <row r="25" spans="2:24" s="48" customFormat="1" ht="39.950000000000003" customHeight="1">
      <c r="B25" s="146" t="s">
        <v>1</v>
      </c>
      <c r="C25" s="146">
        <f>SUM(C8:C24)</f>
        <v>20408362</v>
      </c>
      <c r="D25" s="146">
        <f t="shared" ref="D25:J25" si="5">SUM(D8:D24)</f>
        <v>10011448</v>
      </c>
      <c r="E25" s="146">
        <f t="shared" si="5"/>
        <v>10396914</v>
      </c>
      <c r="F25" s="146">
        <f t="shared" si="5"/>
        <v>18962639</v>
      </c>
      <c r="G25" s="146">
        <f t="shared" si="5"/>
        <v>9320960</v>
      </c>
      <c r="H25" s="146">
        <f t="shared" si="5"/>
        <v>9641679</v>
      </c>
      <c r="I25" s="146">
        <f t="shared" si="5"/>
        <v>1445723</v>
      </c>
      <c r="J25" s="146">
        <f t="shared" si="5"/>
        <v>690488</v>
      </c>
      <c r="K25" s="146">
        <f>SUM(K8:K24)</f>
        <v>755235</v>
      </c>
      <c r="L25" s="146" t="s">
        <v>75</v>
      </c>
      <c r="N25" s="215"/>
      <c r="O25" s="19"/>
      <c r="P25" s="20"/>
      <c r="Q25" s="20"/>
      <c r="R25" s="20"/>
      <c r="S25" s="20"/>
      <c r="T25" s="20"/>
      <c r="U25" s="20"/>
      <c r="V25" s="20"/>
      <c r="W25" s="20"/>
      <c r="X25" s="20"/>
    </row>
    <row r="26" spans="2:24" ht="39.950000000000003" customHeight="1">
      <c r="B26" s="368" t="s">
        <v>510</v>
      </c>
      <c r="C26" s="368"/>
      <c r="D26" s="368"/>
      <c r="E26" s="368"/>
      <c r="F26" s="376"/>
      <c r="G26" s="376"/>
      <c r="H26" s="376"/>
      <c r="I26" s="376"/>
      <c r="J26" s="367" t="s">
        <v>282</v>
      </c>
      <c r="K26" s="367"/>
      <c r="L26" s="367"/>
      <c r="N26" s="15"/>
      <c r="O26" s="19"/>
      <c r="P26" s="20"/>
      <c r="Q26" s="20"/>
      <c r="R26" s="20"/>
      <c r="S26" s="20"/>
      <c r="T26" s="20"/>
      <c r="U26" s="20"/>
      <c r="V26" s="20"/>
      <c r="W26" s="20"/>
      <c r="X26" s="20"/>
    </row>
    <row r="27" spans="2:24" ht="19.5">
      <c r="B27" s="15"/>
      <c r="C27" s="15"/>
      <c r="D27" s="15"/>
      <c r="E27" s="15"/>
      <c r="F27" s="15"/>
      <c r="G27" s="15"/>
      <c r="N27" s="15"/>
      <c r="O27" s="19"/>
      <c r="P27" s="20"/>
      <c r="Q27" s="20"/>
      <c r="R27" s="20"/>
      <c r="S27" s="20"/>
      <c r="T27" s="20"/>
      <c r="U27" s="20"/>
      <c r="V27" s="20"/>
      <c r="W27" s="20"/>
      <c r="X27" s="20"/>
    </row>
    <row r="28" spans="2:24" ht="19.5">
      <c r="B28" s="15"/>
      <c r="C28" s="15"/>
      <c r="D28" s="15"/>
      <c r="E28" s="15"/>
      <c r="F28" s="15"/>
      <c r="G28" s="15"/>
      <c r="N28" s="15"/>
      <c r="O28" s="15"/>
      <c r="P28" s="15"/>
      <c r="Q28" s="15"/>
      <c r="R28" s="15"/>
      <c r="S28" s="15"/>
    </row>
    <row r="29" spans="2:24" ht="19.5">
      <c r="B29" s="15"/>
      <c r="N29" s="15"/>
      <c r="O29" s="15"/>
      <c r="P29" s="15"/>
      <c r="Q29" s="15"/>
      <c r="R29" s="15"/>
      <c r="S29" s="15"/>
    </row>
    <row r="30" spans="2:24" ht="37.5">
      <c r="B30" s="15"/>
      <c r="C30" s="15"/>
      <c r="D30" s="15"/>
      <c r="E30" s="15"/>
      <c r="F30" s="15"/>
      <c r="G30" s="15"/>
      <c r="I30" s="135"/>
      <c r="J30" s="135"/>
      <c r="K30" s="135"/>
      <c r="N30" s="45"/>
      <c r="O30" s="15"/>
      <c r="P30" s="15"/>
      <c r="Q30" s="15"/>
      <c r="R30" s="15"/>
      <c r="S30" s="15"/>
    </row>
    <row r="31" spans="2:24" ht="19.5">
      <c r="B31" s="15"/>
      <c r="C31" s="15"/>
      <c r="D31" s="15"/>
      <c r="E31" s="15"/>
      <c r="F31" s="15"/>
      <c r="G31" s="15"/>
      <c r="N31" s="45"/>
      <c r="O31" s="15"/>
      <c r="P31" s="15"/>
      <c r="Q31" s="15"/>
      <c r="R31" s="15"/>
      <c r="S31" s="15"/>
    </row>
    <row r="32" spans="2:24" ht="19.5">
      <c r="B32" s="15"/>
      <c r="C32" s="15"/>
      <c r="D32" s="15"/>
      <c r="E32" s="15"/>
      <c r="F32" s="15"/>
      <c r="G32" s="15"/>
      <c r="N32" s="45"/>
      <c r="O32" s="15"/>
      <c r="P32" s="15"/>
      <c r="Q32" s="15"/>
      <c r="R32" s="15"/>
      <c r="S32" s="15"/>
    </row>
    <row r="33" spans="2:22" ht="19.5">
      <c r="B33" s="15"/>
      <c r="C33" s="15"/>
      <c r="D33" s="15"/>
      <c r="E33" s="15"/>
      <c r="F33" s="15"/>
      <c r="G33" s="15"/>
      <c r="H33" s="15"/>
      <c r="I33" s="15"/>
      <c r="J33" s="15"/>
      <c r="K33" s="15"/>
      <c r="N33" s="45"/>
      <c r="O33" s="15"/>
      <c r="P33" s="15"/>
      <c r="Q33" s="15"/>
      <c r="R33" s="15"/>
      <c r="S33" s="15"/>
      <c r="T33" s="15"/>
      <c r="U33" s="15"/>
      <c r="V33" s="15"/>
    </row>
    <row r="34" spans="2:22" ht="30.75">
      <c r="B34" s="15"/>
      <c r="C34" s="375"/>
      <c r="D34" s="375"/>
      <c r="E34" s="375"/>
      <c r="F34" s="375"/>
      <c r="G34" s="375"/>
      <c r="H34" s="375"/>
      <c r="I34" s="375"/>
      <c r="J34" s="375"/>
      <c r="K34" s="375"/>
      <c r="N34" s="45"/>
      <c r="O34" s="15"/>
      <c r="P34" s="15"/>
      <c r="Q34" s="15"/>
      <c r="R34" s="15"/>
      <c r="S34" s="15"/>
    </row>
    <row r="35" spans="2:22" ht="19.5">
      <c r="B35" s="15"/>
      <c r="C35" s="15"/>
      <c r="D35" s="15"/>
      <c r="E35" s="15"/>
      <c r="F35" s="15"/>
      <c r="G35" s="15"/>
      <c r="H35" s="15"/>
      <c r="I35" s="15"/>
      <c r="J35" s="15"/>
      <c r="K35" s="15"/>
      <c r="N35" s="45"/>
      <c r="O35" s="15"/>
      <c r="P35" s="15"/>
      <c r="Q35" s="15"/>
      <c r="R35" s="15"/>
      <c r="S35" s="15"/>
    </row>
    <row r="36" spans="2:22" ht="19.5">
      <c r="B36" s="15"/>
      <c r="C36" s="15"/>
      <c r="D36" s="15"/>
      <c r="E36" s="15"/>
      <c r="F36" s="15"/>
      <c r="G36" s="15"/>
      <c r="H36" s="15"/>
      <c r="I36" s="15"/>
      <c r="J36" s="15"/>
      <c r="K36" s="15"/>
      <c r="N36" s="45"/>
      <c r="O36" s="15"/>
      <c r="P36" s="15"/>
      <c r="Q36" s="15"/>
      <c r="R36" s="15"/>
      <c r="S36" s="15"/>
    </row>
    <row r="37" spans="2:22" ht="19.5">
      <c r="B37" s="19"/>
      <c r="C37" s="45"/>
      <c r="D37" s="45"/>
      <c r="E37" s="45"/>
      <c r="F37" s="45"/>
      <c r="G37" s="45"/>
      <c r="H37" s="45"/>
      <c r="I37" s="45"/>
      <c r="J37" s="45"/>
      <c r="K37" s="15"/>
      <c r="N37" s="45"/>
      <c r="O37" s="15"/>
      <c r="P37" s="15"/>
      <c r="Q37" s="15"/>
      <c r="R37" s="15"/>
      <c r="S37" s="15"/>
    </row>
    <row r="38" spans="2:22" ht="19.5">
      <c r="B38" s="19"/>
      <c r="C38" s="45"/>
      <c r="D38" s="45"/>
      <c r="E38" s="45"/>
      <c r="F38" s="45"/>
      <c r="G38" s="45"/>
      <c r="H38" s="45"/>
      <c r="I38" s="45"/>
      <c r="J38" s="45"/>
      <c r="K38" s="15"/>
      <c r="N38" s="45"/>
      <c r="O38" s="15"/>
      <c r="P38" s="15"/>
      <c r="Q38" s="15"/>
      <c r="R38" s="45"/>
    </row>
    <row r="39" spans="2:22" ht="19.5">
      <c r="B39" s="19"/>
      <c r="C39" s="45"/>
      <c r="D39" s="45"/>
      <c r="E39" s="45"/>
      <c r="F39" s="45"/>
      <c r="G39" s="45"/>
      <c r="H39" s="45"/>
      <c r="I39" s="45"/>
      <c r="J39" s="45"/>
      <c r="K39" s="15"/>
      <c r="N39" s="45"/>
      <c r="O39" s="15"/>
      <c r="P39" s="15"/>
      <c r="Q39" s="15"/>
      <c r="R39" s="45"/>
    </row>
    <row r="40" spans="2:22" ht="19.5">
      <c r="B40" s="19"/>
      <c r="C40" s="45"/>
      <c r="D40" s="45"/>
      <c r="E40" s="45"/>
      <c r="F40" s="45"/>
      <c r="G40" s="45"/>
      <c r="H40" s="45"/>
      <c r="I40" s="45"/>
      <c r="J40" s="45"/>
      <c r="K40" s="15"/>
      <c r="N40" s="45"/>
      <c r="O40" s="15"/>
      <c r="P40" s="15"/>
      <c r="Q40" s="15"/>
      <c r="R40" s="45"/>
    </row>
    <row r="41" spans="2:22" ht="19.5">
      <c r="B41" s="19"/>
      <c r="C41" s="45"/>
      <c r="D41" s="45"/>
      <c r="E41" s="45"/>
      <c r="F41" s="45"/>
      <c r="G41" s="45"/>
      <c r="H41" s="45"/>
      <c r="I41" s="45"/>
      <c r="J41" s="45"/>
      <c r="K41" s="15"/>
      <c r="N41" s="45"/>
      <c r="O41" s="15"/>
      <c r="P41" s="15"/>
      <c r="Q41" s="15"/>
      <c r="R41" s="45"/>
    </row>
    <row r="42" spans="2:22" ht="19.5">
      <c r="B42" s="19"/>
      <c r="C42" s="45"/>
      <c r="D42" s="45"/>
      <c r="E42" s="45"/>
      <c r="F42" s="45"/>
      <c r="G42" s="45"/>
      <c r="H42" s="45"/>
      <c r="I42" s="45"/>
      <c r="J42" s="45"/>
      <c r="K42" s="15"/>
      <c r="N42" s="45"/>
      <c r="O42" s="15"/>
      <c r="P42" s="15"/>
      <c r="Q42" s="15"/>
      <c r="R42" s="45"/>
    </row>
    <row r="43" spans="2:22" ht="19.5">
      <c r="B43" s="19"/>
      <c r="C43" s="45"/>
      <c r="D43" s="45"/>
      <c r="E43" s="45"/>
      <c r="F43" s="45"/>
      <c r="G43" s="45"/>
      <c r="H43" s="45"/>
      <c r="I43" s="45"/>
      <c r="J43" s="45"/>
      <c r="K43" s="15"/>
      <c r="N43" s="45"/>
      <c r="O43" s="15"/>
      <c r="P43" s="15"/>
      <c r="Q43" s="15"/>
      <c r="R43" s="45"/>
    </row>
    <row r="44" spans="2:22" ht="19.5">
      <c r="B44" s="19"/>
      <c r="C44" s="45"/>
      <c r="D44" s="45"/>
      <c r="E44" s="45"/>
      <c r="F44" s="45"/>
      <c r="G44" s="45"/>
      <c r="H44" s="45"/>
      <c r="I44" s="45"/>
      <c r="J44" s="45"/>
      <c r="K44" s="15"/>
      <c r="O44" s="15"/>
      <c r="P44" s="15"/>
      <c r="Q44" s="15"/>
    </row>
    <row r="45" spans="2:22" ht="19.5">
      <c r="B45" s="19"/>
      <c r="C45" s="45"/>
      <c r="D45" s="45"/>
      <c r="E45" s="45"/>
      <c r="F45" s="45"/>
      <c r="G45" s="45"/>
      <c r="H45" s="45"/>
      <c r="I45" s="45"/>
      <c r="J45" s="45"/>
      <c r="K45" s="15"/>
      <c r="O45" s="15"/>
      <c r="P45" s="15"/>
      <c r="Q45" s="15"/>
    </row>
    <row r="46" spans="2:22" ht="19.5">
      <c r="B46" s="19"/>
      <c r="C46" s="45"/>
      <c r="D46" s="45"/>
      <c r="E46" s="45"/>
      <c r="F46" s="45"/>
      <c r="G46" s="45"/>
      <c r="H46" s="45"/>
      <c r="I46" s="45"/>
      <c r="J46" s="45"/>
      <c r="K46" s="15"/>
      <c r="O46" s="15"/>
      <c r="P46" s="15"/>
      <c r="Q46" s="15"/>
    </row>
    <row r="47" spans="2:22" ht="19.5">
      <c r="B47" s="19"/>
      <c r="C47" s="45"/>
      <c r="D47" s="45"/>
      <c r="E47" s="45"/>
      <c r="F47" s="45"/>
      <c r="G47" s="45"/>
      <c r="H47" s="45"/>
      <c r="I47" s="45"/>
      <c r="J47" s="45"/>
      <c r="K47" s="15"/>
      <c r="O47" s="15"/>
      <c r="P47" s="15"/>
      <c r="Q47" s="15"/>
    </row>
    <row r="48" spans="2:22" ht="19.5">
      <c r="B48" s="19"/>
      <c r="C48" s="45"/>
      <c r="D48" s="45"/>
      <c r="E48" s="45"/>
      <c r="F48" s="45"/>
      <c r="G48" s="45"/>
      <c r="H48" s="45"/>
      <c r="I48" s="45"/>
      <c r="J48" s="45"/>
      <c r="K48" s="15"/>
      <c r="O48" s="15"/>
      <c r="P48" s="15"/>
      <c r="Q48" s="15"/>
    </row>
    <row r="49" spans="2:20" ht="19.5">
      <c r="B49" s="19"/>
      <c r="C49" s="45"/>
      <c r="D49" s="45"/>
      <c r="E49" s="45"/>
      <c r="F49" s="45"/>
      <c r="G49" s="45"/>
      <c r="H49" s="45"/>
      <c r="I49" s="45"/>
      <c r="J49" s="45"/>
      <c r="K49" s="15"/>
      <c r="O49" s="15"/>
      <c r="P49" s="15"/>
      <c r="Q49" s="15"/>
    </row>
    <row r="50" spans="2:20" ht="19.5">
      <c r="B50" s="19"/>
      <c r="C50" s="45"/>
      <c r="D50" s="45"/>
      <c r="E50" s="45"/>
      <c r="F50" s="45"/>
      <c r="G50" s="45"/>
      <c r="H50" s="45"/>
      <c r="I50" s="45"/>
      <c r="J50" s="45"/>
      <c r="K50" s="15"/>
      <c r="O50" s="15"/>
      <c r="P50" s="15"/>
      <c r="Q50" s="15"/>
    </row>
    <row r="51" spans="2:20" ht="19.5">
      <c r="B51" s="19"/>
      <c r="C51" s="45"/>
      <c r="D51" s="45"/>
      <c r="E51" s="45"/>
      <c r="F51" s="45"/>
      <c r="G51" s="45"/>
      <c r="H51" s="45"/>
      <c r="I51" s="45"/>
      <c r="J51" s="45"/>
      <c r="K51" s="15"/>
      <c r="O51" s="15"/>
      <c r="P51" s="15"/>
      <c r="Q51" s="15"/>
      <c r="S51" s="15"/>
      <c r="T51" s="15"/>
    </row>
    <row r="52" spans="2:20" ht="19.5">
      <c r="B52" s="19"/>
      <c r="C52" s="45"/>
      <c r="D52" s="45"/>
      <c r="E52" s="45"/>
      <c r="F52" s="45"/>
      <c r="G52" s="45"/>
      <c r="H52" s="45"/>
      <c r="I52" s="45"/>
      <c r="J52" s="45"/>
      <c r="K52" s="15"/>
      <c r="O52" s="15"/>
      <c r="P52" s="15"/>
      <c r="Q52" s="15"/>
      <c r="S52" s="15"/>
      <c r="T52" s="15"/>
    </row>
    <row r="53" spans="2:20" ht="19.5">
      <c r="B53" s="19"/>
      <c r="C53" s="45"/>
      <c r="D53" s="45"/>
      <c r="E53" s="45"/>
      <c r="F53" s="45"/>
      <c r="G53" s="45"/>
      <c r="H53" s="45"/>
      <c r="I53" s="45"/>
      <c r="J53" s="45"/>
      <c r="K53" s="15"/>
      <c r="O53" s="15"/>
      <c r="P53" s="15"/>
      <c r="Q53" s="15"/>
      <c r="S53" s="15"/>
      <c r="T53" s="15"/>
    </row>
    <row r="54" spans="2:20" ht="19.5">
      <c r="B54" s="19"/>
      <c r="C54" s="45"/>
      <c r="D54" s="45"/>
      <c r="E54" s="45"/>
      <c r="F54" s="45"/>
      <c r="G54" s="45"/>
      <c r="H54" s="45"/>
      <c r="I54" s="45"/>
      <c r="J54" s="45"/>
      <c r="K54" s="15"/>
      <c r="O54" s="15"/>
      <c r="P54" s="15"/>
      <c r="Q54" s="15"/>
      <c r="S54" s="15"/>
      <c r="T54" s="15"/>
    </row>
    <row r="55" spans="2:20" ht="53.25" customHeight="1">
      <c r="B55" s="19"/>
      <c r="C55" s="45"/>
      <c r="D55" s="45"/>
      <c r="E55" s="45"/>
      <c r="F55" s="45"/>
      <c r="G55" s="45"/>
      <c r="H55" s="45"/>
      <c r="I55" s="45"/>
      <c r="J55" s="45"/>
      <c r="K55" s="15"/>
      <c r="O55" s="15"/>
      <c r="P55" s="15"/>
      <c r="Q55" s="15"/>
    </row>
    <row r="56" spans="2:20" ht="19.5">
      <c r="B56" s="15"/>
      <c r="C56" s="15"/>
      <c r="D56" s="15"/>
      <c r="E56" s="15"/>
      <c r="F56" s="15"/>
      <c r="G56" s="15"/>
      <c r="H56" s="15"/>
      <c r="I56" s="15"/>
      <c r="J56" s="15"/>
      <c r="K56" s="15"/>
      <c r="O56" s="15"/>
      <c r="P56" s="15"/>
      <c r="Q56" s="15"/>
    </row>
    <row r="57" spans="2:20" ht="19.5">
      <c r="B57" s="15"/>
      <c r="C57" s="15"/>
      <c r="D57" s="15"/>
      <c r="E57" s="15"/>
      <c r="F57" s="15"/>
      <c r="G57" s="15"/>
      <c r="O57" s="15"/>
      <c r="P57" s="15"/>
      <c r="Q57" s="15"/>
    </row>
    <row r="58" spans="2:20" ht="19.5">
      <c r="B58" s="15"/>
      <c r="C58" s="15"/>
      <c r="D58" s="15"/>
      <c r="E58" s="15"/>
      <c r="F58" s="15"/>
      <c r="G58" s="15"/>
      <c r="O58" s="15"/>
      <c r="P58" s="15"/>
      <c r="Q58" s="15"/>
    </row>
    <row r="59" spans="2:20" ht="19.5">
      <c r="B59" s="15"/>
      <c r="O59" s="15"/>
      <c r="P59" s="15"/>
      <c r="Q59" s="15"/>
    </row>
    <row r="60" spans="2:20" ht="19.5">
      <c r="B60" s="15"/>
      <c r="C60" s="15"/>
      <c r="D60" s="15"/>
      <c r="E60" s="15"/>
      <c r="F60" s="15"/>
      <c r="G60" s="15"/>
      <c r="O60" s="15"/>
      <c r="P60" s="15"/>
      <c r="Q60" s="15"/>
    </row>
    <row r="61" spans="2:20" ht="19.5">
      <c r="B61" s="15"/>
      <c r="C61" s="15"/>
      <c r="D61" s="15"/>
      <c r="E61" s="15"/>
      <c r="F61" s="15"/>
      <c r="G61" s="15"/>
      <c r="O61" s="15"/>
      <c r="P61" s="15"/>
      <c r="Q61" s="15"/>
    </row>
    <row r="62" spans="2:20" ht="19.5">
      <c r="B62" s="15"/>
      <c r="C62" s="15"/>
      <c r="E62" s="15"/>
      <c r="F62" s="15"/>
      <c r="G62" s="15"/>
      <c r="O62" s="15"/>
      <c r="P62" s="15"/>
      <c r="Q62" s="15"/>
    </row>
    <row r="63" spans="2:20" ht="19.5">
      <c r="B63" s="15"/>
      <c r="C63" s="15"/>
      <c r="D63" s="15"/>
      <c r="E63" s="15"/>
      <c r="F63" s="15"/>
      <c r="G63" s="15"/>
      <c r="O63" s="15"/>
      <c r="P63" s="15"/>
      <c r="Q63" s="15"/>
    </row>
    <row r="64" spans="2:20" ht="19.5">
      <c r="B64" s="15"/>
      <c r="C64" s="15"/>
      <c r="D64" s="15"/>
      <c r="E64" s="15"/>
      <c r="F64" s="15"/>
      <c r="G64" s="15"/>
      <c r="O64" s="15"/>
      <c r="P64" s="15"/>
      <c r="Q64" s="15"/>
    </row>
    <row r="65" spans="2:17" ht="19.5">
      <c r="B65" s="15"/>
      <c r="C65" s="15"/>
      <c r="D65" s="15"/>
      <c r="E65" s="15"/>
      <c r="F65" s="15"/>
      <c r="G65" s="15"/>
      <c r="O65" s="15"/>
      <c r="P65" s="15"/>
      <c r="Q65" s="15"/>
    </row>
    <row r="66" spans="2:17" ht="19.5">
      <c r="B66" s="15"/>
      <c r="C66" s="15"/>
      <c r="D66" s="15"/>
      <c r="E66" s="15"/>
      <c r="F66" s="15"/>
      <c r="G66" s="15"/>
      <c r="O66" s="15"/>
      <c r="P66" s="15"/>
      <c r="Q66" s="15"/>
    </row>
    <row r="67" spans="2:17" ht="19.5">
      <c r="B67" s="15"/>
      <c r="C67" s="15"/>
      <c r="D67" s="15"/>
      <c r="E67" s="15"/>
      <c r="F67" s="15"/>
      <c r="G67" s="15"/>
      <c r="O67" s="15"/>
      <c r="P67" s="15"/>
      <c r="Q67" s="15"/>
    </row>
    <row r="68" spans="2:17" ht="19.5">
      <c r="B68" s="15"/>
      <c r="C68" s="15"/>
      <c r="D68" s="15"/>
      <c r="E68" s="15"/>
      <c r="F68" s="15"/>
      <c r="G68" s="15"/>
      <c r="O68" s="15"/>
      <c r="P68" s="15"/>
      <c r="Q68" s="15"/>
    </row>
    <row r="69" spans="2:17" ht="19.5">
      <c r="B69" s="15"/>
      <c r="C69" s="15"/>
      <c r="D69" s="15"/>
      <c r="E69" s="15"/>
      <c r="F69" s="15"/>
      <c r="G69" s="15"/>
      <c r="O69" s="15"/>
      <c r="P69" s="15"/>
    </row>
    <row r="70" spans="2:17" ht="19.5">
      <c r="B70" s="15"/>
      <c r="C70" s="15"/>
      <c r="D70" s="15"/>
      <c r="E70" s="15"/>
      <c r="F70" s="15"/>
      <c r="G70" s="15"/>
      <c r="O70" s="15"/>
      <c r="P70" s="15"/>
    </row>
    <row r="71" spans="2:17" ht="19.5">
      <c r="B71" s="15"/>
      <c r="C71" s="15"/>
      <c r="D71" s="15"/>
      <c r="E71" s="15"/>
      <c r="F71" s="15"/>
      <c r="G71" s="15"/>
      <c r="O71" s="15"/>
      <c r="P71" s="15"/>
    </row>
    <row r="72" spans="2:17" ht="19.5">
      <c r="B72" s="15"/>
      <c r="C72" s="15"/>
      <c r="D72" s="15"/>
      <c r="E72" s="15"/>
      <c r="F72" s="15"/>
      <c r="G72" s="15"/>
    </row>
    <row r="73" spans="2:17" ht="19.5">
      <c r="B73" s="15"/>
      <c r="C73" s="15"/>
      <c r="D73" s="15"/>
      <c r="E73" s="15"/>
      <c r="F73" s="15"/>
      <c r="G73" s="15"/>
    </row>
    <row r="74" spans="2:17" ht="19.5">
      <c r="B74" s="15"/>
      <c r="C74" s="15"/>
      <c r="D74" s="15"/>
      <c r="E74" s="15"/>
      <c r="F74" s="15"/>
      <c r="G74" s="15"/>
    </row>
    <row r="75" spans="2:17" ht="19.5">
      <c r="B75" s="15"/>
      <c r="C75" s="15"/>
      <c r="D75" s="15"/>
      <c r="E75" s="15"/>
      <c r="F75" s="15"/>
      <c r="G75" s="15"/>
    </row>
    <row r="76" spans="2:17" ht="19.5">
      <c r="B76" s="15"/>
      <c r="C76" s="15"/>
      <c r="D76" s="15"/>
      <c r="E76" s="15"/>
    </row>
    <row r="77" spans="2:17" ht="19.5">
      <c r="B77" s="15"/>
      <c r="C77" s="15"/>
      <c r="D77" s="15"/>
      <c r="E77" s="15"/>
    </row>
    <row r="78" spans="2:17" ht="19.5">
      <c r="B78" s="15"/>
      <c r="C78" s="15"/>
      <c r="D78" s="15"/>
      <c r="E78" s="15"/>
    </row>
    <row r="79" spans="2:17" ht="19.5">
      <c r="B79" s="15"/>
      <c r="C79" s="15"/>
      <c r="D79" s="15"/>
      <c r="E79" s="15"/>
    </row>
    <row r="80" spans="2:17" ht="19.5">
      <c r="B80" s="15"/>
      <c r="C80" s="15"/>
      <c r="D80" s="15"/>
      <c r="E80" s="15"/>
    </row>
    <row r="81" spans="2:5" ht="19.5">
      <c r="B81" s="15"/>
      <c r="C81" s="15"/>
      <c r="D81" s="15"/>
      <c r="E81" s="15"/>
    </row>
    <row r="82" spans="2:5" ht="19.5">
      <c r="B82" s="15"/>
      <c r="C82" s="15"/>
      <c r="D82" s="15"/>
      <c r="E82" s="15"/>
    </row>
    <row r="83" spans="2:5" ht="19.5">
      <c r="B83" s="15"/>
      <c r="C83" s="15"/>
      <c r="D83" s="15"/>
      <c r="E83" s="15"/>
    </row>
    <row r="84" spans="2:5" ht="19.5">
      <c r="B84" s="15"/>
      <c r="C84" s="15"/>
      <c r="D84" s="15"/>
      <c r="E84" s="15"/>
    </row>
    <row r="85" spans="2:5" ht="19.5">
      <c r="B85" s="15"/>
      <c r="C85" s="15"/>
      <c r="D85" s="15"/>
      <c r="E85" s="15"/>
    </row>
    <row r="86" spans="2:5" ht="19.5">
      <c r="B86" s="15"/>
      <c r="C86" s="15"/>
      <c r="D86" s="15"/>
      <c r="E86" s="15"/>
    </row>
    <row r="87" spans="2:5" ht="19.5">
      <c r="B87" s="15"/>
      <c r="C87" s="15"/>
      <c r="D87" s="15"/>
      <c r="E87" s="15"/>
    </row>
    <row r="88" spans="2:5" ht="19.5">
      <c r="B88" s="15"/>
      <c r="C88" s="15"/>
      <c r="D88" s="15"/>
      <c r="E88" s="15"/>
    </row>
    <row r="89" spans="2:5" ht="19.5">
      <c r="B89" s="15"/>
      <c r="C89" s="15"/>
      <c r="D89" s="15"/>
      <c r="E89" s="15"/>
    </row>
    <row r="90" spans="2:5" ht="19.5">
      <c r="B90" s="15"/>
      <c r="C90" s="15"/>
      <c r="D90" s="15"/>
      <c r="E90" s="15"/>
    </row>
    <row r="91" spans="2:5" ht="19.5">
      <c r="B91" s="15"/>
      <c r="C91" s="15"/>
      <c r="D91" s="15"/>
      <c r="E91" s="15"/>
    </row>
    <row r="92" spans="2:5" ht="19.5">
      <c r="B92" s="15"/>
      <c r="C92" s="15"/>
      <c r="D92" s="15"/>
      <c r="E92" s="15"/>
    </row>
    <row r="93" spans="2:5" ht="19.5">
      <c r="B93" s="15"/>
      <c r="C93" s="15"/>
      <c r="D93" s="15"/>
      <c r="E93" s="15"/>
    </row>
    <row r="94" spans="2:5" ht="19.5">
      <c r="B94" s="15"/>
      <c r="C94" s="15"/>
      <c r="D94" s="15"/>
      <c r="E94" s="15"/>
    </row>
    <row r="95" spans="2:5" ht="19.5">
      <c r="B95" s="15"/>
      <c r="C95" s="15"/>
      <c r="D95" s="15"/>
      <c r="E95" s="15"/>
    </row>
    <row r="96" spans="2:5" ht="19.5">
      <c r="B96" s="15"/>
      <c r="C96" s="15"/>
      <c r="D96" s="15"/>
      <c r="E96" s="15"/>
    </row>
    <row r="97" spans="2:5" ht="19.5">
      <c r="B97" s="15"/>
      <c r="C97" s="15"/>
      <c r="D97" s="15"/>
      <c r="E97" s="15"/>
    </row>
    <row r="98" spans="2:5" ht="19.5">
      <c r="B98" s="15"/>
      <c r="C98" s="15"/>
      <c r="D98" s="15"/>
      <c r="E98" s="15"/>
    </row>
    <row r="99" spans="2:5" ht="19.5">
      <c r="B99" s="15"/>
      <c r="C99" s="15"/>
      <c r="D99" s="15"/>
      <c r="E99" s="15"/>
    </row>
    <row r="100" spans="2:5" ht="19.5">
      <c r="B100" s="15"/>
      <c r="C100" s="15"/>
      <c r="D100" s="15"/>
      <c r="E100" s="15"/>
    </row>
    <row r="101" spans="2:5" ht="19.5">
      <c r="B101" s="15"/>
      <c r="C101" s="15"/>
      <c r="D101" s="15"/>
      <c r="E101" s="15"/>
    </row>
    <row r="102" spans="2:5" ht="19.5">
      <c r="B102" s="15"/>
      <c r="C102" s="15"/>
      <c r="D102" s="15"/>
      <c r="E102" s="15"/>
    </row>
    <row r="103" spans="2:5" ht="19.5">
      <c r="B103" s="15"/>
      <c r="C103" s="15"/>
      <c r="D103" s="15"/>
      <c r="E103" s="15"/>
    </row>
    <row r="104" spans="2:5" ht="19.5">
      <c r="B104" s="15"/>
      <c r="C104" s="15"/>
      <c r="D104" s="15"/>
      <c r="E104" s="15"/>
    </row>
    <row r="105" spans="2:5" ht="19.5">
      <c r="B105" s="15"/>
      <c r="C105" s="15"/>
      <c r="D105" s="15"/>
      <c r="E105" s="15"/>
    </row>
    <row r="106" spans="2:5" ht="19.5">
      <c r="B106" s="15"/>
      <c r="C106" s="15"/>
      <c r="D106" s="15"/>
      <c r="E106" s="15"/>
    </row>
    <row r="107" spans="2:5" ht="19.5">
      <c r="B107" s="15"/>
      <c r="C107" s="15"/>
      <c r="D107" s="15"/>
      <c r="E107" s="15"/>
    </row>
    <row r="108" spans="2:5" ht="19.5">
      <c r="B108" s="15"/>
      <c r="C108" s="15"/>
      <c r="D108" s="15"/>
      <c r="E108" s="15"/>
    </row>
    <row r="109" spans="2:5" ht="19.5">
      <c r="B109" s="15"/>
      <c r="C109" s="15"/>
      <c r="D109" s="15"/>
      <c r="E109" s="15"/>
    </row>
    <row r="110" spans="2:5" ht="19.5">
      <c r="B110" s="15"/>
      <c r="C110" s="15"/>
      <c r="D110" s="15"/>
      <c r="E110" s="15"/>
    </row>
    <row r="111" spans="2:5" ht="19.5">
      <c r="B111" s="15"/>
      <c r="C111" s="15"/>
      <c r="D111" s="15"/>
      <c r="E111" s="15"/>
    </row>
    <row r="112" spans="2:5" ht="19.5">
      <c r="B112" s="15"/>
      <c r="C112" s="15"/>
      <c r="D112" s="15"/>
      <c r="E112" s="15"/>
    </row>
    <row r="113" spans="2:5" ht="19.5">
      <c r="B113" s="15"/>
      <c r="C113" s="15"/>
      <c r="D113" s="15"/>
      <c r="E113" s="15"/>
    </row>
    <row r="114" spans="2:5" ht="19.5">
      <c r="B114" s="15"/>
      <c r="C114" s="15"/>
      <c r="D114" s="15"/>
      <c r="E114" s="15"/>
    </row>
    <row r="115" spans="2:5" ht="19.5">
      <c r="B115" s="15"/>
      <c r="C115" s="15"/>
      <c r="D115" s="15"/>
    </row>
    <row r="116" spans="2:5" ht="19.5">
      <c r="B116" s="15"/>
      <c r="C116" s="15"/>
      <c r="D116" s="15"/>
    </row>
    <row r="117" spans="2:5" ht="19.5">
      <c r="B117" s="15"/>
      <c r="C117" s="15"/>
      <c r="D117" s="15"/>
    </row>
    <row r="118" spans="2:5" ht="19.5">
      <c r="B118" s="15"/>
      <c r="C118" s="15"/>
    </row>
    <row r="119" spans="2:5" ht="19.5">
      <c r="B119" s="15"/>
      <c r="C119" s="15"/>
    </row>
    <row r="120" spans="2:5" ht="19.5">
      <c r="B120" s="15"/>
      <c r="C120" s="15"/>
    </row>
    <row r="401" spans="2:2">
      <c r="B401" s="50" t="s">
        <v>698</v>
      </c>
    </row>
    <row r="403" spans="2:2">
      <c r="B403" s="50" t="s">
        <v>699</v>
      </c>
    </row>
  </sheetData>
  <mergeCells count="11">
    <mergeCell ref="C34:K34"/>
    <mergeCell ref="J26:L26"/>
    <mergeCell ref="B26:E26"/>
    <mergeCell ref="F26:I26"/>
    <mergeCell ref="B3:L3"/>
    <mergeCell ref="B4:L4"/>
    <mergeCell ref="B5:B7"/>
    <mergeCell ref="C5:E5"/>
    <mergeCell ref="F5:H5"/>
    <mergeCell ref="I5:K5"/>
    <mergeCell ref="L5:L7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65" orientation="landscape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65"/>
  <sheetViews>
    <sheetView showGridLines="0" view="pageBreakPreview" zoomScale="56" zoomScaleNormal="50" zoomScaleSheetLayoutView="56" workbookViewId="0">
      <selection activeCell="B3" sqref="B3:K3"/>
    </sheetView>
  </sheetViews>
  <sheetFormatPr defaultRowHeight="39.950000000000003" customHeight="1"/>
  <cols>
    <col min="1" max="1" width="8.625" style="51" customWidth="1"/>
    <col min="2" max="2" width="30.625" style="51" customWidth="1"/>
    <col min="3" max="10" width="17.75" style="51" customWidth="1"/>
    <col min="11" max="11" width="30.625" style="51" customWidth="1"/>
    <col min="12" max="12" width="8.625" style="51" customWidth="1"/>
    <col min="13" max="13" width="3.125" style="51" customWidth="1"/>
    <col min="14" max="14" width="18.875" style="51" customWidth="1"/>
    <col min="15" max="15" width="23" style="51" customWidth="1"/>
    <col min="16" max="16" width="8" style="51" customWidth="1"/>
    <col min="17" max="17" width="6.625" style="51" customWidth="1"/>
    <col min="18" max="18" width="7.375" style="51" customWidth="1"/>
    <col min="19" max="19" width="13.875" style="51" customWidth="1"/>
    <col min="20" max="20" width="13.125" style="51" customWidth="1"/>
    <col min="21" max="21" width="5.375" style="51" customWidth="1"/>
    <col min="22" max="22" width="8.125" style="51" customWidth="1"/>
    <col min="23" max="23" width="6.5" style="51" customWidth="1"/>
    <col min="24" max="24" width="5.875" style="51" customWidth="1"/>
    <col min="25" max="25" width="9.875" style="51" customWidth="1"/>
    <col min="26" max="26" width="7.375" style="51" customWidth="1"/>
    <col min="27" max="27" width="6.375" style="51" customWidth="1"/>
    <col min="28" max="28" width="13.625" style="51" customWidth="1"/>
    <col min="29" max="29" width="9.375" style="51" customWidth="1"/>
    <col min="30" max="30" width="11.125" style="51" customWidth="1"/>
    <col min="31" max="31" width="29.375" style="51" customWidth="1"/>
    <col min="32" max="32" width="9.875" style="51" customWidth="1"/>
    <col min="33" max="33" width="14" style="51" customWidth="1"/>
    <col min="34" max="34" width="8.5" style="51" customWidth="1"/>
    <col min="35" max="254" width="9" style="51"/>
    <col min="255" max="255" width="20.75" style="51" customWidth="1"/>
    <col min="256" max="266" width="13.75" style="51" customWidth="1"/>
    <col min="267" max="267" width="20.75" style="51" customWidth="1"/>
    <col min="268" max="510" width="9" style="51"/>
    <col min="511" max="511" width="20.75" style="51" customWidth="1"/>
    <col min="512" max="522" width="13.75" style="51" customWidth="1"/>
    <col min="523" max="523" width="20.75" style="51" customWidth="1"/>
    <col min="524" max="766" width="9" style="51"/>
    <col min="767" max="767" width="20.75" style="51" customWidth="1"/>
    <col min="768" max="778" width="13.75" style="51" customWidth="1"/>
    <col min="779" max="779" width="20.75" style="51" customWidth="1"/>
    <col min="780" max="1022" width="9" style="51"/>
    <col min="1023" max="1023" width="20.75" style="51" customWidth="1"/>
    <col min="1024" max="1034" width="13.75" style="51" customWidth="1"/>
    <col min="1035" max="1035" width="20.75" style="51" customWidth="1"/>
    <col min="1036" max="1278" width="9" style="51"/>
    <col min="1279" max="1279" width="20.75" style="51" customWidth="1"/>
    <col min="1280" max="1290" width="13.75" style="51" customWidth="1"/>
    <col min="1291" max="1291" width="20.75" style="51" customWidth="1"/>
    <col min="1292" max="1534" width="9" style="51"/>
    <col min="1535" max="1535" width="20.75" style="51" customWidth="1"/>
    <col min="1536" max="1546" width="13.75" style="51" customWidth="1"/>
    <col min="1547" max="1547" width="20.75" style="51" customWidth="1"/>
    <col min="1548" max="1790" width="9" style="51"/>
    <col min="1791" max="1791" width="20.75" style="51" customWidth="1"/>
    <col min="1792" max="1802" width="13.75" style="51" customWidth="1"/>
    <col min="1803" max="1803" width="20.75" style="51" customWidth="1"/>
    <col min="1804" max="2046" width="9" style="51"/>
    <col min="2047" max="2047" width="20.75" style="51" customWidth="1"/>
    <col min="2048" max="2058" width="13.75" style="51" customWidth="1"/>
    <col min="2059" max="2059" width="20.75" style="51" customWidth="1"/>
    <col min="2060" max="2302" width="9" style="51"/>
    <col min="2303" max="2303" width="20.75" style="51" customWidth="1"/>
    <col min="2304" max="2314" width="13.75" style="51" customWidth="1"/>
    <col min="2315" max="2315" width="20.75" style="51" customWidth="1"/>
    <col min="2316" max="2558" width="9" style="51"/>
    <col min="2559" max="2559" width="20.75" style="51" customWidth="1"/>
    <col min="2560" max="2570" width="13.75" style="51" customWidth="1"/>
    <col min="2571" max="2571" width="20.75" style="51" customWidth="1"/>
    <col min="2572" max="2814" width="9" style="51"/>
    <col min="2815" max="2815" width="20.75" style="51" customWidth="1"/>
    <col min="2816" max="2826" width="13.75" style="51" customWidth="1"/>
    <col min="2827" max="2827" width="20.75" style="51" customWidth="1"/>
    <col min="2828" max="3070" width="9" style="51"/>
    <col min="3071" max="3071" width="20.75" style="51" customWidth="1"/>
    <col min="3072" max="3082" width="13.75" style="51" customWidth="1"/>
    <col min="3083" max="3083" width="20.75" style="51" customWidth="1"/>
    <col min="3084" max="3326" width="9" style="51"/>
    <col min="3327" max="3327" width="20.75" style="51" customWidth="1"/>
    <col min="3328" max="3338" width="13.75" style="51" customWidth="1"/>
    <col min="3339" max="3339" width="20.75" style="51" customWidth="1"/>
    <col min="3340" max="3582" width="9" style="51"/>
    <col min="3583" max="3583" width="20.75" style="51" customWidth="1"/>
    <col min="3584" max="3594" width="13.75" style="51" customWidth="1"/>
    <col min="3595" max="3595" width="20.75" style="51" customWidth="1"/>
    <col min="3596" max="3838" width="9" style="51"/>
    <col min="3839" max="3839" width="20.75" style="51" customWidth="1"/>
    <col min="3840" max="3850" width="13.75" style="51" customWidth="1"/>
    <col min="3851" max="3851" width="20.75" style="51" customWidth="1"/>
    <col min="3852" max="4094" width="9" style="51"/>
    <col min="4095" max="4095" width="20.75" style="51" customWidth="1"/>
    <col min="4096" max="4106" width="13.75" style="51" customWidth="1"/>
    <col min="4107" max="4107" width="20.75" style="51" customWidth="1"/>
    <col min="4108" max="4350" width="9" style="51"/>
    <col min="4351" max="4351" width="20.75" style="51" customWidth="1"/>
    <col min="4352" max="4362" width="13.75" style="51" customWidth="1"/>
    <col min="4363" max="4363" width="20.75" style="51" customWidth="1"/>
    <col min="4364" max="4606" width="9" style="51"/>
    <col min="4607" max="4607" width="20.75" style="51" customWidth="1"/>
    <col min="4608" max="4618" width="13.75" style="51" customWidth="1"/>
    <col min="4619" max="4619" width="20.75" style="51" customWidth="1"/>
    <col min="4620" max="4862" width="9" style="51"/>
    <col min="4863" max="4863" width="20.75" style="51" customWidth="1"/>
    <col min="4864" max="4874" width="13.75" style="51" customWidth="1"/>
    <col min="4875" max="4875" width="20.75" style="51" customWidth="1"/>
    <col min="4876" max="5118" width="9" style="51"/>
    <col min="5119" max="5119" width="20.75" style="51" customWidth="1"/>
    <col min="5120" max="5130" width="13.75" style="51" customWidth="1"/>
    <col min="5131" max="5131" width="20.75" style="51" customWidth="1"/>
    <col min="5132" max="5374" width="9" style="51"/>
    <col min="5375" max="5375" width="20.75" style="51" customWidth="1"/>
    <col min="5376" max="5386" width="13.75" style="51" customWidth="1"/>
    <col min="5387" max="5387" width="20.75" style="51" customWidth="1"/>
    <col min="5388" max="5630" width="9" style="51"/>
    <col min="5631" max="5631" width="20.75" style="51" customWidth="1"/>
    <col min="5632" max="5642" width="13.75" style="51" customWidth="1"/>
    <col min="5643" max="5643" width="20.75" style="51" customWidth="1"/>
    <col min="5644" max="5886" width="9" style="51"/>
    <col min="5887" max="5887" width="20.75" style="51" customWidth="1"/>
    <col min="5888" max="5898" width="13.75" style="51" customWidth="1"/>
    <col min="5899" max="5899" width="20.75" style="51" customWidth="1"/>
    <col min="5900" max="6142" width="9" style="51"/>
    <col min="6143" max="6143" width="20.75" style="51" customWidth="1"/>
    <col min="6144" max="6154" width="13.75" style="51" customWidth="1"/>
    <col min="6155" max="6155" width="20.75" style="51" customWidth="1"/>
    <col min="6156" max="6398" width="9" style="51"/>
    <col min="6399" max="6399" width="20.75" style="51" customWidth="1"/>
    <col min="6400" max="6410" width="13.75" style="51" customWidth="1"/>
    <col min="6411" max="6411" width="20.75" style="51" customWidth="1"/>
    <col min="6412" max="6654" width="9" style="51"/>
    <col min="6655" max="6655" width="20.75" style="51" customWidth="1"/>
    <col min="6656" max="6666" width="13.75" style="51" customWidth="1"/>
    <col min="6667" max="6667" width="20.75" style="51" customWidth="1"/>
    <col min="6668" max="6910" width="9" style="51"/>
    <col min="6911" max="6911" width="20.75" style="51" customWidth="1"/>
    <col min="6912" max="6922" width="13.75" style="51" customWidth="1"/>
    <col min="6923" max="6923" width="20.75" style="51" customWidth="1"/>
    <col min="6924" max="7166" width="9" style="51"/>
    <col min="7167" max="7167" width="20.75" style="51" customWidth="1"/>
    <col min="7168" max="7178" width="13.75" style="51" customWidth="1"/>
    <col min="7179" max="7179" width="20.75" style="51" customWidth="1"/>
    <col min="7180" max="7422" width="9" style="51"/>
    <col min="7423" max="7423" width="20.75" style="51" customWidth="1"/>
    <col min="7424" max="7434" width="13.75" style="51" customWidth="1"/>
    <col min="7435" max="7435" width="20.75" style="51" customWidth="1"/>
    <col min="7436" max="7678" width="9" style="51"/>
    <col min="7679" max="7679" width="20.75" style="51" customWidth="1"/>
    <col min="7680" max="7690" width="13.75" style="51" customWidth="1"/>
    <col min="7691" max="7691" width="20.75" style="51" customWidth="1"/>
    <col min="7692" max="7934" width="9" style="51"/>
    <col min="7935" max="7935" width="20.75" style="51" customWidth="1"/>
    <col min="7936" max="7946" width="13.75" style="51" customWidth="1"/>
    <col min="7947" max="7947" width="20.75" style="51" customWidth="1"/>
    <col min="7948" max="8190" width="9" style="51"/>
    <col min="8191" max="8191" width="20.75" style="51" customWidth="1"/>
    <col min="8192" max="8202" width="13.75" style="51" customWidth="1"/>
    <col min="8203" max="8203" width="20.75" style="51" customWidth="1"/>
    <col min="8204" max="8446" width="9" style="51"/>
    <col min="8447" max="8447" width="20.75" style="51" customWidth="1"/>
    <col min="8448" max="8458" width="13.75" style="51" customWidth="1"/>
    <col min="8459" max="8459" width="20.75" style="51" customWidth="1"/>
    <col min="8460" max="8702" width="9" style="51"/>
    <col min="8703" max="8703" width="20.75" style="51" customWidth="1"/>
    <col min="8704" max="8714" width="13.75" style="51" customWidth="1"/>
    <col min="8715" max="8715" width="20.75" style="51" customWidth="1"/>
    <col min="8716" max="8958" width="9" style="51"/>
    <col min="8959" max="8959" width="20.75" style="51" customWidth="1"/>
    <col min="8960" max="8970" width="13.75" style="51" customWidth="1"/>
    <col min="8971" max="8971" width="20.75" style="51" customWidth="1"/>
    <col min="8972" max="9214" width="9" style="51"/>
    <col min="9215" max="9215" width="20.75" style="51" customWidth="1"/>
    <col min="9216" max="9226" width="13.75" style="51" customWidth="1"/>
    <col min="9227" max="9227" width="20.75" style="51" customWidth="1"/>
    <col min="9228" max="9470" width="9" style="51"/>
    <col min="9471" max="9471" width="20.75" style="51" customWidth="1"/>
    <col min="9472" max="9482" width="13.75" style="51" customWidth="1"/>
    <col min="9483" max="9483" width="20.75" style="51" customWidth="1"/>
    <col min="9484" max="9726" width="9" style="51"/>
    <col min="9727" max="9727" width="20.75" style="51" customWidth="1"/>
    <col min="9728" max="9738" width="13.75" style="51" customWidth="1"/>
    <col min="9739" max="9739" width="20.75" style="51" customWidth="1"/>
    <col min="9740" max="9982" width="9" style="51"/>
    <col min="9983" max="9983" width="20.75" style="51" customWidth="1"/>
    <col min="9984" max="9994" width="13.75" style="51" customWidth="1"/>
    <col min="9995" max="9995" width="20.75" style="51" customWidth="1"/>
    <col min="9996" max="10238" width="9" style="51"/>
    <col min="10239" max="10239" width="20.75" style="51" customWidth="1"/>
    <col min="10240" max="10250" width="13.75" style="51" customWidth="1"/>
    <col min="10251" max="10251" width="20.75" style="51" customWidth="1"/>
    <col min="10252" max="10494" width="9" style="51"/>
    <col min="10495" max="10495" width="20.75" style="51" customWidth="1"/>
    <col min="10496" max="10506" width="13.75" style="51" customWidth="1"/>
    <col min="10507" max="10507" width="20.75" style="51" customWidth="1"/>
    <col min="10508" max="10750" width="9" style="51"/>
    <col min="10751" max="10751" width="20.75" style="51" customWidth="1"/>
    <col min="10752" max="10762" width="13.75" style="51" customWidth="1"/>
    <col min="10763" max="10763" width="20.75" style="51" customWidth="1"/>
    <col min="10764" max="11006" width="9" style="51"/>
    <col min="11007" max="11007" width="20.75" style="51" customWidth="1"/>
    <col min="11008" max="11018" width="13.75" style="51" customWidth="1"/>
    <col min="11019" max="11019" width="20.75" style="51" customWidth="1"/>
    <col min="11020" max="11262" width="9" style="51"/>
    <col min="11263" max="11263" width="20.75" style="51" customWidth="1"/>
    <col min="11264" max="11274" width="13.75" style="51" customWidth="1"/>
    <col min="11275" max="11275" width="20.75" style="51" customWidth="1"/>
    <col min="11276" max="11518" width="9" style="51"/>
    <col min="11519" max="11519" width="20.75" style="51" customWidth="1"/>
    <col min="11520" max="11530" width="13.75" style="51" customWidth="1"/>
    <col min="11531" max="11531" width="20.75" style="51" customWidth="1"/>
    <col min="11532" max="11774" width="9" style="51"/>
    <col min="11775" max="11775" width="20.75" style="51" customWidth="1"/>
    <col min="11776" max="11786" width="13.75" style="51" customWidth="1"/>
    <col min="11787" max="11787" width="20.75" style="51" customWidth="1"/>
    <col min="11788" max="12030" width="9" style="51"/>
    <col min="12031" max="12031" width="20.75" style="51" customWidth="1"/>
    <col min="12032" max="12042" width="13.75" style="51" customWidth="1"/>
    <col min="12043" max="12043" width="20.75" style="51" customWidth="1"/>
    <col min="12044" max="12286" width="9" style="51"/>
    <col min="12287" max="12287" width="20.75" style="51" customWidth="1"/>
    <col min="12288" max="12298" width="13.75" style="51" customWidth="1"/>
    <col min="12299" max="12299" width="20.75" style="51" customWidth="1"/>
    <col min="12300" max="12542" width="9" style="51"/>
    <col min="12543" max="12543" width="20.75" style="51" customWidth="1"/>
    <col min="12544" max="12554" width="13.75" style="51" customWidth="1"/>
    <col min="12555" max="12555" width="20.75" style="51" customWidth="1"/>
    <col min="12556" max="12798" width="9" style="51"/>
    <col min="12799" max="12799" width="20.75" style="51" customWidth="1"/>
    <col min="12800" max="12810" width="13.75" style="51" customWidth="1"/>
    <col min="12811" max="12811" width="20.75" style="51" customWidth="1"/>
    <col min="12812" max="13054" width="9" style="51"/>
    <col min="13055" max="13055" width="20.75" style="51" customWidth="1"/>
    <col min="13056" max="13066" width="13.75" style="51" customWidth="1"/>
    <col min="13067" max="13067" width="20.75" style="51" customWidth="1"/>
    <col min="13068" max="13310" width="9" style="51"/>
    <col min="13311" max="13311" width="20.75" style="51" customWidth="1"/>
    <col min="13312" max="13322" width="13.75" style="51" customWidth="1"/>
    <col min="13323" max="13323" width="20.75" style="51" customWidth="1"/>
    <col min="13324" max="13566" width="9" style="51"/>
    <col min="13567" max="13567" width="20.75" style="51" customWidth="1"/>
    <col min="13568" max="13578" width="13.75" style="51" customWidth="1"/>
    <col min="13579" max="13579" width="20.75" style="51" customWidth="1"/>
    <col min="13580" max="13822" width="9" style="51"/>
    <col min="13823" max="13823" width="20.75" style="51" customWidth="1"/>
    <col min="13824" max="13834" width="13.75" style="51" customWidth="1"/>
    <col min="13835" max="13835" width="20.75" style="51" customWidth="1"/>
    <col min="13836" max="14078" width="9" style="51"/>
    <col min="14079" max="14079" width="20.75" style="51" customWidth="1"/>
    <col min="14080" max="14090" width="13.75" style="51" customWidth="1"/>
    <col min="14091" max="14091" width="20.75" style="51" customWidth="1"/>
    <col min="14092" max="14334" width="9" style="51"/>
    <col min="14335" max="14335" width="20.75" style="51" customWidth="1"/>
    <col min="14336" max="14346" width="13.75" style="51" customWidth="1"/>
    <col min="14347" max="14347" width="20.75" style="51" customWidth="1"/>
    <col min="14348" max="14590" width="9" style="51"/>
    <col min="14591" max="14591" width="20.75" style="51" customWidth="1"/>
    <col min="14592" max="14602" width="13.75" style="51" customWidth="1"/>
    <col min="14603" max="14603" width="20.75" style="51" customWidth="1"/>
    <col min="14604" max="14846" width="9" style="51"/>
    <col min="14847" max="14847" width="20.75" style="51" customWidth="1"/>
    <col min="14848" max="14858" width="13.75" style="51" customWidth="1"/>
    <col min="14859" max="14859" width="20.75" style="51" customWidth="1"/>
    <col min="14860" max="15102" width="9" style="51"/>
    <col min="15103" max="15103" width="20.75" style="51" customWidth="1"/>
    <col min="15104" max="15114" width="13.75" style="51" customWidth="1"/>
    <col min="15115" max="15115" width="20.75" style="51" customWidth="1"/>
    <col min="15116" max="15358" width="9" style="51"/>
    <col min="15359" max="15359" width="20.75" style="51" customWidth="1"/>
    <col min="15360" max="15370" width="13.75" style="51" customWidth="1"/>
    <col min="15371" max="15371" width="20.75" style="51" customWidth="1"/>
    <col min="15372" max="15614" width="9" style="51"/>
    <col min="15615" max="15615" width="20.75" style="51" customWidth="1"/>
    <col min="15616" max="15626" width="13.75" style="51" customWidth="1"/>
    <col min="15627" max="15627" width="20.75" style="51" customWidth="1"/>
    <col min="15628" max="15870" width="9" style="51"/>
    <col min="15871" max="15871" width="20.75" style="51" customWidth="1"/>
    <col min="15872" max="15882" width="13.75" style="51" customWidth="1"/>
    <col min="15883" max="15883" width="20.75" style="51" customWidth="1"/>
    <col min="15884" max="16126" width="9" style="51"/>
    <col min="16127" max="16127" width="20.75" style="51" customWidth="1"/>
    <col min="16128" max="16138" width="13.75" style="51" customWidth="1"/>
    <col min="16139" max="16139" width="20.75" style="51" customWidth="1"/>
    <col min="16140" max="16384" width="9" style="51"/>
  </cols>
  <sheetData>
    <row r="1" spans="2:34" ht="39.950000000000003" customHeight="1">
      <c r="T1" s="32"/>
      <c r="U1" s="32"/>
      <c r="V1" s="32"/>
      <c r="W1" s="32"/>
      <c r="X1" s="32"/>
    </row>
    <row r="2" spans="2:34" s="86" customFormat="1" ht="60" customHeight="1">
      <c r="B2" s="82" t="s">
        <v>467</v>
      </c>
      <c r="C2" s="83"/>
      <c r="D2" s="82"/>
      <c r="E2" s="82"/>
      <c r="F2" s="82"/>
      <c r="G2" s="82"/>
      <c r="H2" s="84"/>
      <c r="I2" s="84"/>
      <c r="J2" s="84"/>
      <c r="K2" s="83" t="s">
        <v>468</v>
      </c>
      <c r="L2" s="85"/>
      <c r="M2" s="141"/>
      <c r="N2" s="141"/>
      <c r="O2" s="141"/>
      <c r="P2" s="141"/>
      <c r="Q2" s="141"/>
      <c r="R2" s="141"/>
      <c r="S2" s="141"/>
      <c r="T2" s="32"/>
      <c r="U2" s="32"/>
      <c r="V2" s="32"/>
      <c r="W2" s="32"/>
      <c r="X2" s="32"/>
    </row>
    <row r="3" spans="2:34" s="87" customFormat="1" ht="39.950000000000003" customHeight="1">
      <c r="B3" s="377" t="s">
        <v>736</v>
      </c>
      <c r="C3" s="377"/>
      <c r="D3" s="377"/>
      <c r="E3" s="377"/>
      <c r="F3" s="377"/>
      <c r="G3" s="377"/>
      <c r="H3" s="377"/>
      <c r="I3" s="377"/>
      <c r="J3" s="377"/>
      <c r="K3" s="377"/>
      <c r="N3"/>
      <c r="O3"/>
      <c r="T3" s="32"/>
      <c r="U3" s="32"/>
      <c r="V3" s="32"/>
      <c r="W3" s="32"/>
      <c r="X3" s="32"/>
    </row>
    <row r="4" spans="2:34" s="87" customFormat="1" ht="39.950000000000003" customHeight="1">
      <c r="B4" s="442" t="s">
        <v>407</v>
      </c>
      <c r="C4" s="442"/>
      <c r="D4" s="442"/>
      <c r="E4" s="442"/>
      <c r="F4" s="442"/>
      <c r="G4" s="442"/>
      <c r="H4" s="442"/>
      <c r="I4" s="442"/>
      <c r="J4" s="442"/>
      <c r="K4" s="442"/>
      <c r="M4" s="178"/>
      <c r="N4"/>
      <c r="O4"/>
      <c r="P4" s="178"/>
      <c r="Q4" s="178"/>
      <c r="R4" s="178"/>
      <c r="S4" s="178"/>
      <c r="T4" s="32"/>
      <c r="U4" s="32"/>
      <c r="V4" s="32"/>
      <c r="W4" s="32"/>
      <c r="X4" s="32"/>
    </row>
    <row r="5" spans="2:34" s="74" customFormat="1" ht="39.950000000000003" customHeight="1">
      <c r="B5" s="378" t="s">
        <v>72</v>
      </c>
      <c r="C5" s="378" t="s">
        <v>110</v>
      </c>
      <c r="D5" s="378"/>
      <c r="E5" s="378"/>
      <c r="F5" s="378"/>
      <c r="G5" s="378"/>
      <c r="H5" s="378"/>
      <c r="I5" s="378"/>
      <c r="J5" s="379"/>
      <c r="K5" s="373" t="s">
        <v>77</v>
      </c>
      <c r="M5" s="32"/>
      <c r="N5"/>
      <c r="O5"/>
      <c r="P5" s="32"/>
      <c r="Q5" s="32"/>
      <c r="R5" s="32"/>
      <c r="S5" s="32"/>
      <c r="T5" s="38"/>
      <c r="U5" s="38"/>
      <c r="V5" s="38"/>
      <c r="W5" s="38"/>
      <c r="X5" s="38"/>
    </row>
    <row r="6" spans="2:34" s="43" customFormat="1" ht="39.950000000000003" customHeight="1">
      <c r="B6" s="378"/>
      <c r="C6" s="174" t="s">
        <v>78</v>
      </c>
      <c r="D6" s="164" t="s">
        <v>306</v>
      </c>
      <c r="E6" s="165" t="s">
        <v>109</v>
      </c>
      <c r="F6" s="165" t="s">
        <v>91</v>
      </c>
      <c r="G6" s="174" t="s">
        <v>89</v>
      </c>
      <c r="H6" s="174" t="s">
        <v>87</v>
      </c>
      <c r="I6" s="174" t="s">
        <v>85</v>
      </c>
      <c r="J6" s="174" t="s">
        <v>83</v>
      </c>
      <c r="K6" s="374" t="s">
        <v>31</v>
      </c>
      <c r="M6" s="74"/>
      <c r="N6"/>
      <c r="O6"/>
      <c r="P6" s="74"/>
      <c r="Q6" s="74"/>
      <c r="R6" s="74"/>
      <c r="S6" s="74"/>
      <c r="T6" s="39"/>
      <c r="U6" s="39"/>
      <c r="V6" s="39"/>
      <c r="W6" s="39"/>
      <c r="X6" s="39"/>
    </row>
    <row r="7" spans="2:34" s="43" customFormat="1" ht="39.950000000000003" customHeight="1">
      <c r="B7" s="378" t="s">
        <v>30</v>
      </c>
      <c r="C7" s="89" t="s">
        <v>1</v>
      </c>
      <c r="D7" s="168" t="s">
        <v>307</v>
      </c>
      <c r="E7" s="169" t="s">
        <v>92</v>
      </c>
      <c r="F7" s="168" t="s">
        <v>90</v>
      </c>
      <c r="G7" s="89" t="s">
        <v>88</v>
      </c>
      <c r="H7" s="89" t="s">
        <v>86</v>
      </c>
      <c r="I7" s="89" t="s">
        <v>84</v>
      </c>
      <c r="J7" s="89" t="s">
        <v>82</v>
      </c>
      <c r="K7" s="374"/>
      <c r="N7"/>
      <c r="O7"/>
      <c r="X7" s="39"/>
    </row>
    <row r="8" spans="2:34" ht="42" customHeight="1">
      <c r="B8" s="90" t="s">
        <v>111</v>
      </c>
      <c r="C8" s="90">
        <f t="shared" ref="C8:C19" si="0">SUM(D8:J8)</f>
        <v>7429</v>
      </c>
      <c r="D8" s="90">
        <v>0</v>
      </c>
      <c r="E8" s="90">
        <v>0</v>
      </c>
      <c r="F8" s="90">
        <v>0</v>
      </c>
      <c r="G8" s="90">
        <v>0</v>
      </c>
      <c r="H8" s="90">
        <v>3507</v>
      </c>
      <c r="I8" s="90">
        <v>1301</v>
      </c>
      <c r="J8" s="90">
        <v>2621</v>
      </c>
      <c r="K8" s="91" t="s">
        <v>112</v>
      </c>
      <c r="M8" s="43"/>
      <c r="N8" s="15"/>
      <c r="O8" s="15"/>
      <c r="P8" s="15"/>
      <c r="Q8" s="15"/>
      <c r="R8" s="15"/>
      <c r="S8" s="15"/>
      <c r="T8" s="43"/>
      <c r="U8" s="43"/>
      <c r="V8" s="43"/>
      <c r="W8" s="43"/>
      <c r="X8" s="39"/>
    </row>
    <row r="9" spans="2:34" ht="42" customHeight="1">
      <c r="B9" s="92" t="s">
        <v>105</v>
      </c>
      <c r="C9" s="92">
        <f t="shared" si="0"/>
        <v>8032</v>
      </c>
      <c r="D9" s="92">
        <v>0</v>
      </c>
      <c r="E9" s="92">
        <v>0</v>
      </c>
      <c r="F9" s="92">
        <v>841</v>
      </c>
      <c r="G9" s="92">
        <v>2260</v>
      </c>
      <c r="H9" s="92">
        <v>689</v>
      </c>
      <c r="I9" s="92">
        <v>671</v>
      </c>
      <c r="J9" s="92">
        <v>3571</v>
      </c>
      <c r="K9" s="93" t="s">
        <v>113</v>
      </c>
      <c r="N9"/>
      <c r="O9"/>
      <c r="P9"/>
      <c r="Q9"/>
      <c r="R9"/>
      <c r="S9"/>
      <c r="T9"/>
      <c r="U9"/>
      <c r="V9"/>
      <c r="W9"/>
      <c r="X9"/>
      <c r="Y9"/>
    </row>
    <row r="10" spans="2:34" ht="42" customHeight="1">
      <c r="B10" s="90" t="s">
        <v>114</v>
      </c>
      <c r="C10" s="90">
        <f t="shared" si="0"/>
        <v>7308</v>
      </c>
      <c r="D10" s="90">
        <v>33</v>
      </c>
      <c r="E10" s="90">
        <v>0</v>
      </c>
      <c r="F10" s="90">
        <v>2050</v>
      </c>
      <c r="G10" s="90">
        <v>260</v>
      </c>
      <c r="H10" s="90">
        <v>636</v>
      </c>
      <c r="I10" s="90">
        <v>710</v>
      </c>
      <c r="J10" s="90">
        <v>3619</v>
      </c>
      <c r="K10" s="91" t="s">
        <v>64</v>
      </c>
      <c r="N10"/>
      <c r="O10"/>
      <c r="P10"/>
      <c r="Q10"/>
      <c r="R10"/>
      <c r="S10"/>
      <c r="T10"/>
      <c r="U10"/>
      <c r="V10"/>
      <c r="W10"/>
      <c r="X10"/>
      <c r="Y10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ht="42" customHeight="1">
      <c r="B11" s="92" t="s">
        <v>63</v>
      </c>
      <c r="C11" s="92">
        <f t="shared" si="0"/>
        <v>5366</v>
      </c>
      <c r="D11" s="92">
        <v>215</v>
      </c>
      <c r="E11" s="92">
        <v>0</v>
      </c>
      <c r="F11" s="92">
        <v>743</v>
      </c>
      <c r="G11" s="92">
        <v>793</v>
      </c>
      <c r="H11" s="92">
        <v>627</v>
      </c>
      <c r="I11" s="92">
        <v>0</v>
      </c>
      <c r="J11" s="92">
        <v>2988</v>
      </c>
      <c r="K11" s="93" t="s">
        <v>62</v>
      </c>
      <c r="L11" s="94"/>
      <c r="N11" s="191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ht="42" customHeight="1">
      <c r="B12" s="90" t="s">
        <v>61</v>
      </c>
      <c r="C12" s="90">
        <f t="shared" si="0"/>
        <v>9331</v>
      </c>
      <c r="D12" s="90">
        <v>553</v>
      </c>
      <c r="E12" s="90">
        <v>0</v>
      </c>
      <c r="F12" s="90">
        <v>192</v>
      </c>
      <c r="G12" s="90">
        <v>1449</v>
      </c>
      <c r="H12" s="90">
        <v>2265</v>
      </c>
      <c r="I12" s="90">
        <v>888</v>
      </c>
      <c r="J12" s="90">
        <v>3984</v>
      </c>
      <c r="K12" s="91" t="s">
        <v>115</v>
      </c>
      <c r="N12" s="191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ht="42" customHeight="1">
      <c r="B13" s="92" t="s">
        <v>59</v>
      </c>
      <c r="C13" s="92">
        <f t="shared" si="0"/>
        <v>4456</v>
      </c>
      <c r="D13" s="92">
        <v>215</v>
      </c>
      <c r="E13" s="92">
        <v>0</v>
      </c>
      <c r="F13" s="92">
        <v>1302</v>
      </c>
      <c r="G13" s="92">
        <v>382</v>
      </c>
      <c r="H13" s="92">
        <v>265</v>
      </c>
      <c r="I13" s="92">
        <v>659</v>
      </c>
      <c r="J13" s="92">
        <v>1633</v>
      </c>
      <c r="K13" s="93" t="s">
        <v>116</v>
      </c>
      <c r="N13" s="191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34" ht="42" customHeight="1">
      <c r="B14" s="90" t="s">
        <v>117</v>
      </c>
      <c r="C14" s="90">
        <f t="shared" si="0"/>
        <v>11038</v>
      </c>
      <c r="D14" s="90">
        <v>1806</v>
      </c>
      <c r="E14" s="90">
        <v>449</v>
      </c>
      <c r="F14" s="90">
        <v>2535</v>
      </c>
      <c r="G14" s="90">
        <v>719</v>
      </c>
      <c r="H14" s="90">
        <v>1475</v>
      </c>
      <c r="I14" s="90">
        <v>708</v>
      </c>
      <c r="J14" s="90">
        <v>3346</v>
      </c>
      <c r="K14" s="91" t="s">
        <v>118</v>
      </c>
      <c r="N14" s="191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2:34" ht="42" customHeight="1">
      <c r="B15" s="92" t="s">
        <v>119</v>
      </c>
      <c r="C15" s="92">
        <f t="shared" si="0"/>
        <v>7130</v>
      </c>
      <c r="D15" s="92">
        <v>523</v>
      </c>
      <c r="E15" s="92">
        <v>0</v>
      </c>
      <c r="F15" s="92">
        <v>466</v>
      </c>
      <c r="G15" s="92">
        <v>830</v>
      </c>
      <c r="H15" s="92">
        <v>2296</v>
      </c>
      <c r="I15" s="92">
        <v>378</v>
      </c>
      <c r="J15" s="92">
        <v>2637</v>
      </c>
      <c r="K15" s="93" t="s">
        <v>120</v>
      </c>
      <c r="N15" s="191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2:34" ht="42" customHeight="1">
      <c r="B16" s="90" t="s">
        <v>53</v>
      </c>
      <c r="C16" s="90">
        <f t="shared" si="0"/>
        <v>29430</v>
      </c>
      <c r="D16" s="90">
        <v>1868</v>
      </c>
      <c r="E16" s="90">
        <v>415</v>
      </c>
      <c r="F16" s="90">
        <v>2162</v>
      </c>
      <c r="G16" s="90">
        <v>1925</v>
      </c>
      <c r="H16" s="90">
        <v>5809</v>
      </c>
      <c r="I16" s="90">
        <v>5628</v>
      </c>
      <c r="J16" s="90">
        <v>11623</v>
      </c>
      <c r="K16" s="91" t="s">
        <v>52</v>
      </c>
      <c r="N16" s="191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5"/>
      <c r="AA16" s="45"/>
      <c r="AB16" s="20"/>
      <c r="AC16" s="20"/>
      <c r="AD16" s="20"/>
      <c r="AE16" s="20"/>
      <c r="AF16" s="20"/>
      <c r="AG16" s="15"/>
      <c r="AH16" s="15"/>
    </row>
    <row r="17" spans="2:34" ht="42" customHeight="1">
      <c r="B17" s="92" t="s">
        <v>51</v>
      </c>
      <c r="C17" s="92">
        <f t="shared" si="0"/>
        <v>21827</v>
      </c>
      <c r="D17" s="92">
        <v>661</v>
      </c>
      <c r="E17" s="92">
        <v>520</v>
      </c>
      <c r="F17" s="92">
        <v>1450</v>
      </c>
      <c r="G17" s="92">
        <v>279</v>
      </c>
      <c r="H17" s="92">
        <v>2260</v>
      </c>
      <c r="I17" s="92">
        <v>5770</v>
      </c>
      <c r="J17" s="92">
        <v>10887</v>
      </c>
      <c r="K17" s="93" t="s">
        <v>121</v>
      </c>
      <c r="N17" s="191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5"/>
      <c r="AA17" s="45"/>
      <c r="AB17" s="20"/>
      <c r="AC17" s="20"/>
      <c r="AD17" s="20"/>
      <c r="AE17" s="20"/>
      <c r="AF17" s="20"/>
      <c r="AG17" s="15"/>
      <c r="AH17" s="15"/>
    </row>
    <row r="18" spans="2:34" ht="42" customHeight="1">
      <c r="B18" s="90" t="s">
        <v>49</v>
      </c>
      <c r="C18" s="90">
        <f t="shared" si="0"/>
        <v>38401</v>
      </c>
      <c r="D18" s="90">
        <v>650</v>
      </c>
      <c r="E18" s="90">
        <v>815</v>
      </c>
      <c r="F18" s="90">
        <v>587</v>
      </c>
      <c r="G18" s="90">
        <v>1785</v>
      </c>
      <c r="H18" s="90">
        <v>3148</v>
      </c>
      <c r="I18" s="90">
        <v>7316</v>
      </c>
      <c r="J18" s="90">
        <v>24100</v>
      </c>
      <c r="K18" s="91" t="s">
        <v>122</v>
      </c>
      <c r="N18" s="191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5"/>
      <c r="AA18" s="45"/>
      <c r="AB18" s="20"/>
      <c r="AC18" s="20"/>
      <c r="AD18" s="20"/>
      <c r="AE18" s="20"/>
      <c r="AF18" s="20"/>
      <c r="AG18" s="15"/>
      <c r="AH18" s="15"/>
    </row>
    <row r="19" spans="2:34" ht="42" customHeight="1">
      <c r="B19" s="95" t="s">
        <v>93</v>
      </c>
      <c r="C19" s="92">
        <f t="shared" si="0"/>
        <v>153705</v>
      </c>
      <c r="D19" s="92">
        <v>1231</v>
      </c>
      <c r="E19" s="92">
        <v>336</v>
      </c>
      <c r="F19" s="92">
        <v>1003</v>
      </c>
      <c r="G19" s="92">
        <v>323</v>
      </c>
      <c r="H19" s="92">
        <v>4671</v>
      </c>
      <c r="I19" s="92">
        <v>19287</v>
      </c>
      <c r="J19" s="92">
        <v>126854</v>
      </c>
      <c r="K19" s="96" t="s">
        <v>123</v>
      </c>
      <c r="N19" s="191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5"/>
      <c r="AA19" s="45"/>
      <c r="AB19" s="20"/>
      <c r="AC19" s="20"/>
      <c r="AD19" s="20"/>
      <c r="AE19" s="20"/>
      <c r="AF19" s="20"/>
      <c r="AG19" s="15"/>
      <c r="AH19" s="15"/>
    </row>
    <row r="20" spans="2:34" s="48" customFormat="1" ht="45" customHeight="1">
      <c r="B20" s="172" t="s">
        <v>1</v>
      </c>
      <c r="C20" s="172">
        <f>SUM(C8:C19)</f>
        <v>303453</v>
      </c>
      <c r="D20" s="172">
        <f t="shared" ref="D20:I20" si="1">SUM(D8:D19)</f>
        <v>7755</v>
      </c>
      <c r="E20" s="172">
        <f t="shared" si="1"/>
        <v>2535</v>
      </c>
      <c r="F20" s="172">
        <f t="shared" si="1"/>
        <v>13331</v>
      </c>
      <c r="G20" s="172">
        <f t="shared" si="1"/>
        <v>11005</v>
      </c>
      <c r="H20" s="172">
        <f t="shared" si="1"/>
        <v>27648</v>
      </c>
      <c r="I20" s="172">
        <f t="shared" si="1"/>
        <v>43316</v>
      </c>
      <c r="J20" s="172">
        <f>SUM(J8:J19)</f>
        <v>197863</v>
      </c>
      <c r="K20" s="172" t="s">
        <v>75</v>
      </c>
      <c r="N20" s="191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5"/>
      <c r="AA20" s="45"/>
      <c r="AB20" s="20"/>
      <c r="AC20" s="20"/>
      <c r="AD20" s="20"/>
      <c r="AE20" s="20"/>
      <c r="AF20" s="20"/>
      <c r="AG20" s="15"/>
      <c r="AH20" s="15"/>
    </row>
    <row r="21" spans="2:34" ht="39.950000000000003" customHeight="1">
      <c r="B21" s="368" t="s">
        <v>510</v>
      </c>
      <c r="C21" s="368"/>
      <c r="D21" s="376"/>
      <c r="E21" s="376"/>
      <c r="F21" s="376"/>
      <c r="G21" s="376"/>
      <c r="H21" s="376"/>
      <c r="I21" s="367" t="s">
        <v>282</v>
      </c>
      <c r="J21" s="367"/>
      <c r="K21" s="367"/>
      <c r="L21" s="15"/>
      <c r="M21" s="5"/>
      <c r="N21" s="191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5"/>
      <c r="AA21" s="45"/>
      <c r="AB21" s="20"/>
      <c r="AC21" s="20"/>
      <c r="AD21" s="20"/>
      <c r="AE21" s="20"/>
      <c r="AF21" s="20"/>
      <c r="AG21" s="15"/>
      <c r="AH21" s="15"/>
    </row>
    <row r="22" spans="2:34" ht="19.5">
      <c r="B22" s="50"/>
      <c r="N22" s="191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5"/>
      <c r="AA22" s="45"/>
      <c r="AB22" s="20"/>
      <c r="AC22" s="20"/>
      <c r="AD22" s="20"/>
      <c r="AE22" s="20"/>
      <c r="AF22" s="20"/>
      <c r="AG22" s="15"/>
      <c r="AH22" s="15"/>
    </row>
    <row r="23" spans="2:34" ht="19.5">
      <c r="B23" s="15"/>
      <c r="C23" s="15"/>
      <c r="N23" s="191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45"/>
      <c r="AA23" s="45"/>
      <c r="AB23" s="20"/>
      <c r="AC23" s="20"/>
      <c r="AD23" s="20"/>
      <c r="AE23" s="20"/>
      <c r="AF23" s="20"/>
      <c r="AG23" s="15"/>
      <c r="AH23" s="15"/>
    </row>
    <row r="24" spans="2:34" ht="19.5">
      <c r="B24" s="15"/>
      <c r="C24" s="15"/>
      <c r="N24"/>
      <c r="O24"/>
      <c r="P24"/>
      <c r="Q24"/>
      <c r="R24"/>
      <c r="S24"/>
      <c r="T24" s="20"/>
      <c r="U24" s="20"/>
      <c r="V24" s="20"/>
      <c r="W24" s="20"/>
      <c r="X24" s="20"/>
      <c r="Y24" s="45"/>
      <c r="Z24" s="45"/>
      <c r="AA24" s="45"/>
      <c r="AB24" s="20"/>
      <c r="AC24" s="20"/>
      <c r="AD24" s="20"/>
      <c r="AE24" s="20"/>
      <c r="AF24" s="20"/>
      <c r="AG24" s="15"/>
      <c r="AH24" s="15"/>
    </row>
    <row r="25" spans="2:34" ht="19.5">
      <c r="B25" s="50"/>
      <c r="M25" s="15"/>
      <c r="N25"/>
      <c r="O25"/>
      <c r="P25"/>
      <c r="Q25"/>
      <c r="R25"/>
      <c r="S25"/>
      <c r="T25" s="20"/>
      <c r="U25" s="20"/>
      <c r="V25" s="20"/>
      <c r="W25" s="20"/>
      <c r="X25" s="20"/>
      <c r="Y25" s="45"/>
      <c r="Z25" s="20"/>
      <c r="AA25" s="45"/>
      <c r="AB25" s="20"/>
      <c r="AC25" s="20"/>
      <c r="AD25" s="20"/>
      <c r="AE25" s="20"/>
      <c r="AF25" s="20"/>
      <c r="AG25" s="15"/>
      <c r="AH25" s="15"/>
    </row>
    <row r="26" spans="2:34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/>
      <c r="O26"/>
      <c r="P26"/>
      <c r="Q26"/>
      <c r="R26"/>
      <c r="S26"/>
      <c r="T26" s="20"/>
      <c r="U26" s="20"/>
      <c r="V26" s="20"/>
      <c r="W26" s="20"/>
      <c r="X26" s="20"/>
      <c r="Y26" s="45"/>
      <c r="Z26" s="45"/>
      <c r="AA26" s="20"/>
      <c r="AB26" s="20"/>
      <c r="AC26" s="20"/>
      <c r="AD26" s="20"/>
      <c r="AE26" s="20"/>
      <c r="AF26" s="20"/>
      <c r="AG26" s="15"/>
      <c r="AH26" s="15"/>
    </row>
    <row r="27" spans="2:34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/>
      <c r="O27"/>
      <c r="P27"/>
      <c r="Q27"/>
      <c r="R27"/>
      <c r="S27"/>
      <c r="T27" s="20"/>
      <c r="U27" s="20"/>
      <c r="V27" s="20"/>
      <c r="W27" s="20"/>
      <c r="X27" s="20"/>
      <c r="Y27" s="45"/>
      <c r="Z27" s="20"/>
      <c r="AA27" s="20"/>
      <c r="AB27" s="20"/>
      <c r="AC27" s="20"/>
      <c r="AD27" s="20"/>
      <c r="AE27" s="20"/>
      <c r="AF27" s="20"/>
      <c r="AG27" s="15"/>
      <c r="AH27" s="15"/>
    </row>
    <row r="28" spans="2:34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/>
      <c r="O28"/>
      <c r="P28"/>
      <c r="Q28"/>
      <c r="R28"/>
      <c r="S28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15"/>
      <c r="AH28" s="15"/>
    </row>
    <row r="29" spans="2:34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/>
      <c r="O29"/>
      <c r="P29"/>
      <c r="Q29"/>
      <c r="R29"/>
      <c r="S29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2:34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/>
      <c r="O30"/>
      <c r="P30"/>
      <c r="Q30"/>
      <c r="R30"/>
      <c r="S30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2:34" ht="19.5">
      <c r="B31" s="1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5"/>
      <c r="N31"/>
      <c r="O31"/>
      <c r="P31"/>
      <c r="Q31"/>
      <c r="R31"/>
      <c r="S31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2:34" ht="19.5">
      <c r="B32" s="1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15"/>
      <c r="N32"/>
      <c r="O32"/>
      <c r="P32"/>
      <c r="Q32"/>
      <c r="R32"/>
      <c r="S32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2:34" ht="19.5">
      <c r="B33" s="1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5"/>
      <c r="N33"/>
      <c r="O33"/>
      <c r="P33"/>
      <c r="Q33"/>
      <c r="R33"/>
      <c r="S33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2:34" ht="19.5">
      <c r="B34" s="19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15"/>
      <c r="N34"/>
      <c r="O34"/>
      <c r="P34"/>
      <c r="Q34"/>
      <c r="R34"/>
      <c r="S34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2:34" ht="19.5">
      <c r="B35" s="1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15"/>
      <c r="N35"/>
      <c r="O35"/>
      <c r="P35"/>
      <c r="Q35"/>
      <c r="R35"/>
      <c r="S3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2:34" ht="19.5">
      <c r="B36" s="19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15"/>
      <c r="N36"/>
      <c r="O36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2:34" ht="19.5">
      <c r="B37" s="1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15"/>
      <c r="N37"/>
      <c r="O37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2:34" ht="19.5">
      <c r="B38" s="19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15"/>
      <c r="N38"/>
      <c r="O38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2:34" ht="19.5">
      <c r="B39" s="19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5"/>
      <c r="N39"/>
      <c r="O39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2:34" ht="19.5">
      <c r="B40" s="1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5"/>
      <c r="N40"/>
      <c r="O40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2:34" ht="19.5">
      <c r="B41" s="1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5"/>
      <c r="N41"/>
      <c r="O41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2:34" ht="19.5">
      <c r="B42" s="19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15"/>
      <c r="N42"/>
      <c r="O42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2:34" ht="19.5">
      <c r="B43" s="19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15"/>
      <c r="N43"/>
      <c r="O43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2:34" ht="39.950000000000003" customHeight="1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/>
      <c r="O44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2:34" ht="39.950000000000003" customHeight="1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/>
      <c r="O4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2:34" ht="39.950000000000003" customHeight="1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/>
      <c r="O46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2:34" ht="39.950000000000003" customHeight="1">
      <c r="M47" s="15"/>
      <c r="N47"/>
      <c r="O47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2:34" ht="39.950000000000003" customHeight="1">
      <c r="M48" s="15"/>
      <c r="N48"/>
      <c r="O48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4:31" ht="39.950000000000003" customHeight="1">
      <c r="N49"/>
      <c r="O49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4:31" ht="39.950000000000003" customHeight="1">
      <c r="N50"/>
      <c r="O50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4:31" ht="39.950000000000003" customHeight="1">
      <c r="N51"/>
      <c r="O51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4:31" ht="39.950000000000003" customHeight="1">
      <c r="N52"/>
      <c r="O52"/>
      <c r="P52" s="15"/>
      <c r="Q52" s="15"/>
      <c r="R52" s="15"/>
      <c r="S52" s="15"/>
      <c r="T52" s="15"/>
      <c r="U52" s="15"/>
      <c r="V52" s="15"/>
      <c r="W52" s="15"/>
    </row>
    <row r="53" spans="14:31" ht="39.950000000000003" customHeight="1">
      <c r="N53"/>
      <c r="O53"/>
      <c r="P53" s="15"/>
      <c r="Q53" s="15"/>
      <c r="R53" s="15"/>
      <c r="S53" s="15"/>
      <c r="T53" s="15"/>
      <c r="U53" s="15"/>
      <c r="V53" s="15"/>
      <c r="W53" s="15"/>
    </row>
    <row r="54" spans="14:31" ht="39.950000000000003" customHeight="1">
      <c r="N54"/>
      <c r="O54"/>
      <c r="P54" s="15"/>
      <c r="Q54" s="15"/>
      <c r="R54" s="15"/>
      <c r="S54" s="15"/>
      <c r="T54" s="15"/>
      <c r="U54" s="15"/>
      <c r="V54" s="15"/>
      <c r="W54" s="15"/>
    </row>
    <row r="55" spans="14:31" ht="39.950000000000003" customHeight="1">
      <c r="N55"/>
      <c r="O55"/>
      <c r="P55" s="15"/>
      <c r="Q55" s="15"/>
      <c r="R55" s="15"/>
      <c r="S55" s="15"/>
      <c r="T55" s="15"/>
      <c r="U55" s="15"/>
      <c r="V55" s="15"/>
      <c r="W55" s="15"/>
    </row>
    <row r="56" spans="14:31" ht="39.950000000000003" customHeight="1">
      <c r="N56"/>
      <c r="O56"/>
      <c r="P56" s="15"/>
      <c r="Q56" s="15"/>
      <c r="R56" s="15"/>
      <c r="S56" s="15"/>
      <c r="T56" s="15"/>
      <c r="U56" s="15"/>
      <c r="V56" s="15"/>
      <c r="W56" s="15"/>
    </row>
    <row r="57" spans="14:31" ht="39.950000000000003" customHeight="1">
      <c r="N57"/>
      <c r="O57"/>
      <c r="P57" s="15"/>
      <c r="Q57" s="15"/>
      <c r="R57" s="15"/>
      <c r="S57" s="15"/>
      <c r="T57" s="15"/>
      <c r="U57" s="15"/>
      <c r="V57" s="15"/>
      <c r="W57" s="15"/>
    </row>
    <row r="58" spans="14:31" ht="39.950000000000003" customHeight="1">
      <c r="N58"/>
      <c r="O58"/>
      <c r="P58" s="15"/>
      <c r="Q58" s="15"/>
      <c r="R58" s="15"/>
      <c r="S58" s="15"/>
      <c r="T58" s="15"/>
      <c r="U58" s="15"/>
      <c r="V58" s="15"/>
      <c r="W58" s="15"/>
    </row>
    <row r="59" spans="14:31" ht="39.950000000000003" customHeight="1">
      <c r="N59"/>
      <c r="O59"/>
      <c r="P59" s="15"/>
      <c r="Q59" s="15"/>
      <c r="R59" s="15"/>
      <c r="S59" s="15"/>
      <c r="T59" s="15"/>
      <c r="U59" s="15"/>
      <c r="V59" s="15"/>
      <c r="W59" s="15"/>
    </row>
    <row r="60" spans="14:31" ht="39.950000000000003" customHeight="1">
      <c r="N60"/>
      <c r="O60"/>
      <c r="P60" s="15"/>
      <c r="Q60" s="15"/>
      <c r="R60" s="15"/>
      <c r="S60" s="15"/>
      <c r="T60" s="15"/>
      <c r="U60" s="15"/>
      <c r="V60" s="15"/>
      <c r="W60" s="15"/>
    </row>
    <row r="61" spans="14:31" ht="39.950000000000003" customHeight="1">
      <c r="N61"/>
      <c r="O61"/>
      <c r="P61" s="15"/>
      <c r="Q61" s="15"/>
      <c r="R61" s="15"/>
      <c r="S61" s="15"/>
      <c r="T61" s="15"/>
      <c r="U61" s="15"/>
      <c r="V61" s="15"/>
      <c r="W61" s="15"/>
    </row>
    <row r="62" spans="14:31" ht="39.950000000000003" customHeight="1">
      <c r="N62"/>
      <c r="O62"/>
      <c r="P62" s="15"/>
      <c r="Q62" s="15"/>
      <c r="R62" s="15"/>
      <c r="S62" s="15"/>
      <c r="T62" s="15"/>
      <c r="U62" s="15"/>
      <c r="V62" s="15"/>
      <c r="W62" s="15"/>
    </row>
    <row r="63" spans="14:31" ht="39.950000000000003" customHeight="1">
      <c r="N63"/>
      <c r="O63"/>
      <c r="P63" s="15"/>
      <c r="Q63" s="15"/>
      <c r="R63" s="15"/>
      <c r="S63" s="15"/>
      <c r="T63" s="15"/>
      <c r="U63" s="15"/>
      <c r="V63" s="15"/>
      <c r="W63" s="15"/>
    </row>
    <row r="64" spans="14:31" ht="39.950000000000003" customHeight="1">
      <c r="N64"/>
      <c r="O64"/>
      <c r="P64" s="15"/>
      <c r="Q64" s="15"/>
      <c r="R64" s="15"/>
      <c r="S64" s="15"/>
      <c r="T64" s="15"/>
      <c r="U64" s="15"/>
      <c r="V64" s="15"/>
      <c r="W64" s="15"/>
    </row>
    <row r="65" spans="14:23" ht="39.950000000000003" customHeight="1">
      <c r="N65"/>
      <c r="O65"/>
      <c r="P65" s="15"/>
      <c r="Q65" s="15"/>
      <c r="R65" s="15"/>
      <c r="S65" s="15"/>
      <c r="T65" s="15"/>
      <c r="U65" s="15"/>
      <c r="V65" s="15"/>
      <c r="W65" s="15"/>
    </row>
    <row r="66" spans="14:23" ht="39.950000000000003" customHeight="1">
      <c r="N66"/>
      <c r="O66"/>
      <c r="P66" s="15"/>
      <c r="Q66" s="15"/>
      <c r="R66" s="15"/>
      <c r="S66" s="15"/>
      <c r="T66" s="15"/>
      <c r="U66" s="15"/>
      <c r="V66" s="15"/>
      <c r="W66" s="15"/>
    </row>
    <row r="67" spans="14:23" ht="39.950000000000003" customHeight="1">
      <c r="N67"/>
      <c r="O67"/>
      <c r="P67" s="15"/>
      <c r="Q67" s="15"/>
      <c r="R67" s="15"/>
      <c r="S67" s="15"/>
      <c r="T67" s="15"/>
      <c r="U67" s="15"/>
      <c r="V67" s="15"/>
      <c r="W67" s="15"/>
    </row>
    <row r="68" spans="14:23" ht="39.950000000000003" customHeight="1">
      <c r="N68"/>
      <c r="O68"/>
      <c r="P68" s="15"/>
      <c r="Q68" s="15"/>
      <c r="R68" s="15"/>
      <c r="S68" s="15"/>
      <c r="T68" s="15"/>
      <c r="U68" s="15"/>
      <c r="V68" s="15"/>
      <c r="W68" s="15"/>
    </row>
    <row r="69" spans="14:23" ht="39.950000000000003" customHeight="1">
      <c r="N69"/>
      <c r="O69"/>
      <c r="P69" s="15"/>
      <c r="Q69" s="15"/>
      <c r="R69" s="15"/>
      <c r="S69" s="15"/>
      <c r="T69" s="15"/>
      <c r="U69" s="15"/>
      <c r="V69" s="15"/>
      <c r="W69" s="15"/>
    </row>
    <row r="70" spans="14:23" ht="39.950000000000003" customHeight="1">
      <c r="N70"/>
      <c r="O70"/>
      <c r="P70" s="15"/>
      <c r="Q70" s="15"/>
      <c r="R70" s="15"/>
      <c r="S70" s="15"/>
      <c r="T70" s="15"/>
      <c r="U70" s="15"/>
      <c r="V70" s="15"/>
      <c r="W70" s="15"/>
    </row>
    <row r="71" spans="14:23" ht="39.950000000000003" customHeight="1">
      <c r="N71"/>
      <c r="O71"/>
      <c r="P71" s="15"/>
      <c r="Q71" s="15"/>
      <c r="R71" s="15"/>
      <c r="S71" s="15"/>
      <c r="T71" s="15"/>
      <c r="U71" s="15"/>
      <c r="V71" s="15"/>
      <c r="W71" s="15"/>
    </row>
    <row r="72" spans="14:23" ht="39.950000000000003" customHeight="1">
      <c r="N72"/>
      <c r="O72"/>
      <c r="P72" s="15"/>
      <c r="Q72" s="15"/>
      <c r="R72" s="15"/>
      <c r="S72" s="15"/>
      <c r="T72" s="15"/>
      <c r="U72" s="15"/>
      <c r="V72" s="15"/>
      <c r="W72" s="15"/>
    </row>
    <row r="73" spans="14:23" ht="39.950000000000003" customHeight="1">
      <c r="N73"/>
      <c r="O73"/>
      <c r="P73" s="15"/>
      <c r="Q73" s="15"/>
      <c r="R73" s="15"/>
      <c r="S73" s="15"/>
      <c r="T73" s="15"/>
      <c r="U73" s="15"/>
      <c r="V73" s="15"/>
      <c r="W73" s="15"/>
    </row>
    <row r="74" spans="14:23" ht="39.950000000000003" customHeight="1">
      <c r="N74"/>
      <c r="O74"/>
      <c r="P74" s="15"/>
      <c r="Q74" s="15"/>
      <c r="R74" s="15"/>
      <c r="S74" s="15"/>
      <c r="T74" s="15"/>
      <c r="U74" s="15"/>
      <c r="V74" s="15"/>
      <c r="W74" s="15"/>
    </row>
    <row r="75" spans="14:23" ht="39.950000000000003" customHeight="1">
      <c r="N75"/>
      <c r="O75"/>
      <c r="P75" s="15"/>
      <c r="Q75" s="15"/>
      <c r="R75" s="15"/>
      <c r="S75" s="15"/>
      <c r="T75" s="15"/>
      <c r="U75" s="15"/>
      <c r="V75" s="15"/>
      <c r="W75" s="15"/>
    </row>
    <row r="76" spans="14:23" ht="39.950000000000003" customHeight="1">
      <c r="N76"/>
      <c r="O76"/>
      <c r="P76" s="15"/>
      <c r="Q76" s="15"/>
      <c r="R76" s="15"/>
      <c r="S76" s="15"/>
      <c r="T76" s="15"/>
      <c r="U76" s="15"/>
      <c r="V76" s="15"/>
      <c r="W76" s="15"/>
    </row>
    <row r="77" spans="14:23" ht="39.950000000000003" customHeight="1">
      <c r="N77"/>
      <c r="O77"/>
      <c r="P77" s="15"/>
      <c r="Q77" s="15"/>
      <c r="R77" s="15"/>
      <c r="S77" s="15"/>
      <c r="T77" s="15"/>
      <c r="U77" s="15"/>
      <c r="V77" s="15"/>
      <c r="W77" s="15"/>
    </row>
    <row r="78" spans="14:23" ht="39.950000000000003" customHeight="1">
      <c r="N78"/>
      <c r="O78"/>
      <c r="P78" s="15"/>
      <c r="Q78" s="15"/>
      <c r="R78" s="15"/>
      <c r="S78" s="15"/>
      <c r="T78" s="15"/>
      <c r="U78" s="15"/>
      <c r="V78" s="15"/>
      <c r="W78" s="15"/>
    </row>
    <row r="79" spans="14:23" ht="39.950000000000003" customHeight="1">
      <c r="N79"/>
      <c r="O79"/>
      <c r="P79" s="15"/>
      <c r="Q79" s="15"/>
      <c r="R79" s="15"/>
      <c r="S79" s="15"/>
      <c r="T79" s="15"/>
      <c r="U79" s="15"/>
      <c r="V79" s="15"/>
      <c r="W79" s="15"/>
    </row>
    <row r="80" spans="14:23" ht="39.950000000000003" customHeight="1">
      <c r="N80"/>
      <c r="O80"/>
      <c r="P80" s="15"/>
      <c r="Q80" s="15"/>
      <c r="R80" s="15"/>
      <c r="S80" s="15"/>
      <c r="T80" s="15"/>
      <c r="U80" s="15"/>
      <c r="V80" s="15"/>
      <c r="W80" s="15"/>
    </row>
    <row r="81" spans="14:23" ht="39.950000000000003" customHeight="1">
      <c r="N81"/>
      <c r="O81"/>
      <c r="P81" s="15"/>
      <c r="Q81" s="15"/>
      <c r="R81" s="15"/>
      <c r="S81" s="15"/>
      <c r="T81" s="15"/>
      <c r="U81" s="15"/>
      <c r="V81" s="15"/>
      <c r="W81" s="15"/>
    </row>
    <row r="82" spans="14:23" ht="39.950000000000003" customHeight="1">
      <c r="N82"/>
      <c r="O82"/>
      <c r="P82" s="15"/>
      <c r="Q82" s="15"/>
      <c r="R82" s="15"/>
      <c r="S82" s="15"/>
      <c r="T82" s="15"/>
      <c r="U82" s="15"/>
      <c r="V82" s="15"/>
      <c r="W82" s="15"/>
    </row>
    <row r="83" spans="14:23" ht="39.950000000000003" customHeight="1">
      <c r="N83"/>
      <c r="O83"/>
      <c r="P83" s="15"/>
      <c r="Q83" s="15"/>
      <c r="R83" s="15"/>
      <c r="S83" s="15"/>
      <c r="T83" s="15"/>
      <c r="U83" s="15"/>
      <c r="V83" s="15"/>
      <c r="W83" s="15"/>
    </row>
    <row r="84" spans="14:23" ht="39.950000000000003" customHeight="1">
      <c r="N84"/>
      <c r="O84"/>
      <c r="P84" s="15"/>
      <c r="Q84" s="15"/>
      <c r="R84" s="15"/>
      <c r="S84" s="15"/>
      <c r="T84" s="15"/>
      <c r="U84" s="15"/>
      <c r="V84" s="15"/>
      <c r="W84" s="15"/>
    </row>
    <row r="85" spans="14:23" ht="39.950000000000003" customHeight="1">
      <c r="N85"/>
      <c r="O85"/>
      <c r="P85" s="15"/>
      <c r="Q85" s="15"/>
      <c r="R85" s="15"/>
      <c r="S85" s="15"/>
      <c r="T85" s="15"/>
      <c r="U85" s="15"/>
      <c r="V85" s="15"/>
      <c r="W85" s="15"/>
    </row>
    <row r="86" spans="14:23" ht="39.950000000000003" customHeight="1">
      <c r="N86"/>
      <c r="O86"/>
      <c r="P86" s="15"/>
      <c r="T86" s="15"/>
      <c r="U86" s="15"/>
      <c r="V86" s="15"/>
      <c r="W86" s="15"/>
    </row>
    <row r="87" spans="14:23" ht="39.950000000000003" customHeight="1">
      <c r="N87"/>
      <c r="O87"/>
      <c r="P87" s="15"/>
      <c r="T87" s="15"/>
      <c r="U87" s="15"/>
      <c r="V87" s="15"/>
      <c r="W87" s="15"/>
    </row>
    <row r="88" spans="14:23" ht="39.950000000000003" customHeight="1">
      <c r="N88"/>
      <c r="O88"/>
      <c r="P88" s="15"/>
      <c r="T88" s="15"/>
      <c r="U88" s="15"/>
      <c r="V88" s="15"/>
      <c r="W88" s="15"/>
    </row>
    <row r="89" spans="14:23" ht="39.950000000000003" customHeight="1">
      <c r="N89"/>
      <c r="O89"/>
      <c r="P89" s="15"/>
      <c r="T89" s="15"/>
      <c r="U89" s="15"/>
      <c r="V89" s="15"/>
      <c r="W89" s="15"/>
    </row>
    <row r="90" spans="14:23" ht="39.950000000000003" customHeight="1">
      <c r="N90"/>
      <c r="O90"/>
      <c r="P90" s="15"/>
      <c r="T90" s="15"/>
      <c r="U90" s="15"/>
      <c r="V90" s="15"/>
      <c r="W90" s="15"/>
    </row>
    <row r="91" spans="14:23" ht="39.950000000000003" customHeight="1">
      <c r="N91"/>
      <c r="O91"/>
      <c r="P91" s="15"/>
      <c r="T91" s="15"/>
      <c r="U91" s="15"/>
      <c r="V91" s="15"/>
      <c r="W91" s="15"/>
    </row>
    <row r="92" spans="14:23" ht="39.950000000000003" customHeight="1">
      <c r="N92"/>
      <c r="O92"/>
      <c r="P92" s="15"/>
      <c r="T92" s="15"/>
      <c r="U92" s="15"/>
      <c r="V92" s="15"/>
      <c r="W92" s="15"/>
    </row>
    <row r="93" spans="14:23" ht="39.950000000000003" customHeight="1">
      <c r="N93"/>
      <c r="O93"/>
      <c r="P93" s="15"/>
      <c r="T93" s="15"/>
      <c r="U93" s="15"/>
      <c r="V93" s="15"/>
      <c r="W93" s="15"/>
    </row>
    <row r="94" spans="14:23" ht="39.950000000000003" customHeight="1">
      <c r="N94"/>
      <c r="O94"/>
      <c r="P94" s="15"/>
      <c r="T94" s="15"/>
      <c r="U94" s="15"/>
      <c r="V94" s="15"/>
      <c r="W94" s="15"/>
    </row>
    <row r="95" spans="14:23" ht="39.950000000000003" customHeight="1">
      <c r="N95"/>
      <c r="O95"/>
      <c r="P95" s="15"/>
      <c r="T95" s="15"/>
      <c r="U95" s="15"/>
      <c r="V95" s="15"/>
      <c r="W95" s="15"/>
    </row>
    <row r="96" spans="14:23" ht="39.950000000000003" customHeight="1">
      <c r="N96"/>
      <c r="O96"/>
      <c r="P96" s="15"/>
      <c r="T96" s="15"/>
      <c r="U96" s="15"/>
      <c r="V96" s="15"/>
      <c r="W96" s="15"/>
    </row>
    <row r="97" spans="14:23" ht="39.950000000000003" customHeight="1">
      <c r="N97"/>
      <c r="O97"/>
      <c r="P97" s="15"/>
      <c r="T97" s="15"/>
      <c r="U97" s="15"/>
      <c r="V97" s="15"/>
      <c r="W97" s="15"/>
    </row>
    <row r="98" spans="14:23" ht="39.950000000000003" customHeight="1">
      <c r="N98"/>
      <c r="O98"/>
      <c r="P98" s="15"/>
      <c r="T98" s="15"/>
      <c r="U98" s="15"/>
      <c r="V98" s="15"/>
      <c r="W98" s="15"/>
    </row>
    <row r="99" spans="14:23" ht="39.950000000000003" customHeight="1">
      <c r="N99"/>
      <c r="O99"/>
      <c r="P99" s="15"/>
      <c r="T99" s="15"/>
      <c r="U99" s="15"/>
      <c r="V99" s="15"/>
      <c r="W99" s="15"/>
    </row>
    <row r="100" spans="14:23" ht="39.950000000000003" customHeight="1">
      <c r="N100"/>
      <c r="O100"/>
      <c r="P100" s="15"/>
      <c r="T100" s="15"/>
      <c r="U100" s="15"/>
      <c r="V100" s="15"/>
      <c r="W100" s="15"/>
    </row>
    <row r="101" spans="14:23" ht="39.950000000000003" customHeight="1">
      <c r="N101"/>
      <c r="O101"/>
      <c r="P101" s="15"/>
      <c r="T101" s="15"/>
      <c r="U101" s="15"/>
      <c r="V101" s="15"/>
      <c r="W101" s="15"/>
    </row>
    <row r="102" spans="14:23" ht="39.950000000000003" customHeight="1">
      <c r="N102"/>
      <c r="O102"/>
      <c r="P102" s="15"/>
      <c r="T102" s="15"/>
      <c r="U102" s="15"/>
      <c r="V102" s="15"/>
      <c r="W102" s="15"/>
    </row>
    <row r="103" spans="14:23" ht="39.950000000000003" customHeight="1">
      <c r="N103"/>
      <c r="O103"/>
      <c r="P103" s="15"/>
      <c r="T103" s="15"/>
      <c r="U103" s="15"/>
      <c r="V103" s="15"/>
      <c r="W103" s="15"/>
    </row>
    <row r="104" spans="14:23" ht="39.950000000000003" customHeight="1">
      <c r="N104"/>
      <c r="O104"/>
      <c r="P104" s="15"/>
      <c r="T104" s="15"/>
      <c r="U104" s="15"/>
      <c r="V104" s="15"/>
      <c r="W104" s="15"/>
    </row>
    <row r="105" spans="14:23" ht="39.950000000000003" customHeight="1">
      <c r="N105"/>
      <c r="O105"/>
      <c r="P105" s="15"/>
      <c r="T105" s="15"/>
      <c r="U105" s="15"/>
      <c r="V105" s="15"/>
      <c r="W105" s="15"/>
    </row>
    <row r="106" spans="14:23" ht="39.950000000000003" customHeight="1">
      <c r="N106"/>
      <c r="O106"/>
      <c r="P106" s="15"/>
      <c r="T106" s="15"/>
      <c r="U106" s="15"/>
      <c r="V106" s="15"/>
      <c r="W106" s="15"/>
    </row>
    <row r="107" spans="14:23" ht="39.950000000000003" customHeight="1">
      <c r="N107"/>
      <c r="O107"/>
      <c r="P107" s="15"/>
      <c r="T107" s="15"/>
      <c r="U107" s="15"/>
      <c r="V107" s="15"/>
      <c r="W107" s="15"/>
    </row>
    <row r="108" spans="14:23" ht="39.950000000000003" customHeight="1">
      <c r="N108"/>
      <c r="O108"/>
      <c r="P108" s="15"/>
      <c r="T108" s="15"/>
      <c r="U108" s="15"/>
      <c r="V108" s="15"/>
      <c r="W108" s="15"/>
    </row>
    <row r="109" spans="14:23" ht="39.950000000000003" customHeight="1">
      <c r="N109"/>
      <c r="O109"/>
      <c r="P109" s="15"/>
      <c r="T109" s="15"/>
      <c r="U109" s="15"/>
      <c r="V109" s="15"/>
      <c r="W109" s="15"/>
    </row>
    <row r="110" spans="14:23" ht="39.950000000000003" customHeight="1">
      <c r="N110"/>
      <c r="O110"/>
      <c r="P110" s="15"/>
      <c r="T110" s="15"/>
      <c r="U110" s="15"/>
      <c r="V110" s="15"/>
      <c r="W110" s="15"/>
    </row>
    <row r="111" spans="14:23" ht="39.950000000000003" customHeight="1">
      <c r="N111"/>
      <c r="O111"/>
      <c r="P111" s="15"/>
      <c r="T111" s="15"/>
      <c r="U111" s="15"/>
      <c r="V111" s="15"/>
      <c r="W111" s="15"/>
    </row>
    <row r="112" spans="14:23" ht="39.950000000000003" customHeight="1">
      <c r="N112"/>
      <c r="O112"/>
      <c r="P112" s="15"/>
      <c r="T112" s="15"/>
      <c r="U112" s="15"/>
      <c r="V112" s="15"/>
      <c r="W112" s="15"/>
    </row>
    <row r="113" spans="14:23" ht="39.950000000000003" customHeight="1">
      <c r="N113"/>
      <c r="O113"/>
      <c r="P113" s="15"/>
      <c r="T113" s="15"/>
      <c r="U113" s="15"/>
      <c r="V113" s="15"/>
      <c r="W113" s="15"/>
    </row>
    <row r="114" spans="14:23" ht="39.950000000000003" customHeight="1">
      <c r="N114"/>
      <c r="O114"/>
      <c r="P114" s="15"/>
      <c r="T114" s="15"/>
      <c r="U114" s="15"/>
      <c r="V114" s="15"/>
      <c r="W114" s="15"/>
    </row>
    <row r="115" spans="14:23" ht="39.950000000000003" customHeight="1">
      <c r="N115"/>
      <c r="O115"/>
      <c r="P115" s="15"/>
      <c r="T115" s="15"/>
      <c r="U115" s="15"/>
      <c r="V115" s="15"/>
      <c r="W115" s="15"/>
    </row>
    <row r="116" spans="14:23" ht="39.950000000000003" customHeight="1">
      <c r="N116"/>
      <c r="O116"/>
      <c r="P116" s="15"/>
      <c r="T116" s="15"/>
      <c r="U116" s="15"/>
      <c r="V116" s="15"/>
      <c r="W116" s="15"/>
    </row>
    <row r="117" spans="14:23" ht="39.950000000000003" customHeight="1">
      <c r="N117"/>
      <c r="O117"/>
      <c r="P117" s="15"/>
      <c r="T117" s="15"/>
      <c r="U117" s="15"/>
      <c r="V117" s="15"/>
      <c r="W117" s="15"/>
    </row>
    <row r="118" spans="14:23" ht="39.950000000000003" customHeight="1">
      <c r="N118"/>
      <c r="O118"/>
      <c r="P118" s="15"/>
      <c r="T118" s="15"/>
      <c r="U118" s="15"/>
      <c r="V118" s="15"/>
      <c r="W118" s="15"/>
    </row>
    <row r="119" spans="14:23" ht="39.950000000000003" customHeight="1">
      <c r="N119"/>
      <c r="O119"/>
      <c r="P119" s="15"/>
      <c r="T119" s="15"/>
      <c r="U119" s="15"/>
      <c r="V119" s="15"/>
      <c r="W119" s="15"/>
    </row>
    <row r="120" spans="14:23" ht="39.950000000000003" customHeight="1">
      <c r="N120"/>
      <c r="O120"/>
      <c r="P120" s="15"/>
      <c r="T120" s="15"/>
      <c r="U120" s="15"/>
      <c r="V120" s="15"/>
      <c r="W120" s="15"/>
    </row>
    <row r="121" spans="14:23" ht="39.950000000000003" customHeight="1">
      <c r="N121"/>
      <c r="O121"/>
      <c r="P121" s="15"/>
      <c r="T121" s="15"/>
      <c r="U121" s="15"/>
      <c r="V121" s="15"/>
      <c r="W121" s="15"/>
    </row>
    <row r="122" spans="14:23" ht="39.950000000000003" customHeight="1">
      <c r="N122"/>
      <c r="O122"/>
      <c r="P122" s="15"/>
      <c r="T122" s="15"/>
      <c r="U122" s="15"/>
      <c r="V122" s="15"/>
      <c r="W122" s="15"/>
    </row>
    <row r="123" spans="14:23" ht="39.950000000000003" customHeight="1">
      <c r="N123"/>
      <c r="O123"/>
      <c r="P123" s="15"/>
      <c r="T123" s="15"/>
      <c r="U123" s="15"/>
      <c r="V123" s="15"/>
      <c r="W123" s="15"/>
    </row>
    <row r="124" spans="14:23" ht="39.950000000000003" customHeight="1">
      <c r="N124"/>
      <c r="O124"/>
      <c r="P124" s="15"/>
      <c r="T124" s="15"/>
      <c r="U124" s="15"/>
      <c r="V124" s="15"/>
      <c r="W124" s="15"/>
    </row>
    <row r="125" spans="14:23" ht="39.950000000000003" customHeight="1">
      <c r="N125"/>
      <c r="O125"/>
      <c r="P125" s="15"/>
    </row>
    <row r="126" spans="14:23" ht="39.950000000000003" customHeight="1">
      <c r="N126"/>
      <c r="O126"/>
      <c r="P126" s="15"/>
    </row>
    <row r="127" spans="14:23" ht="39.950000000000003" customHeight="1">
      <c r="N127"/>
      <c r="O127"/>
      <c r="P127" s="15"/>
    </row>
    <row r="128" spans="14:23" ht="39.950000000000003" customHeight="1">
      <c r="N128"/>
      <c r="O128"/>
      <c r="P128" s="15"/>
    </row>
    <row r="129" spans="14:16" ht="39.950000000000003" customHeight="1">
      <c r="N129"/>
      <c r="O129"/>
      <c r="P129" s="15"/>
    </row>
    <row r="130" spans="14:16" ht="39.950000000000003" customHeight="1">
      <c r="N130"/>
      <c r="O130"/>
      <c r="P130" s="15"/>
    </row>
    <row r="131" spans="14:16" ht="39.950000000000003" customHeight="1">
      <c r="N131"/>
      <c r="O131"/>
      <c r="P131" s="15"/>
    </row>
    <row r="132" spans="14:16" ht="39.950000000000003" customHeight="1">
      <c r="N132"/>
      <c r="O132"/>
      <c r="P132" s="15"/>
    </row>
    <row r="133" spans="14:16" ht="39.950000000000003" customHeight="1">
      <c r="N133"/>
      <c r="O133"/>
      <c r="P133" s="15"/>
    </row>
    <row r="134" spans="14:16" ht="39.950000000000003" customHeight="1">
      <c r="N134"/>
      <c r="O134"/>
      <c r="P134" s="15"/>
    </row>
    <row r="135" spans="14:16" ht="39.950000000000003" customHeight="1">
      <c r="N135"/>
      <c r="O135"/>
      <c r="P135" s="15"/>
    </row>
    <row r="136" spans="14:16" ht="39.950000000000003" customHeight="1">
      <c r="N136"/>
      <c r="O136"/>
      <c r="P136" s="15"/>
    </row>
    <row r="137" spans="14:16" ht="39.950000000000003" customHeight="1">
      <c r="N137"/>
      <c r="O137"/>
      <c r="P137" s="15"/>
    </row>
    <row r="138" spans="14:16" ht="39.950000000000003" customHeight="1">
      <c r="N138"/>
      <c r="O138"/>
      <c r="P138" s="15"/>
    </row>
    <row r="139" spans="14:16" ht="39.950000000000003" customHeight="1">
      <c r="N139"/>
      <c r="O139"/>
      <c r="P139" s="15"/>
    </row>
    <row r="140" spans="14:16" ht="39.950000000000003" customHeight="1">
      <c r="N140"/>
      <c r="O140"/>
      <c r="P140" s="15"/>
    </row>
    <row r="141" spans="14:16" ht="39.950000000000003" customHeight="1">
      <c r="N141"/>
      <c r="O141"/>
      <c r="P141" s="15"/>
    </row>
    <row r="142" spans="14:16" ht="39.950000000000003" customHeight="1">
      <c r="N142"/>
      <c r="O142"/>
      <c r="P142" s="15"/>
    </row>
    <row r="143" spans="14:16" ht="39.950000000000003" customHeight="1">
      <c r="N143"/>
      <c r="O143"/>
      <c r="P143" s="15"/>
    </row>
    <row r="144" spans="14:16" ht="39.950000000000003" customHeight="1">
      <c r="N144"/>
      <c r="O144"/>
      <c r="P144" s="15"/>
    </row>
    <row r="145" spans="14:16" ht="39.950000000000003" customHeight="1">
      <c r="N145"/>
      <c r="O145"/>
      <c r="P145" s="15"/>
    </row>
    <row r="146" spans="14:16" ht="39.950000000000003" customHeight="1">
      <c r="N146"/>
      <c r="O146"/>
      <c r="P146" s="15"/>
    </row>
    <row r="147" spans="14:16" ht="39.950000000000003" customHeight="1">
      <c r="N147"/>
      <c r="O147"/>
      <c r="P147" s="15"/>
    </row>
    <row r="148" spans="14:16" ht="39.950000000000003" customHeight="1">
      <c r="N148"/>
      <c r="O148"/>
      <c r="P148" s="15"/>
    </row>
    <row r="149" spans="14:16" ht="39.950000000000003" customHeight="1">
      <c r="N149"/>
      <c r="O149"/>
      <c r="P149" s="15"/>
    </row>
    <row r="150" spans="14:16" ht="39.950000000000003" customHeight="1">
      <c r="N150"/>
      <c r="O150"/>
      <c r="P150" s="15"/>
    </row>
    <row r="151" spans="14:16" ht="39.950000000000003" customHeight="1">
      <c r="N151"/>
      <c r="O151"/>
      <c r="P151" s="15"/>
    </row>
    <row r="152" spans="14:16" ht="39.950000000000003" customHeight="1">
      <c r="N152"/>
      <c r="O152"/>
      <c r="P152" s="15"/>
    </row>
    <row r="153" spans="14:16" ht="39.950000000000003" customHeight="1">
      <c r="N153"/>
      <c r="O153"/>
      <c r="P153" s="15"/>
    </row>
    <row r="154" spans="14:16" ht="39.950000000000003" customHeight="1">
      <c r="N154"/>
      <c r="O154"/>
      <c r="P154" s="15"/>
    </row>
    <row r="155" spans="14:16" ht="39.950000000000003" customHeight="1">
      <c r="N155"/>
      <c r="O155"/>
      <c r="P155" s="15"/>
    </row>
    <row r="156" spans="14:16" ht="39.950000000000003" customHeight="1">
      <c r="N156"/>
      <c r="O156"/>
      <c r="P156" s="15"/>
    </row>
    <row r="157" spans="14:16" ht="39.950000000000003" customHeight="1">
      <c r="N157"/>
      <c r="O157"/>
      <c r="P157" s="15"/>
    </row>
    <row r="158" spans="14:16" ht="39.950000000000003" customHeight="1">
      <c r="N158"/>
      <c r="O158"/>
      <c r="P158" s="15"/>
    </row>
    <row r="159" spans="14:16" ht="39.950000000000003" customHeight="1">
      <c r="N159"/>
      <c r="O159"/>
      <c r="P159" s="15"/>
    </row>
    <row r="160" spans="14:16" ht="39.950000000000003" customHeight="1">
      <c r="N160"/>
      <c r="O160"/>
      <c r="P160" s="15"/>
    </row>
    <row r="161" spans="14:16" ht="39.950000000000003" customHeight="1">
      <c r="N161"/>
      <c r="O161"/>
      <c r="P161" s="15"/>
    </row>
    <row r="162" spans="14:16" ht="39.950000000000003" customHeight="1">
      <c r="N162"/>
      <c r="O162"/>
      <c r="P162" s="15"/>
    </row>
    <row r="163" spans="14:16" ht="39.950000000000003" customHeight="1">
      <c r="N163"/>
      <c r="O163"/>
      <c r="P163" s="15"/>
    </row>
    <row r="164" spans="14:16" ht="39.950000000000003" customHeight="1">
      <c r="N164"/>
      <c r="O164"/>
      <c r="P164" s="15"/>
    </row>
    <row r="165" spans="14:16" ht="39.950000000000003" customHeight="1">
      <c r="N165"/>
      <c r="O165"/>
      <c r="P165" s="15"/>
    </row>
    <row r="166" spans="14:16" ht="39.950000000000003" customHeight="1">
      <c r="N166"/>
      <c r="O166"/>
      <c r="P166" s="15"/>
    </row>
    <row r="167" spans="14:16" ht="39.950000000000003" customHeight="1">
      <c r="N167"/>
      <c r="O167"/>
      <c r="P167" s="15"/>
    </row>
    <row r="168" spans="14:16" ht="39.950000000000003" customHeight="1">
      <c r="N168"/>
      <c r="O168"/>
      <c r="P168" s="15"/>
    </row>
    <row r="169" spans="14:16" ht="39.950000000000003" customHeight="1">
      <c r="N169"/>
      <c r="O169"/>
      <c r="P169" s="15"/>
    </row>
    <row r="170" spans="14:16" ht="39.950000000000003" customHeight="1">
      <c r="N170"/>
      <c r="O170"/>
      <c r="P170" s="15"/>
    </row>
    <row r="171" spans="14:16" ht="39.950000000000003" customHeight="1">
      <c r="N171"/>
      <c r="O171"/>
      <c r="P171" s="15"/>
    </row>
    <row r="172" spans="14:16" ht="39.950000000000003" customHeight="1">
      <c r="N172"/>
      <c r="O172"/>
      <c r="P172" s="15"/>
    </row>
    <row r="173" spans="14:16" ht="39.950000000000003" customHeight="1">
      <c r="N173"/>
      <c r="O173"/>
      <c r="P173" s="15"/>
    </row>
    <row r="174" spans="14:16" ht="39.950000000000003" customHeight="1">
      <c r="N174"/>
      <c r="O174"/>
      <c r="P174" s="15"/>
    </row>
    <row r="175" spans="14:16" ht="39.950000000000003" customHeight="1">
      <c r="N175"/>
      <c r="O175"/>
      <c r="P175" s="15"/>
    </row>
    <row r="176" spans="14:16" ht="39.950000000000003" customHeight="1">
      <c r="N176"/>
      <c r="O176"/>
      <c r="P176" s="15"/>
    </row>
    <row r="177" spans="14:16" ht="39.950000000000003" customHeight="1">
      <c r="N177"/>
      <c r="O177"/>
      <c r="P177" s="15"/>
    </row>
    <row r="178" spans="14:16" ht="39.950000000000003" customHeight="1">
      <c r="N178"/>
      <c r="O178"/>
      <c r="P178" s="15"/>
    </row>
    <row r="179" spans="14:16" ht="39.950000000000003" customHeight="1">
      <c r="N179"/>
      <c r="O179"/>
      <c r="P179" s="15"/>
    </row>
    <row r="180" spans="14:16" ht="39.950000000000003" customHeight="1">
      <c r="N180"/>
      <c r="O180"/>
      <c r="P180" s="15"/>
    </row>
    <row r="181" spans="14:16" ht="39.950000000000003" customHeight="1">
      <c r="N181"/>
      <c r="O181"/>
      <c r="P181" s="15"/>
    </row>
    <row r="182" spans="14:16" ht="39.950000000000003" customHeight="1">
      <c r="N182"/>
      <c r="O182"/>
      <c r="P182" s="15"/>
    </row>
    <row r="183" spans="14:16" ht="39.950000000000003" customHeight="1">
      <c r="N183"/>
      <c r="O183"/>
      <c r="P183" s="15"/>
    </row>
    <row r="184" spans="14:16" ht="39.950000000000003" customHeight="1">
      <c r="N184"/>
      <c r="O184"/>
      <c r="P184" s="15"/>
    </row>
    <row r="185" spans="14:16" ht="39.950000000000003" customHeight="1">
      <c r="N185"/>
      <c r="O185"/>
      <c r="P185" s="15"/>
    </row>
    <row r="186" spans="14:16" ht="39.950000000000003" customHeight="1">
      <c r="N186"/>
      <c r="O186"/>
      <c r="P186" s="15"/>
    </row>
    <row r="187" spans="14:16" ht="39.950000000000003" customHeight="1">
      <c r="N187"/>
      <c r="O187"/>
      <c r="P187" s="15"/>
    </row>
    <row r="188" spans="14:16" ht="39.950000000000003" customHeight="1">
      <c r="N188"/>
      <c r="O188"/>
      <c r="P188" s="15"/>
    </row>
    <row r="189" spans="14:16" ht="39.950000000000003" customHeight="1">
      <c r="N189"/>
      <c r="O189"/>
      <c r="P189" s="15"/>
    </row>
    <row r="190" spans="14:16" ht="39.950000000000003" customHeight="1">
      <c r="N190"/>
      <c r="O190"/>
      <c r="P190" s="15"/>
    </row>
    <row r="191" spans="14:16" ht="39.950000000000003" customHeight="1">
      <c r="N191"/>
      <c r="O191"/>
      <c r="P191" s="15"/>
    </row>
    <row r="192" spans="14:16" ht="39.950000000000003" customHeight="1">
      <c r="N192"/>
      <c r="O192"/>
      <c r="P192" s="15"/>
    </row>
    <row r="193" spans="14:16" ht="39.950000000000003" customHeight="1">
      <c r="N193"/>
      <c r="O193"/>
      <c r="P193" s="15"/>
    </row>
    <row r="194" spans="14:16" ht="39.950000000000003" customHeight="1">
      <c r="N194"/>
      <c r="O194"/>
      <c r="P194" s="15"/>
    </row>
    <row r="195" spans="14:16" ht="39.950000000000003" customHeight="1">
      <c r="N195"/>
      <c r="O195"/>
      <c r="P195" s="15"/>
    </row>
    <row r="196" spans="14:16" ht="39.950000000000003" customHeight="1">
      <c r="N196"/>
      <c r="O196"/>
      <c r="P196" s="15"/>
    </row>
    <row r="197" spans="14:16" ht="39.950000000000003" customHeight="1">
      <c r="N197"/>
      <c r="O197"/>
      <c r="P197" s="15"/>
    </row>
    <row r="198" spans="14:16" ht="39.950000000000003" customHeight="1">
      <c r="N198"/>
      <c r="O198"/>
      <c r="P198" s="15"/>
    </row>
    <row r="199" spans="14:16" ht="39.950000000000003" customHeight="1">
      <c r="N199"/>
      <c r="O199"/>
      <c r="P199" s="15"/>
    </row>
    <row r="200" spans="14:16" ht="39.950000000000003" customHeight="1">
      <c r="N200"/>
      <c r="O200"/>
      <c r="P200" s="15"/>
    </row>
    <row r="201" spans="14:16" ht="39.950000000000003" customHeight="1">
      <c r="N201"/>
      <c r="O201"/>
      <c r="P201" s="15"/>
    </row>
    <row r="202" spans="14:16" ht="39.950000000000003" customHeight="1">
      <c r="N202"/>
      <c r="O202"/>
      <c r="P202" s="15"/>
    </row>
    <row r="203" spans="14:16" ht="39.950000000000003" customHeight="1">
      <c r="N203"/>
      <c r="O203"/>
      <c r="P203" s="15"/>
    </row>
    <row r="204" spans="14:16" ht="39.950000000000003" customHeight="1">
      <c r="N204"/>
      <c r="O204"/>
      <c r="P204" s="15"/>
    </row>
    <row r="205" spans="14:16" ht="39.950000000000003" customHeight="1">
      <c r="N205"/>
      <c r="O205"/>
      <c r="P205" s="15"/>
    </row>
    <row r="206" spans="14:16" ht="39.950000000000003" customHeight="1">
      <c r="N206"/>
      <c r="O206"/>
      <c r="P206" s="15"/>
    </row>
    <row r="207" spans="14:16" ht="39.950000000000003" customHeight="1">
      <c r="N207"/>
      <c r="O207"/>
      <c r="P207" s="15"/>
    </row>
    <row r="208" spans="14:16" ht="39.950000000000003" customHeight="1">
      <c r="N208"/>
      <c r="O208"/>
      <c r="P208" s="15"/>
    </row>
    <row r="209" spans="14:16" ht="39.950000000000003" customHeight="1">
      <c r="N209"/>
      <c r="O209"/>
      <c r="P209" s="15"/>
    </row>
    <row r="210" spans="14:16" ht="39.950000000000003" customHeight="1">
      <c r="N210"/>
      <c r="O210"/>
      <c r="P210" s="15"/>
    </row>
    <row r="211" spans="14:16" ht="39.950000000000003" customHeight="1">
      <c r="N211"/>
      <c r="O211"/>
      <c r="P211" s="15"/>
    </row>
    <row r="212" spans="14:16" ht="39.950000000000003" customHeight="1">
      <c r="N212"/>
      <c r="O212"/>
      <c r="P212" s="15"/>
    </row>
    <row r="213" spans="14:16" ht="39.950000000000003" customHeight="1">
      <c r="N213"/>
      <c r="O213"/>
      <c r="P213" s="15"/>
    </row>
    <row r="214" spans="14:16" ht="39.950000000000003" customHeight="1">
      <c r="N214"/>
      <c r="O214"/>
      <c r="P214" s="15"/>
    </row>
    <row r="215" spans="14:16" ht="39.950000000000003" customHeight="1">
      <c r="N215"/>
      <c r="O215"/>
      <c r="P215" s="15"/>
    </row>
    <row r="216" spans="14:16" ht="39.950000000000003" customHeight="1">
      <c r="N216"/>
      <c r="O216"/>
      <c r="P216" s="15"/>
    </row>
    <row r="217" spans="14:16" ht="39.950000000000003" customHeight="1">
      <c r="N217"/>
      <c r="O217"/>
      <c r="P217" s="15"/>
    </row>
    <row r="218" spans="14:16" ht="39.950000000000003" customHeight="1">
      <c r="N218"/>
      <c r="O218"/>
      <c r="P218" s="15"/>
    </row>
    <row r="219" spans="14:16" ht="39.950000000000003" customHeight="1">
      <c r="N219"/>
      <c r="O219"/>
      <c r="P219" s="15"/>
    </row>
    <row r="220" spans="14:16" ht="39.950000000000003" customHeight="1">
      <c r="N220"/>
      <c r="O220"/>
      <c r="P220" s="15"/>
    </row>
    <row r="221" spans="14:16" ht="39.950000000000003" customHeight="1">
      <c r="N221"/>
      <c r="O221"/>
      <c r="P221" s="15"/>
    </row>
    <row r="222" spans="14:16" ht="39.950000000000003" customHeight="1">
      <c r="N222"/>
      <c r="O222"/>
      <c r="P222" s="15"/>
    </row>
    <row r="223" spans="14:16" ht="39.950000000000003" customHeight="1">
      <c r="N223"/>
      <c r="O223"/>
      <c r="P223" s="15"/>
    </row>
    <row r="224" spans="14:16" ht="39.950000000000003" customHeight="1">
      <c r="N224"/>
      <c r="O224"/>
      <c r="P224" s="15"/>
    </row>
    <row r="225" spans="14:16" ht="39.950000000000003" customHeight="1">
      <c r="N225"/>
      <c r="O225"/>
      <c r="P225" s="15"/>
    </row>
    <row r="226" spans="14:16" ht="39.950000000000003" customHeight="1">
      <c r="N226"/>
      <c r="O226"/>
      <c r="P226" s="15"/>
    </row>
    <row r="227" spans="14:16" ht="39.950000000000003" customHeight="1">
      <c r="N227"/>
      <c r="O227"/>
      <c r="P227" s="15"/>
    </row>
    <row r="228" spans="14:16" ht="39.950000000000003" customHeight="1">
      <c r="N228"/>
      <c r="O228"/>
      <c r="P228" s="15"/>
    </row>
    <row r="229" spans="14:16" ht="39.950000000000003" customHeight="1">
      <c r="N229"/>
      <c r="O229"/>
      <c r="P229" s="15"/>
    </row>
    <row r="230" spans="14:16" ht="39.950000000000003" customHeight="1">
      <c r="N230"/>
      <c r="O230"/>
      <c r="P230" s="15"/>
    </row>
    <row r="231" spans="14:16" ht="39.950000000000003" customHeight="1">
      <c r="N231"/>
      <c r="O231"/>
      <c r="P231" s="15"/>
    </row>
    <row r="232" spans="14:16" ht="39.950000000000003" customHeight="1">
      <c r="N232"/>
      <c r="O232"/>
      <c r="P232" s="15"/>
    </row>
    <row r="233" spans="14:16" ht="39.950000000000003" customHeight="1">
      <c r="N233"/>
      <c r="O233"/>
      <c r="P233" s="15"/>
    </row>
    <row r="234" spans="14:16" ht="39.950000000000003" customHeight="1">
      <c r="N234"/>
      <c r="O234"/>
      <c r="P234" s="15"/>
    </row>
    <row r="235" spans="14:16" ht="39.950000000000003" customHeight="1">
      <c r="N235"/>
      <c r="O235"/>
      <c r="P235" s="15"/>
    </row>
    <row r="236" spans="14:16" ht="39.950000000000003" customHeight="1">
      <c r="N236"/>
      <c r="O236"/>
      <c r="P236" s="15"/>
    </row>
    <row r="237" spans="14:16" ht="39.950000000000003" customHeight="1">
      <c r="N237"/>
      <c r="O237"/>
      <c r="P237" s="15"/>
    </row>
    <row r="238" spans="14:16" ht="39.950000000000003" customHeight="1">
      <c r="N238"/>
      <c r="O238"/>
      <c r="P238" s="15"/>
    </row>
    <row r="239" spans="14:16" ht="39.950000000000003" customHeight="1">
      <c r="N239"/>
      <c r="O239"/>
      <c r="P239" s="15"/>
    </row>
    <row r="240" spans="14:16" ht="39.950000000000003" customHeight="1">
      <c r="N240"/>
      <c r="O240"/>
      <c r="P240" s="15"/>
    </row>
    <row r="241" spans="14:16" ht="39.950000000000003" customHeight="1">
      <c r="N241"/>
      <c r="O241"/>
      <c r="P241" s="15"/>
    </row>
    <row r="242" spans="14:16" ht="39.950000000000003" customHeight="1">
      <c r="N242"/>
      <c r="O242"/>
      <c r="P242" s="15"/>
    </row>
    <row r="243" spans="14:16" ht="39.950000000000003" customHeight="1">
      <c r="N243"/>
      <c r="O243"/>
      <c r="P243" s="15"/>
    </row>
    <row r="244" spans="14:16" ht="39.950000000000003" customHeight="1">
      <c r="N244"/>
      <c r="O244"/>
      <c r="P244" s="15"/>
    </row>
    <row r="245" spans="14:16" ht="39.950000000000003" customHeight="1">
      <c r="N245"/>
      <c r="O245"/>
      <c r="P245" s="15"/>
    </row>
    <row r="246" spans="14:16" ht="39.950000000000003" customHeight="1">
      <c r="N246"/>
      <c r="O246"/>
      <c r="P246" s="15"/>
    </row>
    <row r="247" spans="14:16" ht="39.950000000000003" customHeight="1">
      <c r="N247"/>
      <c r="O247"/>
      <c r="P247" s="15"/>
    </row>
    <row r="248" spans="14:16" ht="39.950000000000003" customHeight="1">
      <c r="N248"/>
      <c r="O248"/>
      <c r="P248" s="15"/>
    </row>
    <row r="249" spans="14:16" ht="39.950000000000003" customHeight="1">
      <c r="N249"/>
      <c r="O249"/>
      <c r="P249" s="15"/>
    </row>
    <row r="250" spans="14:16" ht="39.950000000000003" customHeight="1">
      <c r="N250"/>
      <c r="O250"/>
      <c r="P250" s="15"/>
    </row>
    <row r="251" spans="14:16" ht="39.950000000000003" customHeight="1">
      <c r="N251"/>
      <c r="O251"/>
      <c r="P251" s="15"/>
    </row>
    <row r="252" spans="14:16" ht="39.950000000000003" customHeight="1">
      <c r="N252"/>
      <c r="O252"/>
      <c r="P252" s="15"/>
    </row>
    <row r="253" spans="14:16" ht="39.950000000000003" customHeight="1">
      <c r="N253"/>
      <c r="O253"/>
      <c r="P253" s="15"/>
    </row>
    <row r="254" spans="14:16" ht="39.950000000000003" customHeight="1">
      <c r="N254"/>
      <c r="O254"/>
      <c r="P254" s="15"/>
    </row>
    <row r="255" spans="14:16" ht="39.950000000000003" customHeight="1">
      <c r="N255"/>
      <c r="O255"/>
      <c r="P255" s="15"/>
    </row>
    <row r="256" spans="14:16" ht="39.950000000000003" customHeight="1">
      <c r="N256"/>
      <c r="O256"/>
      <c r="P256" s="15"/>
    </row>
    <row r="257" spans="14:16" ht="39.950000000000003" customHeight="1">
      <c r="N257"/>
      <c r="O257"/>
      <c r="P257" s="15"/>
    </row>
    <row r="258" spans="14:16" ht="39.950000000000003" customHeight="1">
      <c r="N258"/>
      <c r="O258"/>
      <c r="P258" s="15"/>
    </row>
    <row r="259" spans="14:16" ht="39.950000000000003" customHeight="1">
      <c r="N259"/>
      <c r="O259"/>
      <c r="P259" s="15"/>
    </row>
    <row r="260" spans="14:16" ht="39.950000000000003" customHeight="1">
      <c r="N260"/>
      <c r="O260"/>
      <c r="P260" s="15"/>
    </row>
    <row r="261" spans="14:16" ht="39.950000000000003" customHeight="1">
      <c r="N261"/>
      <c r="O261"/>
      <c r="P261" s="15"/>
    </row>
    <row r="262" spans="14:16" ht="39.950000000000003" customHeight="1">
      <c r="N262"/>
      <c r="O262"/>
      <c r="P262" s="15"/>
    </row>
    <row r="263" spans="14:16" ht="39.950000000000003" customHeight="1">
      <c r="N263"/>
      <c r="O263"/>
      <c r="P263" s="15"/>
    </row>
    <row r="264" spans="14:16" ht="39.950000000000003" customHeight="1">
      <c r="N264"/>
      <c r="O264"/>
    </row>
    <row r="265" spans="14:16" ht="39.950000000000003" customHeight="1">
      <c r="N265"/>
      <c r="O265"/>
    </row>
    <row r="266" spans="14:16" ht="39.950000000000003" customHeight="1">
      <c r="N266"/>
      <c r="O266"/>
    </row>
    <row r="267" spans="14:16" ht="39.950000000000003" customHeight="1">
      <c r="N267"/>
      <c r="O267"/>
    </row>
    <row r="268" spans="14:16" ht="39.950000000000003" customHeight="1">
      <c r="N268"/>
      <c r="O268"/>
    </row>
    <row r="269" spans="14:16" ht="39.950000000000003" customHeight="1">
      <c r="N269"/>
      <c r="O269"/>
    </row>
    <row r="270" spans="14:16" ht="39.950000000000003" customHeight="1">
      <c r="N270"/>
      <c r="O270"/>
    </row>
    <row r="271" spans="14:16" ht="39.950000000000003" customHeight="1">
      <c r="N271"/>
      <c r="O271"/>
    </row>
    <row r="272" spans="14:16" ht="39.950000000000003" customHeight="1">
      <c r="N272"/>
      <c r="O272"/>
    </row>
    <row r="273" spans="14:15" ht="39.950000000000003" customHeight="1">
      <c r="N273"/>
      <c r="O273"/>
    </row>
    <row r="274" spans="14:15" ht="39.950000000000003" customHeight="1">
      <c r="N274"/>
      <c r="O274"/>
    </row>
    <row r="275" spans="14:15" ht="39.950000000000003" customHeight="1">
      <c r="N275"/>
      <c r="O275"/>
    </row>
    <row r="276" spans="14:15" ht="39.950000000000003" customHeight="1">
      <c r="N276"/>
      <c r="O276"/>
    </row>
    <row r="277" spans="14:15" ht="39.950000000000003" customHeight="1">
      <c r="N277"/>
      <c r="O277"/>
    </row>
    <row r="278" spans="14:15" ht="39.950000000000003" customHeight="1">
      <c r="N278"/>
      <c r="O278"/>
    </row>
    <row r="279" spans="14:15" ht="39.950000000000003" customHeight="1">
      <c r="N279"/>
      <c r="O279"/>
    </row>
    <row r="280" spans="14:15" ht="39.950000000000003" customHeight="1">
      <c r="N280"/>
      <c r="O280"/>
    </row>
    <row r="281" spans="14:15" ht="39.950000000000003" customHeight="1">
      <c r="N281"/>
      <c r="O281"/>
    </row>
    <row r="282" spans="14:15" ht="39.950000000000003" customHeight="1">
      <c r="N282"/>
      <c r="O282"/>
    </row>
    <row r="283" spans="14:15" ht="39.950000000000003" customHeight="1">
      <c r="N283"/>
      <c r="O283"/>
    </row>
    <row r="284" spans="14:15" ht="39.950000000000003" customHeight="1">
      <c r="N284"/>
      <c r="O284"/>
    </row>
    <row r="285" spans="14:15" ht="39.950000000000003" customHeight="1">
      <c r="N285"/>
      <c r="O285"/>
    </row>
    <row r="286" spans="14:15" ht="39.950000000000003" customHeight="1">
      <c r="N286"/>
      <c r="O286"/>
    </row>
    <row r="287" spans="14:15" ht="39.950000000000003" customHeight="1">
      <c r="N287"/>
      <c r="O287"/>
    </row>
    <row r="288" spans="14:15" ht="39.950000000000003" customHeight="1">
      <c r="N288"/>
      <c r="O288"/>
    </row>
    <row r="289" spans="14:15" ht="39.950000000000003" customHeight="1">
      <c r="N289"/>
      <c r="O289"/>
    </row>
    <row r="290" spans="14:15" ht="39.950000000000003" customHeight="1">
      <c r="N290"/>
      <c r="O290"/>
    </row>
    <row r="291" spans="14:15" ht="39.950000000000003" customHeight="1">
      <c r="N291"/>
      <c r="O291"/>
    </row>
    <row r="292" spans="14:15" ht="39.950000000000003" customHeight="1">
      <c r="N292"/>
      <c r="O292"/>
    </row>
    <row r="293" spans="14:15" ht="39.950000000000003" customHeight="1">
      <c r="N293"/>
      <c r="O293"/>
    </row>
    <row r="294" spans="14:15" ht="39.950000000000003" customHeight="1">
      <c r="N294"/>
      <c r="O294"/>
    </row>
    <row r="295" spans="14:15" ht="39.950000000000003" customHeight="1">
      <c r="N295"/>
      <c r="O295"/>
    </row>
    <row r="296" spans="14:15" ht="39.950000000000003" customHeight="1">
      <c r="N296"/>
      <c r="O296"/>
    </row>
    <row r="297" spans="14:15" ht="39.950000000000003" customHeight="1">
      <c r="N297"/>
      <c r="O297"/>
    </row>
    <row r="298" spans="14:15" ht="39.950000000000003" customHeight="1">
      <c r="N298"/>
      <c r="O298"/>
    </row>
    <row r="299" spans="14:15" ht="39.950000000000003" customHeight="1">
      <c r="N299"/>
      <c r="O299"/>
    </row>
    <row r="300" spans="14:15" ht="39.950000000000003" customHeight="1">
      <c r="N300"/>
      <c r="O300"/>
    </row>
    <row r="301" spans="14:15" ht="39.950000000000003" customHeight="1">
      <c r="N301"/>
      <c r="O301"/>
    </row>
    <row r="302" spans="14:15" ht="39.950000000000003" customHeight="1">
      <c r="N302"/>
      <c r="O302"/>
    </row>
    <row r="303" spans="14:15" ht="39.950000000000003" customHeight="1">
      <c r="N303"/>
      <c r="O303"/>
    </row>
    <row r="304" spans="14:15" ht="39.950000000000003" customHeight="1">
      <c r="N304"/>
      <c r="O304"/>
    </row>
    <row r="305" spans="14:15" ht="39.950000000000003" customHeight="1">
      <c r="N305"/>
      <c r="O305"/>
    </row>
    <row r="306" spans="14:15" ht="39.950000000000003" customHeight="1">
      <c r="N306"/>
      <c r="O306"/>
    </row>
    <row r="307" spans="14:15" ht="39.950000000000003" customHeight="1">
      <c r="N307"/>
      <c r="O307"/>
    </row>
    <row r="308" spans="14:15" ht="39.950000000000003" customHeight="1">
      <c r="N308"/>
      <c r="O308"/>
    </row>
    <row r="309" spans="14:15" ht="39.950000000000003" customHeight="1">
      <c r="N309"/>
      <c r="O309"/>
    </row>
    <row r="310" spans="14:15" ht="39.950000000000003" customHeight="1">
      <c r="N310"/>
      <c r="O310"/>
    </row>
    <row r="311" spans="14:15" ht="39.950000000000003" customHeight="1">
      <c r="N311"/>
      <c r="O311"/>
    </row>
    <row r="312" spans="14:15" ht="39.950000000000003" customHeight="1">
      <c r="N312"/>
      <c r="O312"/>
    </row>
    <row r="313" spans="14:15" ht="39.950000000000003" customHeight="1">
      <c r="N313"/>
      <c r="O313"/>
    </row>
    <row r="314" spans="14:15" ht="39.950000000000003" customHeight="1">
      <c r="N314"/>
      <c r="O314"/>
    </row>
    <row r="315" spans="14:15" ht="39.950000000000003" customHeight="1">
      <c r="N315"/>
      <c r="O315"/>
    </row>
    <row r="316" spans="14:15" ht="39.950000000000003" customHeight="1">
      <c r="N316"/>
      <c r="O316"/>
    </row>
    <row r="317" spans="14:15" ht="39.950000000000003" customHeight="1">
      <c r="N317"/>
      <c r="O317"/>
    </row>
    <row r="318" spans="14:15" ht="39.950000000000003" customHeight="1">
      <c r="N318"/>
      <c r="O318"/>
    </row>
    <row r="319" spans="14:15" ht="39.950000000000003" customHeight="1">
      <c r="N319"/>
      <c r="O319"/>
    </row>
    <row r="320" spans="14:15" ht="39.950000000000003" customHeight="1">
      <c r="N320"/>
      <c r="O320"/>
    </row>
    <row r="321" spans="14:15" ht="39.950000000000003" customHeight="1">
      <c r="N321"/>
      <c r="O321"/>
    </row>
    <row r="322" spans="14:15" ht="39.950000000000003" customHeight="1">
      <c r="N322"/>
      <c r="O322"/>
    </row>
    <row r="323" spans="14:15" ht="39.950000000000003" customHeight="1">
      <c r="N323"/>
      <c r="O323"/>
    </row>
    <row r="324" spans="14:15" ht="39.950000000000003" customHeight="1">
      <c r="N324"/>
      <c r="O324"/>
    </row>
    <row r="325" spans="14:15" ht="39.950000000000003" customHeight="1">
      <c r="N325"/>
      <c r="O325"/>
    </row>
    <row r="326" spans="14:15" ht="39.950000000000003" customHeight="1">
      <c r="N326"/>
      <c r="O326"/>
    </row>
    <row r="327" spans="14:15" ht="39.950000000000003" customHeight="1">
      <c r="N327"/>
      <c r="O327"/>
    </row>
    <row r="328" spans="14:15" ht="39.950000000000003" customHeight="1">
      <c r="N328"/>
      <c r="O328"/>
    </row>
    <row r="329" spans="14:15" ht="39.950000000000003" customHeight="1">
      <c r="N329"/>
      <c r="O329"/>
    </row>
    <row r="330" spans="14:15" ht="39.950000000000003" customHeight="1">
      <c r="N330"/>
      <c r="O330"/>
    </row>
    <row r="331" spans="14:15" ht="39.950000000000003" customHeight="1">
      <c r="N331"/>
      <c r="O331"/>
    </row>
    <row r="332" spans="14:15" ht="39.950000000000003" customHeight="1">
      <c r="N332"/>
      <c r="O332"/>
    </row>
    <row r="333" spans="14:15" ht="39.950000000000003" customHeight="1">
      <c r="N333"/>
      <c r="O333"/>
    </row>
    <row r="334" spans="14:15" ht="39.950000000000003" customHeight="1">
      <c r="N334"/>
      <c r="O334"/>
    </row>
    <row r="335" spans="14:15" ht="39.950000000000003" customHeight="1">
      <c r="N335"/>
      <c r="O335"/>
    </row>
    <row r="336" spans="14:15" ht="39.950000000000003" customHeight="1">
      <c r="N336"/>
      <c r="O336"/>
    </row>
    <row r="337" spans="14:15" ht="39.950000000000003" customHeight="1">
      <c r="N337"/>
      <c r="O337"/>
    </row>
    <row r="338" spans="14:15" ht="39.950000000000003" customHeight="1">
      <c r="N338"/>
      <c r="O338"/>
    </row>
    <row r="339" spans="14:15" ht="39.950000000000003" customHeight="1">
      <c r="N339"/>
      <c r="O339"/>
    </row>
    <row r="340" spans="14:15" ht="39.950000000000003" customHeight="1">
      <c r="N340"/>
      <c r="O340"/>
    </row>
    <row r="341" spans="14:15" ht="39.950000000000003" customHeight="1">
      <c r="N341"/>
      <c r="O341"/>
    </row>
    <row r="342" spans="14:15" ht="39.950000000000003" customHeight="1">
      <c r="N342"/>
      <c r="O342"/>
    </row>
    <row r="343" spans="14:15" ht="39.950000000000003" customHeight="1">
      <c r="N343"/>
      <c r="O343"/>
    </row>
    <row r="344" spans="14:15" ht="39.950000000000003" customHeight="1">
      <c r="N344"/>
      <c r="O344"/>
    </row>
    <row r="345" spans="14:15" ht="39.950000000000003" customHeight="1">
      <c r="N345"/>
      <c r="O345"/>
    </row>
    <row r="346" spans="14:15" ht="39.950000000000003" customHeight="1">
      <c r="N346"/>
      <c r="O346"/>
    </row>
    <row r="347" spans="14:15" ht="39.950000000000003" customHeight="1">
      <c r="N347"/>
      <c r="O347"/>
    </row>
    <row r="348" spans="14:15" ht="39.950000000000003" customHeight="1">
      <c r="N348"/>
      <c r="O348"/>
    </row>
    <row r="349" spans="14:15" ht="39.950000000000003" customHeight="1">
      <c r="N349"/>
      <c r="O349"/>
    </row>
    <row r="350" spans="14:15" ht="39.950000000000003" customHeight="1">
      <c r="N350"/>
      <c r="O350"/>
    </row>
    <row r="351" spans="14:15" ht="39.950000000000003" customHeight="1">
      <c r="N351"/>
      <c r="O351"/>
    </row>
    <row r="352" spans="14:15" ht="39.950000000000003" customHeight="1">
      <c r="N352"/>
      <c r="O352"/>
    </row>
    <row r="353" spans="14:15" ht="39.950000000000003" customHeight="1">
      <c r="N353"/>
      <c r="O353"/>
    </row>
    <row r="354" spans="14:15" ht="39.950000000000003" customHeight="1">
      <c r="N354"/>
      <c r="O354"/>
    </row>
    <row r="355" spans="14:15" ht="39.950000000000003" customHeight="1">
      <c r="N355"/>
      <c r="O355"/>
    </row>
    <row r="356" spans="14:15" ht="39.950000000000003" customHeight="1">
      <c r="N356"/>
      <c r="O356"/>
    </row>
    <row r="357" spans="14:15" ht="39.950000000000003" customHeight="1">
      <c r="N357"/>
      <c r="O357"/>
    </row>
    <row r="358" spans="14:15" ht="39.950000000000003" customHeight="1">
      <c r="N358"/>
      <c r="O358"/>
    </row>
    <row r="359" spans="14:15" ht="39.950000000000003" customHeight="1">
      <c r="N359"/>
      <c r="O359"/>
    </row>
    <row r="360" spans="14:15" ht="39.950000000000003" customHeight="1">
      <c r="N360"/>
      <c r="O360"/>
    </row>
    <row r="361" spans="14:15" ht="39.950000000000003" customHeight="1">
      <c r="N361"/>
      <c r="O361"/>
    </row>
    <row r="362" spans="14:15" ht="39.950000000000003" customHeight="1">
      <c r="N362"/>
      <c r="O362"/>
    </row>
    <row r="363" spans="14:15" ht="39.950000000000003" customHeight="1">
      <c r="N363"/>
      <c r="O363"/>
    </row>
    <row r="364" spans="14:15" ht="39.950000000000003" customHeight="1">
      <c r="N364"/>
      <c r="O364"/>
    </row>
    <row r="365" spans="14:15" ht="39.950000000000003" customHeight="1">
      <c r="N365"/>
      <c r="O365"/>
    </row>
    <row r="366" spans="14:15" ht="39.950000000000003" customHeight="1">
      <c r="N366"/>
      <c r="O366"/>
    </row>
    <row r="367" spans="14:15" ht="39.950000000000003" customHeight="1">
      <c r="N367"/>
      <c r="O367"/>
    </row>
    <row r="368" spans="14:15" ht="39.950000000000003" customHeight="1">
      <c r="N368"/>
      <c r="O368"/>
    </row>
    <row r="369" spans="14:15" ht="39.950000000000003" customHeight="1">
      <c r="N369"/>
      <c r="O369"/>
    </row>
    <row r="370" spans="14:15" ht="39.950000000000003" customHeight="1">
      <c r="N370"/>
      <c r="O370"/>
    </row>
    <row r="371" spans="14:15" ht="39.950000000000003" customHeight="1">
      <c r="N371"/>
      <c r="O371"/>
    </row>
    <row r="372" spans="14:15" ht="39.950000000000003" customHeight="1">
      <c r="N372"/>
      <c r="O372"/>
    </row>
    <row r="373" spans="14:15" ht="39.950000000000003" customHeight="1">
      <c r="N373"/>
      <c r="O373"/>
    </row>
    <row r="374" spans="14:15" ht="39.950000000000003" customHeight="1">
      <c r="N374"/>
      <c r="O374"/>
    </row>
    <row r="375" spans="14:15" ht="39.950000000000003" customHeight="1">
      <c r="N375"/>
      <c r="O375"/>
    </row>
    <row r="376" spans="14:15" ht="39.950000000000003" customHeight="1">
      <c r="N376"/>
      <c r="O376"/>
    </row>
    <row r="377" spans="14:15" ht="39.950000000000003" customHeight="1">
      <c r="N377"/>
      <c r="O377"/>
    </row>
    <row r="378" spans="14:15" ht="39.950000000000003" customHeight="1">
      <c r="N378"/>
      <c r="O378"/>
    </row>
    <row r="379" spans="14:15" ht="39.950000000000003" customHeight="1">
      <c r="N379"/>
      <c r="O379"/>
    </row>
    <row r="380" spans="14:15" ht="39.950000000000003" customHeight="1">
      <c r="N380"/>
      <c r="O380"/>
    </row>
    <row r="381" spans="14:15" ht="39.950000000000003" customHeight="1">
      <c r="N381"/>
      <c r="O381"/>
    </row>
    <row r="382" spans="14:15" ht="39.950000000000003" customHeight="1">
      <c r="N382"/>
      <c r="O382"/>
    </row>
    <row r="383" spans="14:15" ht="39.950000000000003" customHeight="1">
      <c r="N383"/>
      <c r="O383"/>
    </row>
    <row r="384" spans="14:15" ht="39.950000000000003" customHeight="1">
      <c r="N384"/>
      <c r="O384"/>
    </row>
    <row r="385" spans="14:15" ht="39.950000000000003" customHeight="1">
      <c r="N385"/>
      <c r="O385"/>
    </row>
    <row r="386" spans="14:15" ht="39.950000000000003" customHeight="1">
      <c r="N386"/>
      <c r="O386"/>
    </row>
    <row r="387" spans="14:15" ht="39.950000000000003" customHeight="1">
      <c r="N387"/>
      <c r="O387"/>
    </row>
    <row r="388" spans="14:15" ht="39.950000000000003" customHeight="1">
      <c r="N388"/>
      <c r="O388"/>
    </row>
    <row r="389" spans="14:15" ht="39.950000000000003" customHeight="1">
      <c r="N389"/>
      <c r="O389"/>
    </row>
    <row r="390" spans="14:15" ht="39.950000000000003" customHeight="1">
      <c r="N390"/>
      <c r="O390"/>
    </row>
    <row r="391" spans="14:15" ht="39.950000000000003" customHeight="1">
      <c r="N391"/>
      <c r="O391"/>
    </row>
    <row r="392" spans="14:15" ht="39.950000000000003" customHeight="1">
      <c r="N392"/>
      <c r="O392"/>
    </row>
    <row r="393" spans="14:15" ht="39.950000000000003" customHeight="1">
      <c r="N393"/>
      <c r="O393"/>
    </row>
    <row r="394" spans="14:15" ht="39.950000000000003" customHeight="1">
      <c r="N394"/>
      <c r="O394"/>
    </row>
    <row r="395" spans="14:15" ht="39.950000000000003" customHeight="1">
      <c r="N395"/>
      <c r="O395"/>
    </row>
    <row r="396" spans="14:15" ht="39.950000000000003" customHeight="1">
      <c r="N396"/>
      <c r="O396"/>
    </row>
    <row r="397" spans="14:15" ht="39.950000000000003" customHeight="1">
      <c r="N397"/>
      <c r="O397"/>
    </row>
    <row r="398" spans="14:15" ht="39.950000000000003" customHeight="1">
      <c r="N398"/>
      <c r="O398"/>
    </row>
    <row r="399" spans="14:15" ht="39.950000000000003" customHeight="1">
      <c r="N399"/>
      <c r="O399"/>
    </row>
    <row r="400" spans="14:15" ht="39.950000000000003" customHeight="1">
      <c r="N400"/>
      <c r="O400"/>
    </row>
    <row r="401" spans="2:15" ht="39.950000000000003" customHeight="1">
      <c r="B401" s="51" t="s">
        <v>698</v>
      </c>
      <c r="N401"/>
      <c r="O401"/>
    </row>
    <row r="402" spans="2:15" ht="39.950000000000003" customHeight="1">
      <c r="N402"/>
      <c r="O402"/>
    </row>
    <row r="403" spans="2:15" ht="39.950000000000003" customHeight="1">
      <c r="B403" s="51" t="s">
        <v>699</v>
      </c>
      <c r="N403"/>
      <c r="O403"/>
    </row>
    <row r="404" spans="2:15" ht="39.950000000000003" customHeight="1">
      <c r="N404"/>
      <c r="O404"/>
    </row>
    <row r="405" spans="2:15" ht="39.950000000000003" customHeight="1">
      <c r="N405"/>
      <c r="O405"/>
    </row>
    <row r="406" spans="2:15" ht="39.950000000000003" customHeight="1">
      <c r="N406"/>
      <c r="O406"/>
    </row>
    <row r="407" spans="2:15" ht="39.950000000000003" customHeight="1">
      <c r="N407"/>
      <c r="O407"/>
    </row>
    <row r="408" spans="2:15" ht="39.950000000000003" customHeight="1">
      <c r="N408"/>
      <c r="O408"/>
    </row>
    <row r="409" spans="2:15" ht="39.950000000000003" customHeight="1">
      <c r="N409"/>
      <c r="O409"/>
    </row>
    <row r="410" spans="2:15" ht="39.950000000000003" customHeight="1">
      <c r="N410"/>
      <c r="O410"/>
    </row>
    <row r="411" spans="2:15" ht="39.950000000000003" customHeight="1">
      <c r="N411"/>
      <c r="O411"/>
    </row>
    <row r="412" spans="2:15" ht="39.950000000000003" customHeight="1">
      <c r="N412"/>
      <c r="O412"/>
    </row>
    <row r="413" spans="2:15" ht="39.950000000000003" customHeight="1">
      <c r="N413"/>
      <c r="O413"/>
    </row>
    <row r="414" spans="2:15" ht="39.950000000000003" customHeight="1">
      <c r="N414"/>
      <c r="O414"/>
    </row>
    <row r="415" spans="2:15" ht="39.950000000000003" customHeight="1">
      <c r="N415"/>
      <c r="O415"/>
    </row>
    <row r="416" spans="2:15" ht="39.950000000000003" customHeight="1">
      <c r="N416"/>
      <c r="O416"/>
    </row>
    <row r="417" spans="14:15" ht="39.950000000000003" customHeight="1">
      <c r="N417"/>
      <c r="O417"/>
    </row>
    <row r="418" spans="14:15" ht="39.950000000000003" customHeight="1">
      <c r="N418"/>
      <c r="O418"/>
    </row>
    <row r="419" spans="14:15" ht="39.950000000000003" customHeight="1">
      <c r="N419"/>
      <c r="O419"/>
    </row>
    <row r="420" spans="14:15" ht="39.950000000000003" customHeight="1">
      <c r="N420"/>
      <c r="O420"/>
    </row>
    <row r="421" spans="14:15" ht="39.950000000000003" customHeight="1">
      <c r="N421"/>
      <c r="O421"/>
    </row>
    <row r="422" spans="14:15" ht="39.950000000000003" customHeight="1">
      <c r="N422"/>
      <c r="O422"/>
    </row>
    <row r="423" spans="14:15" ht="39.950000000000003" customHeight="1">
      <c r="N423"/>
      <c r="O423"/>
    </row>
    <row r="424" spans="14:15" ht="39.950000000000003" customHeight="1">
      <c r="N424"/>
      <c r="O424"/>
    </row>
    <row r="425" spans="14:15" ht="39.950000000000003" customHeight="1">
      <c r="N425"/>
      <c r="O425"/>
    </row>
    <row r="426" spans="14:15" ht="39.950000000000003" customHeight="1">
      <c r="N426"/>
      <c r="O426"/>
    </row>
    <row r="427" spans="14:15" ht="39.950000000000003" customHeight="1">
      <c r="N427"/>
      <c r="O427"/>
    </row>
    <row r="428" spans="14:15" ht="39.950000000000003" customHeight="1">
      <c r="N428"/>
      <c r="O428"/>
    </row>
    <row r="429" spans="14:15" ht="39.950000000000003" customHeight="1">
      <c r="N429"/>
      <c r="O429"/>
    </row>
    <row r="430" spans="14:15" ht="39.950000000000003" customHeight="1">
      <c r="N430"/>
      <c r="O430"/>
    </row>
    <row r="431" spans="14:15" ht="39.950000000000003" customHeight="1">
      <c r="N431"/>
      <c r="O431"/>
    </row>
    <row r="432" spans="14:15" ht="39.950000000000003" customHeight="1">
      <c r="N432"/>
      <c r="O432"/>
    </row>
    <row r="433" spans="14:15" ht="39.950000000000003" customHeight="1">
      <c r="N433"/>
      <c r="O433"/>
    </row>
    <row r="434" spans="14:15" ht="39.950000000000003" customHeight="1">
      <c r="N434"/>
      <c r="O434"/>
    </row>
    <row r="435" spans="14:15" ht="39.950000000000003" customHeight="1">
      <c r="N435"/>
      <c r="O435"/>
    </row>
    <row r="436" spans="14:15" ht="39.950000000000003" customHeight="1">
      <c r="N436"/>
      <c r="O436"/>
    </row>
    <row r="437" spans="14:15" ht="39.950000000000003" customHeight="1">
      <c r="N437"/>
      <c r="O437"/>
    </row>
    <row r="438" spans="14:15" ht="39.950000000000003" customHeight="1">
      <c r="N438"/>
      <c r="O438"/>
    </row>
    <row r="439" spans="14:15" ht="39.950000000000003" customHeight="1">
      <c r="N439"/>
      <c r="O439"/>
    </row>
    <row r="440" spans="14:15" ht="39.950000000000003" customHeight="1">
      <c r="N440"/>
      <c r="O440"/>
    </row>
    <row r="441" spans="14:15" ht="39.950000000000003" customHeight="1">
      <c r="N441"/>
      <c r="O441"/>
    </row>
    <row r="442" spans="14:15" ht="39.950000000000003" customHeight="1">
      <c r="N442"/>
      <c r="O442"/>
    </row>
    <row r="443" spans="14:15" ht="39.950000000000003" customHeight="1">
      <c r="N443"/>
      <c r="O443"/>
    </row>
    <row r="444" spans="14:15" ht="39.950000000000003" customHeight="1">
      <c r="N444"/>
      <c r="O444"/>
    </row>
    <row r="445" spans="14:15" ht="39.950000000000003" customHeight="1">
      <c r="N445"/>
      <c r="O445"/>
    </row>
    <row r="446" spans="14:15" ht="39.950000000000003" customHeight="1">
      <c r="N446"/>
      <c r="O446"/>
    </row>
    <row r="447" spans="14:15" ht="39.950000000000003" customHeight="1">
      <c r="N447"/>
      <c r="O447"/>
    </row>
    <row r="448" spans="14:15" ht="39.950000000000003" customHeight="1">
      <c r="N448"/>
      <c r="O448"/>
    </row>
    <row r="449" spans="14:15" ht="39.950000000000003" customHeight="1">
      <c r="N449"/>
      <c r="O449"/>
    </row>
    <row r="450" spans="14:15" ht="39.950000000000003" customHeight="1">
      <c r="N450"/>
      <c r="O450"/>
    </row>
    <row r="451" spans="14:15" ht="39.950000000000003" customHeight="1">
      <c r="N451"/>
      <c r="O451"/>
    </row>
    <row r="452" spans="14:15" ht="39.950000000000003" customHeight="1">
      <c r="N452"/>
      <c r="O452"/>
    </row>
    <row r="453" spans="14:15" ht="39.950000000000003" customHeight="1">
      <c r="N453"/>
      <c r="O453"/>
    </row>
    <row r="454" spans="14:15" ht="39.950000000000003" customHeight="1">
      <c r="N454"/>
      <c r="O454"/>
    </row>
    <row r="455" spans="14:15" ht="39.950000000000003" customHeight="1">
      <c r="N455"/>
      <c r="O455"/>
    </row>
    <row r="456" spans="14:15" ht="39.950000000000003" customHeight="1">
      <c r="N456"/>
      <c r="O456"/>
    </row>
    <row r="457" spans="14:15" ht="39.950000000000003" customHeight="1">
      <c r="N457"/>
      <c r="O457"/>
    </row>
    <row r="458" spans="14:15" ht="39.950000000000003" customHeight="1">
      <c r="N458"/>
      <c r="O458"/>
    </row>
    <row r="459" spans="14:15" ht="39.950000000000003" customHeight="1">
      <c r="N459"/>
      <c r="O459"/>
    </row>
    <row r="460" spans="14:15" ht="39.950000000000003" customHeight="1">
      <c r="N460"/>
      <c r="O460"/>
    </row>
    <row r="461" spans="14:15" ht="39.950000000000003" customHeight="1">
      <c r="N461"/>
      <c r="O461"/>
    </row>
    <row r="462" spans="14:15" ht="39.950000000000003" customHeight="1">
      <c r="N462"/>
      <c r="O462"/>
    </row>
    <row r="463" spans="14:15" ht="39.950000000000003" customHeight="1">
      <c r="N463"/>
      <c r="O463"/>
    </row>
    <row r="464" spans="14:15" ht="39.950000000000003" customHeight="1">
      <c r="N464"/>
      <c r="O464"/>
    </row>
    <row r="465" spans="14:15" ht="39.950000000000003" customHeight="1">
      <c r="N465"/>
      <c r="O465"/>
    </row>
  </sheetData>
  <mergeCells count="8">
    <mergeCell ref="B21:C21"/>
    <mergeCell ref="D21:H21"/>
    <mergeCell ref="I21:K21"/>
    <mergeCell ref="B3:K3"/>
    <mergeCell ref="B4:K4"/>
    <mergeCell ref="B5:B7"/>
    <mergeCell ref="C5:J5"/>
    <mergeCell ref="K5:K7"/>
  </mergeCells>
  <printOptions horizontalCentered="1" verticalCentered="1"/>
  <pageMargins left="0.19685039370078741" right="0" top="0.39370078740157483" bottom="0" header="0" footer="0.19685039370078741"/>
  <pageSetup paperSize="9" scale="57" fitToHeight="0"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453"/>
  <sheetViews>
    <sheetView view="pageBreakPreview" topLeftCell="A2" zoomScale="72" zoomScaleNormal="65" zoomScaleSheetLayoutView="72" zoomScalePageLayoutView="70" workbookViewId="0">
      <selection activeCell="B243" sqref="B243"/>
    </sheetView>
  </sheetViews>
  <sheetFormatPr defaultRowHeight="30.75"/>
  <cols>
    <col min="1" max="1" width="8.625" style="51" customWidth="1"/>
    <col min="2" max="2" width="24.5" style="51" customWidth="1"/>
    <col min="3" max="13" width="12.875" style="51" customWidth="1"/>
    <col min="14" max="14" width="24.5" style="50" customWidth="1"/>
    <col min="15" max="15" width="8.625" style="14" customWidth="1"/>
    <col min="16" max="16" width="4.5" style="51" customWidth="1"/>
    <col min="17" max="17" width="3.125" style="51" customWidth="1"/>
    <col min="18" max="18" width="29.625" style="56" customWidth="1"/>
    <col min="19" max="19" width="18" style="56" customWidth="1"/>
    <col min="20" max="20" width="7.625" style="56" customWidth="1"/>
    <col min="21" max="21" width="5.5" style="56" customWidth="1"/>
    <col min="22" max="22" width="7.625" style="56" customWidth="1"/>
    <col min="23" max="23" width="9.875" style="51" customWidth="1"/>
    <col min="24" max="24" width="12.75" style="51" customWidth="1"/>
    <col min="25" max="25" width="7.625" style="51" customWidth="1"/>
    <col min="26" max="26" width="6.5" style="51" customWidth="1"/>
    <col min="27" max="27" width="7.625" style="51" customWidth="1"/>
    <col min="28" max="28" width="16.625" style="51" customWidth="1"/>
    <col min="29" max="29" width="9.875" style="51" customWidth="1"/>
    <col min="30" max="30" width="10" style="51" customWidth="1"/>
    <col min="31" max="31" width="9.875" style="51" customWidth="1"/>
    <col min="32" max="33" width="11.375" style="51" customWidth="1"/>
    <col min="34" max="34" width="25.125" style="51" customWidth="1"/>
    <col min="35" max="35" width="29" style="51" customWidth="1"/>
    <col min="36" max="36" width="9.25" style="51" customWidth="1"/>
    <col min="37" max="37" width="25.125" style="51" customWidth="1"/>
    <col min="38" max="38" width="29" style="51" customWidth="1"/>
    <col min="39" max="39" width="10.25" style="51" customWidth="1"/>
    <col min="40" max="40" width="10.5" style="51" customWidth="1"/>
    <col min="41" max="41" width="25.125" style="51" customWidth="1"/>
    <col min="42" max="42" width="29" style="51" customWidth="1"/>
    <col min="43" max="43" width="9.25" style="51" customWidth="1"/>
    <col min="44" max="44" width="25.125" style="51" customWidth="1"/>
    <col min="45" max="45" width="29" style="51" customWidth="1"/>
    <col min="46" max="47" width="10.25" style="51" customWidth="1"/>
    <col min="48" max="48" width="12.5" style="51" customWidth="1"/>
    <col min="49" max="49" width="11.375" style="51" customWidth="1"/>
    <col min="50" max="50" width="23.375" style="51" customWidth="1"/>
    <col min="51" max="51" width="10.5" style="51" customWidth="1"/>
    <col min="52" max="52" width="23.375" style="51" customWidth="1"/>
    <col min="53" max="53" width="10" style="51" customWidth="1"/>
    <col min="54" max="54" width="11.75" style="51" customWidth="1"/>
    <col min="55" max="55" width="23.375" style="51" customWidth="1"/>
    <col min="56" max="56" width="15.25" style="51" customWidth="1"/>
    <col min="57" max="57" width="23.375" style="51" customWidth="1"/>
    <col min="58" max="58" width="11.375" style="51" customWidth="1"/>
    <col min="59" max="59" width="23.375" style="51" customWidth="1"/>
    <col min="60" max="60" width="10.5" style="51" customWidth="1"/>
    <col min="61" max="61" width="23.375" style="51" customWidth="1"/>
    <col min="62" max="62" width="10" style="51" bestFit="1" customWidth="1"/>
    <col min="63" max="63" width="11.75" style="51" customWidth="1"/>
    <col min="64" max="64" width="23.375" style="51" customWidth="1"/>
    <col min="65" max="65" width="15.25" style="51" bestFit="1" customWidth="1"/>
    <col min="66" max="66" width="23.375" style="51" customWidth="1"/>
    <col min="67" max="67" width="11.25" style="51" customWidth="1"/>
    <col min="68" max="68" width="23.375" style="51" customWidth="1"/>
    <col min="69" max="69" width="10.5" style="51" customWidth="1"/>
    <col min="70" max="70" width="23.375" style="51" customWidth="1"/>
    <col min="71" max="71" width="10" style="51" customWidth="1"/>
    <col min="72" max="72" width="11.75" style="51" customWidth="1"/>
    <col min="73" max="73" width="23.375" style="51" customWidth="1"/>
    <col min="74" max="74" width="15.25" style="51" customWidth="1"/>
    <col min="75" max="75" width="23.375" style="51" customWidth="1"/>
    <col min="76" max="76" width="11.125" style="51" customWidth="1"/>
    <col min="77" max="77" width="23.375" style="51" customWidth="1"/>
    <col min="78" max="78" width="10.5" style="51" customWidth="1"/>
    <col min="79" max="79" width="23.375" style="51" bestFit="1" customWidth="1"/>
    <col min="80" max="80" width="10" style="51" customWidth="1"/>
    <col min="81" max="81" width="11.75" style="51" customWidth="1"/>
    <col min="82" max="82" width="23.375" style="51" customWidth="1"/>
    <col min="83" max="83" width="15.25" style="51" customWidth="1"/>
    <col min="84" max="84" width="23.375" style="51" bestFit="1" customWidth="1"/>
    <col min="85" max="85" width="11.125" style="51" customWidth="1"/>
    <col min="86" max="86" width="23.375" style="51" customWidth="1"/>
    <col min="87" max="87" width="10.5" style="51" customWidth="1"/>
    <col min="88" max="88" width="23.375" style="51" customWidth="1"/>
    <col min="89" max="89" width="10" style="51" customWidth="1"/>
    <col min="90" max="90" width="12.25" style="51" bestFit="1" customWidth="1"/>
    <col min="91" max="91" width="23.375" style="51" bestFit="1" customWidth="1"/>
    <col min="92" max="92" width="15.25" style="51" bestFit="1" customWidth="1"/>
    <col min="93" max="93" width="23.375" style="51" customWidth="1"/>
    <col min="94" max="94" width="11.125" style="51" customWidth="1"/>
    <col min="95" max="95" width="23.375" style="51" customWidth="1"/>
    <col min="96" max="96" width="10.5" style="51" customWidth="1"/>
    <col min="97" max="97" width="23.375" style="51" customWidth="1"/>
    <col min="98" max="98" width="10" style="51" bestFit="1" customWidth="1"/>
    <col min="99" max="99" width="12.25" style="51" customWidth="1"/>
    <col min="100" max="100" width="23.375" style="51" customWidth="1"/>
    <col min="101" max="101" width="15.25" style="51" customWidth="1"/>
    <col min="102" max="102" width="23.375" style="51" customWidth="1"/>
    <col min="103" max="103" width="11.125" style="51" bestFit="1" customWidth="1"/>
    <col min="104" max="104" width="23.375" style="51" bestFit="1" customWidth="1"/>
    <col min="105" max="105" width="10.5" style="51" customWidth="1"/>
    <col min="106" max="106" width="23.375" style="51" bestFit="1" customWidth="1"/>
    <col min="107" max="107" width="10" style="51" customWidth="1"/>
    <col min="108" max="108" width="12.25" style="51" customWidth="1"/>
    <col min="109" max="109" width="23.375" style="51" customWidth="1"/>
    <col min="110" max="110" width="15.25" style="51" customWidth="1"/>
    <col min="111" max="111" width="23.375" style="51" bestFit="1" customWidth="1"/>
    <col min="112" max="112" width="11.125" style="51" customWidth="1"/>
    <col min="113" max="113" width="23.375" style="51" customWidth="1"/>
    <col min="114" max="114" width="10.5" style="51" customWidth="1"/>
    <col min="115" max="115" width="23.375" style="51" bestFit="1" customWidth="1"/>
    <col min="116" max="116" width="10" style="51" customWidth="1"/>
    <col min="117" max="117" width="11.75" style="51" customWidth="1"/>
    <col min="118" max="118" width="23.375" style="51" bestFit="1" customWidth="1"/>
    <col min="119" max="119" width="15.25" style="51" customWidth="1"/>
    <col min="120" max="120" width="23.375" style="51" customWidth="1"/>
    <col min="121" max="121" width="11.125" style="51" customWidth="1"/>
    <col min="122" max="122" width="23.375" style="51" customWidth="1"/>
    <col min="123" max="123" width="10.5" style="51" bestFit="1" customWidth="1"/>
    <col min="124" max="124" width="23.375" style="51" customWidth="1"/>
    <col min="125" max="125" width="10" style="51" customWidth="1"/>
    <col min="126" max="126" width="11.75" style="51" customWidth="1"/>
    <col min="127" max="127" width="23.375" style="51" bestFit="1" customWidth="1"/>
    <col min="128" max="128" width="15.25" style="51" bestFit="1" customWidth="1"/>
    <col min="129" max="129" width="23.375" style="51" bestFit="1" customWidth="1"/>
    <col min="130" max="130" width="11.125" style="51" bestFit="1" customWidth="1"/>
    <col min="131" max="131" width="23.375" style="51" customWidth="1"/>
    <col min="132" max="132" width="10.5" style="51" customWidth="1"/>
    <col min="133" max="133" width="23.375" style="51" customWidth="1"/>
    <col min="134" max="134" width="10" style="51" customWidth="1"/>
    <col min="135" max="135" width="11.75" style="51" bestFit="1" customWidth="1"/>
    <col min="136" max="136" width="23.375" style="51" customWidth="1"/>
    <col min="137" max="137" width="15.25" style="51" customWidth="1"/>
    <col min="138" max="138" width="23.375" style="51" customWidth="1"/>
    <col min="139" max="139" width="11.125" style="51" bestFit="1" customWidth="1"/>
    <col min="140" max="140" width="23.375" style="51" bestFit="1" customWidth="1"/>
    <col min="141" max="141" width="10.5" style="51" customWidth="1"/>
    <col min="142" max="142" width="23.375" style="51" bestFit="1" customWidth="1"/>
    <col min="143" max="143" width="10" style="51" customWidth="1"/>
    <col min="144" max="144" width="13.25" style="51" customWidth="1"/>
    <col min="145" max="145" width="12.5" style="51" customWidth="1"/>
    <col min="146" max="146" width="8.625" style="51" customWidth="1"/>
    <col min="147" max="147" width="9.375" style="51" bestFit="1" customWidth="1"/>
    <col min="148" max="148" width="7.625" style="51" customWidth="1"/>
    <col min="149" max="149" width="5.5" style="51" customWidth="1"/>
    <col min="150" max="150" width="6.5" style="51" customWidth="1"/>
    <col min="151" max="151" width="4.375" style="51" customWidth="1"/>
    <col min="152" max="152" width="9.125" style="51" bestFit="1" customWidth="1"/>
    <col min="153" max="153" width="11.125" style="51" bestFit="1" customWidth="1"/>
    <col min="154" max="154" width="11.75" style="51" bestFit="1" customWidth="1"/>
    <col min="155" max="155" width="9.375" style="51" bestFit="1" customWidth="1"/>
    <col min="156" max="156" width="7.625" style="51" customWidth="1"/>
    <col min="157" max="157" width="4.75" style="51" customWidth="1"/>
    <col min="158" max="158" width="5.5" style="51" customWidth="1"/>
    <col min="159" max="159" width="8.625" style="51" customWidth="1"/>
    <col min="160" max="160" width="9.375" style="51" bestFit="1" customWidth="1"/>
    <col min="161" max="161" width="6.5" style="51" customWidth="1"/>
    <col min="162" max="162" width="5.5" style="51" customWidth="1"/>
    <col min="163" max="163" width="6.5" style="51" customWidth="1"/>
    <col min="164" max="164" width="9.125" style="51" bestFit="1" customWidth="1"/>
    <col min="165" max="165" width="11.125" style="51" bestFit="1" customWidth="1"/>
    <col min="166" max="166" width="11.75" style="51" bestFit="1" customWidth="1"/>
    <col min="167" max="167" width="9.375" style="51" bestFit="1" customWidth="1"/>
    <col min="168" max="168" width="7.625" style="51" customWidth="1"/>
    <col min="169" max="169" width="5.5" style="51" customWidth="1"/>
    <col min="170" max="170" width="6.5" style="51" customWidth="1"/>
    <col min="171" max="171" width="8.625" style="51" customWidth="1"/>
    <col min="172" max="172" width="9.375" style="51" bestFit="1" customWidth="1"/>
    <col min="173" max="173" width="6.5" style="51" customWidth="1"/>
    <col min="174" max="174" width="5.5" style="51" customWidth="1"/>
    <col min="175" max="175" width="7.625" style="51" customWidth="1"/>
    <col min="176" max="176" width="4.375" style="51" customWidth="1"/>
    <col min="177" max="177" width="9.125" style="51" bestFit="1" customWidth="1"/>
    <col min="178" max="178" width="11.125" style="51" bestFit="1" customWidth="1"/>
    <col min="179" max="179" width="13.25" style="51" bestFit="1" customWidth="1"/>
    <col min="180" max="180" width="9.875" style="51" bestFit="1" customWidth="1"/>
    <col min="181" max="257" width="9" style="51"/>
    <col min="258" max="258" width="21.875" style="51" customWidth="1"/>
    <col min="259" max="259" width="13.75" style="51" customWidth="1"/>
    <col min="260" max="269" width="12" style="51" customWidth="1"/>
    <col min="270" max="270" width="17.25" style="51" customWidth="1"/>
    <col min="271" max="274" width="9" style="51"/>
    <col min="275" max="275" width="9" style="51" bestFit="1" customWidth="1"/>
    <col min="276" max="513" width="9" style="51"/>
    <col min="514" max="514" width="21.875" style="51" customWidth="1"/>
    <col min="515" max="515" width="13.75" style="51" customWidth="1"/>
    <col min="516" max="525" width="12" style="51" customWidth="1"/>
    <col min="526" max="526" width="17.25" style="51" customWidth="1"/>
    <col min="527" max="530" width="9" style="51"/>
    <col min="531" max="531" width="9" style="51" bestFit="1" customWidth="1"/>
    <col min="532" max="769" width="9" style="51"/>
    <col min="770" max="770" width="21.875" style="51" customWidth="1"/>
    <col min="771" max="771" width="13.75" style="51" customWidth="1"/>
    <col min="772" max="781" width="12" style="51" customWidth="1"/>
    <col min="782" max="782" width="17.25" style="51" customWidth="1"/>
    <col min="783" max="786" width="9" style="51"/>
    <col min="787" max="787" width="9" style="51" bestFit="1" customWidth="1"/>
    <col min="788" max="1025" width="9" style="51"/>
    <col min="1026" max="1026" width="21.875" style="51" customWidth="1"/>
    <col min="1027" max="1027" width="13.75" style="51" customWidth="1"/>
    <col min="1028" max="1037" width="12" style="51" customWidth="1"/>
    <col min="1038" max="1038" width="17.25" style="51" customWidth="1"/>
    <col min="1039" max="1042" width="9" style="51"/>
    <col min="1043" max="1043" width="9" style="51" bestFit="1" customWidth="1"/>
    <col min="1044" max="1281" width="9" style="51"/>
    <col min="1282" max="1282" width="21.875" style="51" customWidth="1"/>
    <col min="1283" max="1283" width="13.75" style="51" customWidth="1"/>
    <col min="1284" max="1293" width="12" style="51" customWidth="1"/>
    <col min="1294" max="1294" width="17.25" style="51" customWidth="1"/>
    <col min="1295" max="1298" width="9" style="51"/>
    <col min="1299" max="1299" width="9" style="51" bestFit="1" customWidth="1"/>
    <col min="1300" max="1537" width="9" style="51"/>
    <col min="1538" max="1538" width="21.875" style="51" customWidth="1"/>
    <col min="1539" max="1539" width="13.75" style="51" customWidth="1"/>
    <col min="1540" max="1549" width="12" style="51" customWidth="1"/>
    <col min="1550" max="1550" width="17.25" style="51" customWidth="1"/>
    <col min="1551" max="1554" width="9" style="51"/>
    <col min="1555" max="1555" width="9" style="51" bestFit="1" customWidth="1"/>
    <col min="1556" max="1793" width="9" style="51"/>
    <col min="1794" max="1794" width="21.875" style="51" customWidth="1"/>
    <col min="1795" max="1795" width="13.75" style="51" customWidth="1"/>
    <col min="1796" max="1805" width="12" style="51" customWidth="1"/>
    <col min="1806" max="1806" width="17.25" style="51" customWidth="1"/>
    <col min="1807" max="1810" width="9" style="51"/>
    <col min="1811" max="1811" width="9" style="51" bestFit="1" customWidth="1"/>
    <col min="1812" max="2049" width="9" style="51"/>
    <col min="2050" max="2050" width="21.875" style="51" customWidth="1"/>
    <col min="2051" max="2051" width="13.75" style="51" customWidth="1"/>
    <col min="2052" max="2061" width="12" style="51" customWidth="1"/>
    <col min="2062" max="2062" width="17.25" style="51" customWidth="1"/>
    <col min="2063" max="2066" width="9" style="51"/>
    <col min="2067" max="2067" width="9" style="51" bestFit="1" customWidth="1"/>
    <col min="2068" max="2305" width="9" style="51"/>
    <col min="2306" max="2306" width="21.875" style="51" customWidth="1"/>
    <col min="2307" max="2307" width="13.75" style="51" customWidth="1"/>
    <col min="2308" max="2317" width="12" style="51" customWidth="1"/>
    <col min="2318" max="2318" width="17.25" style="51" customWidth="1"/>
    <col min="2319" max="2322" width="9" style="51"/>
    <col min="2323" max="2323" width="9" style="51" bestFit="1" customWidth="1"/>
    <col min="2324" max="2561" width="9" style="51"/>
    <col min="2562" max="2562" width="21.875" style="51" customWidth="1"/>
    <col min="2563" max="2563" width="13.75" style="51" customWidth="1"/>
    <col min="2564" max="2573" width="12" style="51" customWidth="1"/>
    <col min="2574" max="2574" width="17.25" style="51" customWidth="1"/>
    <col min="2575" max="2578" width="9" style="51"/>
    <col min="2579" max="2579" width="9" style="51" bestFit="1" customWidth="1"/>
    <col min="2580" max="2817" width="9" style="51"/>
    <col min="2818" max="2818" width="21.875" style="51" customWidth="1"/>
    <col min="2819" max="2819" width="13.75" style="51" customWidth="1"/>
    <col min="2820" max="2829" width="12" style="51" customWidth="1"/>
    <col min="2830" max="2830" width="17.25" style="51" customWidth="1"/>
    <col min="2831" max="2834" width="9" style="51"/>
    <col min="2835" max="2835" width="9" style="51" bestFit="1" customWidth="1"/>
    <col min="2836" max="3073" width="9" style="51"/>
    <col min="3074" max="3074" width="21.875" style="51" customWidth="1"/>
    <col min="3075" max="3075" width="13.75" style="51" customWidth="1"/>
    <col min="3076" max="3085" width="12" style="51" customWidth="1"/>
    <col min="3086" max="3086" width="17.25" style="51" customWidth="1"/>
    <col min="3087" max="3090" width="9" style="51"/>
    <col min="3091" max="3091" width="9" style="51" bestFit="1" customWidth="1"/>
    <col min="3092" max="3329" width="9" style="51"/>
    <col min="3330" max="3330" width="21.875" style="51" customWidth="1"/>
    <col min="3331" max="3331" width="13.75" style="51" customWidth="1"/>
    <col min="3332" max="3341" width="12" style="51" customWidth="1"/>
    <col min="3342" max="3342" width="17.25" style="51" customWidth="1"/>
    <col min="3343" max="3346" width="9" style="51"/>
    <col min="3347" max="3347" width="9" style="51" bestFit="1" customWidth="1"/>
    <col min="3348" max="3585" width="9" style="51"/>
    <col min="3586" max="3586" width="21.875" style="51" customWidth="1"/>
    <col min="3587" max="3587" width="13.75" style="51" customWidth="1"/>
    <col min="3588" max="3597" width="12" style="51" customWidth="1"/>
    <col min="3598" max="3598" width="17.25" style="51" customWidth="1"/>
    <col min="3599" max="3602" width="9" style="51"/>
    <col min="3603" max="3603" width="9" style="51" bestFit="1" customWidth="1"/>
    <col min="3604" max="3841" width="9" style="51"/>
    <col min="3842" max="3842" width="21.875" style="51" customWidth="1"/>
    <col min="3843" max="3843" width="13.75" style="51" customWidth="1"/>
    <col min="3844" max="3853" width="12" style="51" customWidth="1"/>
    <col min="3854" max="3854" width="17.25" style="51" customWidth="1"/>
    <col min="3855" max="3858" width="9" style="51"/>
    <col min="3859" max="3859" width="9" style="51" bestFit="1" customWidth="1"/>
    <col min="3860" max="4097" width="9" style="51"/>
    <col min="4098" max="4098" width="21.875" style="51" customWidth="1"/>
    <col min="4099" max="4099" width="13.75" style="51" customWidth="1"/>
    <col min="4100" max="4109" width="12" style="51" customWidth="1"/>
    <col min="4110" max="4110" width="17.25" style="51" customWidth="1"/>
    <col min="4111" max="4114" width="9" style="51"/>
    <col min="4115" max="4115" width="9" style="51" bestFit="1" customWidth="1"/>
    <col min="4116" max="4353" width="9" style="51"/>
    <col min="4354" max="4354" width="21.875" style="51" customWidth="1"/>
    <col min="4355" max="4355" width="13.75" style="51" customWidth="1"/>
    <col min="4356" max="4365" width="12" style="51" customWidth="1"/>
    <col min="4366" max="4366" width="17.25" style="51" customWidth="1"/>
    <col min="4367" max="4370" width="9" style="51"/>
    <col min="4371" max="4371" width="9" style="51" bestFit="1" customWidth="1"/>
    <col min="4372" max="4609" width="9" style="51"/>
    <col min="4610" max="4610" width="21.875" style="51" customWidth="1"/>
    <col min="4611" max="4611" width="13.75" style="51" customWidth="1"/>
    <col min="4612" max="4621" width="12" style="51" customWidth="1"/>
    <col min="4622" max="4622" width="17.25" style="51" customWidth="1"/>
    <col min="4623" max="4626" width="9" style="51"/>
    <col min="4627" max="4627" width="9" style="51" bestFit="1" customWidth="1"/>
    <col min="4628" max="4865" width="9" style="51"/>
    <col min="4866" max="4866" width="21.875" style="51" customWidth="1"/>
    <col min="4867" max="4867" width="13.75" style="51" customWidth="1"/>
    <col min="4868" max="4877" width="12" style="51" customWidth="1"/>
    <col min="4878" max="4878" width="17.25" style="51" customWidth="1"/>
    <col min="4879" max="4882" width="9" style="51"/>
    <col min="4883" max="4883" width="9" style="51" bestFit="1" customWidth="1"/>
    <col min="4884" max="5121" width="9" style="51"/>
    <col min="5122" max="5122" width="21.875" style="51" customWidth="1"/>
    <col min="5123" max="5123" width="13.75" style="51" customWidth="1"/>
    <col min="5124" max="5133" width="12" style="51" customWidth="1"/>
    <col min="5134" max="5134" width="17.25" style="51" customWidth="1"/>
    <col min="5135" max="5138" width="9" style="51"/>
    <col min="5139" max="5139" width="9" style="51" bestFit="1" customWidth="1"/>
    <col min="5140" max="5377" width="9" style="51"/>
    <col min="5378" max="5378" width="21.875" style="51" customWidth="1"/>
    <col min="5379" max="5379" width="13.75" style="51" customWidth="1"/>
    <col min="5380" max="5389" width="12" style="51" customWidth="1"/>
    <col min="5390" max="5390" width="17.25" style="51" customWidth="1"/>
    <col min="5391" max="5394" width="9" style="51"/>
    <col min="5395" max="5395" width="9" style="51" bestFit="1" customWidth="1"/>
    <col min="5396" max="5633" width="9" style="51"/>
    <col min="5634" max="5634" width="21.875" style="51" customWidth="1"/>
    <col min="5635" max="5635" width="13.75" style="51" customWidth="1"/>
    <col min="5636" max="5645" width="12" style="51" customWidth="1"/>
    <col min="5646" max="5646" width="17.25" style="51" customWidth="1"/>
    <col min="5647" max="5650" width="9" style="51"/>
    <col min="5651" max="5651" width="9" style="51" bestFit="1" customWidth="1"/>
    <col min="5652" max="5889" width="9" style="51"/>
    <col min="5890" max="5890" width="21.875" style="51" customWidth="1"/>
    <col min="5891" max="5891" width="13.75" style="51" customWidth="1"/>
    <col min="5892" max="5901" width="12" style="51" customWidth="1"/>
    <col min="5902" max="5902" width="17.25" style="51" customWidth="1"/>
    <col min="5903" max="5906" width="9" style="51"/>
    <col min="5907" max="5907" width="9" style="51" bestFit="1" customWidth="1"/>
    <col min="5908" max="6145" width="9" style="51"/>
    <col min="6146" max="6146" width="21.875" style="51" customWidth="1"/>
    <col min="6147" max="6147" width="13.75" style="51" customWidth="1"/>
    <col min="6148" max="6157" width="12" style="51" customWidth="1"/>
    <col min="6158" max="6158" width="17.25" style="51" customWidth="1"/>
    <col min="6159" max="6162" width="9" style="51"/>
    <col min="6163" max="6163" width="9" style="51" bestFit="1" customWidth="1"/>
    <col min="6164" max="6401" width="9" style="51"/>
    <col min="6402" max="6402" width="21.875" style="51" customWidth="1"/>
    <col min="6403" max="6403" width="13.75" style="51" customWidth="1"/>
    <col min="6404" max="6413" width="12" style="51" customWidth="1"/>
    <col min="6414" max="6414" width="17.25" style="51" customWidth="1"/>
    <col min="6415" max="6418" width="9" style="51"/>
    <col min="6419" max="6419" width="9" style="51" bestFit="1" customWidth="1"/>
    <col min="6420" max="6657" width="9" style="51"/>
    <col min="6658" max="6658" width="21.875" style="51" customWidth="1"/>
    <col min="6659" max="6659" width="13.75" style="51" customWidth="1"/>
    <col min="6660" max="6669" width="12" style="51" customWidth="1"/>
    <col min="6670" max="6670" width="17.25" style="51" customWidth="1"/>
    <col min="6671" max="6674" width="9" style="51"/>
    <col min="6675" max="6675" width="9" style="51" bestFit="1" customWidth="1"/>
    <col min="6676" max="6913" width="9" style="51"/>
    <col min="6914" max="6914" width="21.875" style="51" customWidth="1"/>
    <col min="6915" max="6915" width="13.75" style="51" customWidth="1"/>
    <col min="6916" max="6925" width="12" style="51" customWidth="1"/>
    <col min="6926" max="6926" width="17.25" style="51" customWidth="1"/>
    <col min="6927" max="6930" width="9" style="51"/>
    <col min="6931" max="6931" width="9" style="51" bestFit="1" customWidth="1"/>
    <col min="6932" max="7169" width="9" style="51"/>
    <col min="7170" max="7170" width="21.875" style="51" customWidth="1"/>
    <col min="7171" max="7171" width="13.75" style="51" customWidth="1"/>
    <col min="7172" max="7181" width="12" style="51" customWidth="1"/>
    <col min="7182" max="7182" width="17.25" style="51" customWidth="1"/>
    <col min="7183" max="7186" width="9" style="51"/>
    <col min="7187" max="7187" width="9" style="51" bestFit="1" customWidth="1"/>
    <col min="7188" max="7425" width="9" style="51"/>
    <col min="7426" max="7426" width="21.875" style="51" customWidth="1"/>
    <col min="7427" max="7427" width="13.75" style="51" customWidth="1"/>
    <col min="7428" max="7437" width="12" style="51" customWidth="1"/>
    <col min="7438" max="7438" width="17.25" style="51" customWidth="1"/>
    <col min="7439" max="7442" width="9" style="51"/>
    <col min="7443" max="7443" width="9" style="51" bestFit="1" customWidth="1"/>
    <col min="7444" max="7681" width="9" style="51"/>
    <col min="7682" max="7682" width="21.875" style="51" customWidth="1"/>
    <col min="7683" max="7683" width="13.75" style="51" customWidth="1"/>
    <col min="7684" max="7693" width="12" style="51" customWidth="1"/>
    <col min="7694" max="7694" width="17.25" style="51" customWidth="1"/>
    <col min="7695" max="7698" width="9" style="51"/>
    <col min="7699" max="7699" width="9" style="51" bestFit="1" customWidth="1"/>
    <col min="7700" max="7937" width="9" style="51"/>
    <col min="7938" max="7938" width="21.875" style="51" customWidth="1"/>
    <col min="7939" max="7939" width="13.75" style="51" customWidth="1"/>
    <col min="7940" max="7949" width="12" style="51" customWidth="1"/>
    <col min="7950" max="7950" width="17.25" style="51" customWidth="1"/>
    <col min="7951" max="7954" width="9" style="51"/>
    <col min="7955" max="7955" width="9" style="51" bestFit="1" customWidth="1"/>
    <col min="7956" max="8193" width="9" style="51"/>
    <col min="8194" max="8194" width="21.875" style="51" customWidth="1"/>
    <col min="8195" max="8195" width="13.75" style="51" customWidth="1"/>
    <col min="8196" max="8205" width="12" style="51" customWidth="1"/>
    <col min="8206" max="8206" width="17.25" style="51" customWidth="1"/>
    <col min="8207" max="8210" width="9" style="51"/>
    <col min="8211" max="8211" width="9" style="51" bestFit="1" customWidth="1"/>
    <col min="8212" max="8449" width="9" style="51"/>
    <col min="8450" max="8450" width="21.875" style="51" customWidth="1"/>
    <col min="8451" max="8451" width="13.75" style="51" customWidth="1"/>
    <col min="8452" max="8461" width="12" style="51" customWidth="1"/>
    <col min="8462" max="8462" width="17.25" style="51" customWidth="1"/>
    <col min="8463" max="8466" width="9" style="51"/>
    <col min="8467" max="8467" width="9" style="51" bestFit="1" customWidth="1"/>
    <col min="8468" max="8705" width="9" style="51"/>
    <col min="8706" max="8706" width="21.875" style="51" customWidth="1"/>
    <col min="8707" max="8707" width="13.75" style="51" customWidth="1"/>
    <col min="8708" max="8717" width="12" style="51" customWidth="1"/>
    <col min="8718" max="8718" width="17.25" style="51" customWidth="1"/>
    <col min="8719" max="8722" width="9" style="51"/>
    <col min="8723" max="8723" width="9" style="51" bestFit="1" customWidth="1"/>
    <col min="8724" max="8961" width="9" style="51"/>
    <col min="8962" max="8962" width="21.875" style="51" customWidth="1"/>
    <col min="8963" max="8963" width="13.75" style="51" customWidth="1"/>
    <col min="8964" max="8973" width="12" style="51" customWidth="1"/>
    <col min="8974" max="8974" width="17.25" style="51" customWidth="1"/>
    <col min="8975" max="8978" width="9" style="51"/>
    <col min="8979" max="8979" width="9" style="51" bestFit="1" customWidth="1"/>
    <col min="8980" max="9217" width="9" style="51"/>
    <col min="9218" max="9218" width="21.875" style="51" customWidth="1"/>
    <col min="9219" max="9219" width="13.75" style="51" customWidth="1"/>
    <col min="9220" max="9229" width="12" style="51" customWidth="1"/>
    <col min="9230" max="9230" width="17.25" style="51" customWidth="1"/>
    <col min="9231" max="9234" width="9" style="51"/>
    <col min="9235" max="9235" width="9" style="51" bestFit="1" customWidth="1"/>
    <col min="9236" max="9473" width="9" style="51"/>
    <col min="9474" max="9474" width="21.875" style="51" customWidth="1"/>
    <col min="9475" max="9475" width="13.75" style="51" customWidth="1"/>
    <col min="9476" max="9485" width="12" style="51" customWidth="1"/>
    <col min="9486" max="9486" width="17.25" style="51" customWidth="1"/>
    <col min="9487" max="9490" width="9" style="51"/>
    <col min="9491" max="9491" width="9" style="51" bestFit="1" customWidth="1"/>
    <col min="9492" max="9729" width="9" style="51"/>
    <col min="9730" max="9730" width="21.875" style="51" customWidth="1"/>
    <col min="9731" max="9731" width="13.75" style="51" customWidth="1"/>
    <col min="9732" max="9741" width="12" style="51" customWidth="1"/>
    <col min="9742" max="9742" width="17.25" style="51" customWidth="1"/>
    <col min="9743" max="9746" width="9" style="51"/>
    <col min="9747" max="9747" width="9" style="51" bestFit="1" customWidth="1"/>
    <col min="9748" max="9985" width="9" style="51"/>
    <col min="9986" max="9986" width="21.875" style="51" customWidth="1"/>
    <col min="9987" max="9987" width="13.75" style="51" customWidth="1"/>
    <col min="9988" max="9997" width="12" style="51" customWidth="1"/>
    <col min="9998" max="9998" width="17.25" style="51" customWidth="1"/>
    <col min="9999" max="10002" width="9" style="51"/>
    <col min="10003" max="10003" width="9" style="51" bestFit="1" customWidth="1"/>
    <col min="10004" max="10241" width="9" style="51"/>
    <col min="10242" max="10242" width="21.875" style="51" customWidth="1"/>
    <col min="10243" max="10243" width="13.75" style="51" customWidth="1"/>
    <col min="10244" max="10253" width="12" style="51" customWidth="1"/>
    <col min="10254" max="10254" width="17.25" style="51" customWidth="1"/>
    <col min="10255" max="10258" width="9" style="51"/>
    <col min="10259" max="10259" width="9" style="51" bestFit="1" customWidth="1"/>
    <col min="10260" max="10497" width="9" style="51"/>
    <col min="10498" max="10498" width="21.875" style="51" customWidth="1"/>
    <col min="10499" max="10499" width="13.75" style="51" customWidth="1"/>
    <col min="10500" max="10509" width="12" style="51" customWidth="1"/>
    <col min="10510" max="10510" width="17.25" style="51" customWidth="1"/>
    <col min="10511" max="10514" width="9" style="51"/>
    <col min="10515" max="10515" width="9" style="51" bestFit="1" customWidth="1"/>
    <col min="10516" max="10753" width="9" style="51"/>
    <col min="10754" max="10754" width="21.875" style="51" customWidth="1"/>
    <col min="10755" max="10755" width="13.75" style="51" customWidth="1"/>
    <col min="10756" max="10765" width="12" style="51" customWidth="1"/>
    <col min="10766" max="10766" width="17.25" style="51" customWidth="1"/>
    <col min="10767" max="10770" width="9" style="51"/>
    <col min="10771" max="10771" width="9" style="51" bestFit="1" customWidth="1"/>
    <col min="10772" max="11009" width="9" style="51"/>
    <col min="11010" max="11010" width="21.875" style="51" customWidth="1"/>
    <col min="11011" max="11011" width="13.75" style="51" customWidth="1"/>
    <col min="11012" max="11021" width="12" style="51" customWidth="1"/>
    <col min="11022" max="11022" width="17.25" style="51" customWidth="1"/>
    <col min="11023" max="11026" width="9" style="51"/>
    <col min="11027" max="11027" width="9" style="51" bestFit="1" customWidth="1"/>
    <col min="11028" max="11265" width="9" style="51"/>
    <col min="11266" max="11266" width="21.875" style="51" customWidth="1"/>
    <col min="11267" max="11267" width="13.75" style="51" customWidth="1"/>
    <col min="11268" max="11277" width="12" style="51" customWidth="1"/>
    <col min="11278" max="11278" width="17.25" style="51" customWidth="1"/>
    <col min="11279" max="11282" width="9" style="51"/>
    <col min="11283" max="11283" width="9" style="51" bestFit="1" customWidth="1"/>
    <col min="11284" max="11521" width="9" style="51"/>
    <col min="11522" max="11522" width="21.875" style="51" customWidth="1"/>
    <col min="11523" max="11523" width="13.75" style="51" customWidth="1"/>
    <col min="11524" max="11533" width="12" style="51" customWidth="1"/>
    <col min="11534" max="11534" width="17.25" style="51" customWidth="1"/>
    <col min="11535" max="11538" width="9" style="51"/>
    <col min="11539" max="11539" width="9" style="51" bestFit="1" customWidth="1"/>
    <col min="11540" max="11777" width="9" style="51"/>
    <col min="11778" max="11778" width="21.875" style="51" customWidth="1"/>
    <col min="11779" max="11779" width="13.75" style="51" customWidth="1"/>
    <col min="11780" max="11789" width="12" style="51" customWidth="1"/>
    <col min="11790" max="11790" width="17.25" style="51" customWidth="1"/>
    <col min="11791" max="11794" width="9" style="51"/>
    <col min="11795" max="11795" width="9" style="51" bestFit="1" customWidth="1"/>
    <col min="11796" max="12033" width="9" style="51"/>
    <col min="12034" max="12034" width="21.875" style="51" customWidth="1"/>
    <col min="12035" max="12035" width="13.75" style="51" customWidth="1"/>
    <col min="12036" max="12045" width="12" style="51" customWidth="1"/>
    <col min="12046" max="12046" width="17.25" style="51" customWidth="1"/>
    <col min="12047" max="12050" width="9" style="51"/>
    <col min="12051" max="12051" width="9" style="51" bestFit="1" customWidth="1"/>
    <col min="12052" max="12289" width="9" style="51"/>
    <col min="12290" max="12290" width="21.875" style="51" customWidth="1"/>
    <col min="12291" max="12291" width="13.75" style="51" customWidth="1"/>
    <col min="12292" max="12301" width="12" style="51" customWidth="1"/>
    <col min="12302" max="12302" width="17.25" style="51" customWidth="1"/>
    <col min="12303" max="12306" width="9" style="51"/>
    <col min="12307" max="12307" width="9" style="51" bestFit="1" customWidth="1"/>
    <col min="12308" max="12545" width="9" style="51"/>
    <col min="12546" max="12546" width="21.875" style="51" customWidth="1"/>
    <col min="12547" max="12547" width="13.75" style="51" customWidth="1"/>
    <col min="12548" max="12557" width="12" style="51" customWidth="1"/>
    <col min="12558" max="12558" width="17.25" style="51" customWidth="1"/>
    <col min="12559" max="12562" width="9" style="51"/>
    <col min="12563" max="12563" width="9" style="51" bestFit="1" customWidth="1"/>
    <col min="12564" max="12801" width="9" style="51"/>
    <col min="12802" max="12802" width="21.875" style="51" customWidth="1"/>
    <col min="12803" max="12803" width="13.75" style="51" customWidth="1"/>
    <col min="12804" max="12813" width="12" style="51" customWidth="1"/>
    <col min="12814" max="12814" width="17.25" style="51" customWidth="1"/>
    <col min="12815" max="12818" width="9" style="51"/>
    <col min="12819" max="12819" width="9" style="51" bestFit="1" customWidth="1"/>
    <col min="12820" max="13057" width="9" style="51"/>
    <col min="13058" max="13058" width="21.875" style="51" customWidth="1"/>
    <col min="13059" max="13059" width="13.75" style="51" customWidth="1"/>
    <col min="13060" max="13069" width="12" style="51" customWidth="1"/>
    <col min="13070" max="13070" width="17.25" style="51" customWidth="1"/>
    <col min="13071" max="13074" width="9" style="51"/>
    <col min="13075" max="13075" width="9" style="51" bestFit="1" customWidth="1"/>
    <col min="13076" max="13313" width="9" style="51"/>
    <col min="13314" max="13314" width="21.875" style="51" customWidth="1"/>
    <col min="13315" max="13315" width="13.75" style="51" customWidth="1"/>
    <col min="13316" max="13325" width="12" style="51" customWidth="1"/>
    <col min="13326" max="13326" width="17.25" style="51" customWidth="1"/>
    <col min="13327" max="13330" width="9" style="51"/>
    <col min="13331" max="13331" width="9" style="51" bestFit="1" customWidth="1"/>
    <col min="13332" max="13569" width="9" style="51"/>
    <col min="13570" max="13570" width="21.875" style="51" customWidth="1"/>
    <col min="13571" max="13571" width="13.75" style="51" customWidth="1"/>
    <col min="13572" max="13581" width="12" style="51" customWidth="1"/>
    <col min="13582" max="13582" width="17.25" style="51" customWidth="1"/>
    <col min="13583" max="13586" width="9" style="51"/>
    <col min="13587" max="13587" width="9" style="51" bestFit="1" customWidth="1"/>
    <col min="13588" max="13825" width="9" style="51"/>
    <col min="13826" max="13826" width="21.875" style="51" customWidth="1"/>
    <col min="13827" max="13827" width="13.75" style="51" customWidth="1"/>
    <col min="13828" max="13837" width="12" style="51" customWidth="1"/>
    <col min="13838" max="13838" width="17.25" style="51" customWidth="1"/>
    <col min="13839" max="13842" width="9" style="51"/>
    <col min="13843" max="13843" width="9" style="51" bestFit="1" customWidth="1"/>
    <col min="13844" max="14081" width="9" style="51"/>
    <col min="14082" max="14082" width="21.875" style="51" customWidth="1"/>
    <col min="14083" max="14083" width="13.75" style="51" customWidth="1"/>
    <col min="14084" max="14093" width="12" style="51" customWidth="1"/>
    <col min="14094" max="14094" width="17.25" style="51" customWidth="1"/>
    <col min="14095" max="14098" width="9" style="51"/>
    <col min="14099" max="14099" width="9" style="51" bestFit="1" customWidth="1"/>
    <col min="14100" max="14337" width="9" style="51"/>
    <col min="14338" max="14338" width="21.875" style="51" customWidth="1"/>
    <col min="14339" max="14339" width="13.75" style="51" customWidth="1"/>
    <col min="14340" max="14349" width="12" style="51" customWidth="1"/>
    <col min="14350" max="14350" width="17.25" style="51" customWidth="1"/>
    <col min="14351" max="14354" width="9" style="51"/>
    <col min="14355" max="14355" width="9" style="51" bestFit="1" customWidth="1"/>
    <col min="14356" max="14593" width="9" style="51"/>
    <col min="14594" max="14594" width="21.875" style="51" customWidth="1"/>
    <col min="14595" max="14595" width="13.75" style="51" customWidth="1"/>
    <col min="14596" max="14605" width="12" style="51" customWidth="1"/>
    <col min="14606" max="14606" width="17.25" style="51" customWidth="1"/>
    <col min="14607" max="14610" width="9" style="51"/>
    <col min="14611" max="14611" width="9" style="51" bestFit="1" customWidth="1"/>
    <col min="14612" max="14849" width="9" style="51"/>
    <col min="14850" max="14850" width="21.875" style="51" customWidth="1"/>
    <col min="14851" max="14851" width="13.75" style="51" customWidth="1"/>
    <col min="14852" max="14861" width="12" style="51" customWidth="1"/>
    <col min="14862" max="14862" width="17.25" style="51" customWidth="1"/>
    <col min="14863" max="14866" width="9" style="51"/>
    <col min="14867" max="14867" width="9" style="51" bestFit="1" customWidth="1"/>
    <col min="14868" max="15105" width="9" style="51"/>
    <col min="15106" max="15106" width="21.875" style="51" customWidth="1"/>
    <col min="15107" max="15107" width="13.75" style="51" customWidth="1"/>
    <col min="15108" max="15117" width="12" style="51" customWidth="1"/>
    <col min="15118" max="15118" width="17.25" style="51" customWidth="1"/>
    <col min="15119" max="15122" width="9" style="51"/>
    <col min="15123" max="15123" width="9" style="51" bestFit="1" customWidth="1"/>
    <col min="15124" max="15361" width="9" style="51"/>
    <col min="15362" max="15362" width="21.875" style="51" customWidth="1"/>
    <col min="15363" max="15363" width="13.75" style="51" customWidth="1"/>
    <col min="15364" max="15373" width="12" style="51" customWidth="1"/>
    <col min="15374" max="15374" width="17.25" style="51" customWidth="1"/>
    <col min="15375" max="15378" width="9" style="51"/>
    <col min="15379" max="15379" width="9" style="51" bestFit="1" customWidth="1"/>
    <col min="15380" max="15617" width="9" style="51"/>
    <col min="15618" max="15618" width="21.875" style="51" customWidth="1"/>
    <col min="15619" max="15619" width="13.75" style="51" customWidth="1"/>
    <col min="15620" max="15629" width="12" style="51" customWidth="1"/>
    <col min="15630" max="15630" width="17.25" style="51" customWidth="1"/>
    <col min="15631" max="15634" width="9" style="51"/>
    <col min="15635" max="15635" width="9" style="51" bestFit="1" customWidth="1"/>
    <col min="15636" max="15873" width="9" style="51"/>
    <col min="15874" max="15874" width="21.875" style="51" customWidth="1"/>
    <col min="15875" max="15875" width="13.75" style="51" customWidth="1"/>
    <col min="15876" max="15885" width="12" style="51" customWidth="1"/>
    <col min="15886" max="15886" width="17.25" style="51" customWidth="1"/>
    <col min="15887" max="15890" width="9" style="51"/>
    <col min="15891" max="15891" width="9" style="51" bestFit="1" customWidth="1"/>
    <col min="15892" max="16129" width="9" style="51"/>
    <col min="16130" max="16130" width="21.875" style="51" customWidth="1"/>
    <col min="16131" max="16131" width="13.75" style="51" customWidth="1"/>
    <col min="16132" max="16141" width="12" style="51" customWidth="1"/>
    <col min="16142" max="16142" width="17.25" style="51" customWidth="1"/>
    <col min="16143" max="16146" width="9" style="51"/>
    <col min="16147" max="16147" width="9" style="51" bestFit="1" customWidth="1"/>
    <col min="16148" max="16384" width="9" style="51"/>
  </cols>
  <sheetData>
    <row r="1" spans="2:145">
      <c r="O1" s="356" t="s">
        <v>39</v>
      </c>
    </row>
    <row r="2" spans="2:145" s="141" customFormat="1" ht="24" customHeight="1">
      <c r="B2" s="82" t="s">
        <v>615</v>
      </c>
      <c r="C2" s="177"/>
      <c r="D2" s="177"/>
      <c r="E2" s="177"/>
      <c r="F2" s="177"/>
      <c r="G2" s="177"/>
      <c r="H2" s="177"/>
      <c r="I2" s="177"/>
      <c r="J2" s="177"/>
      <c r="K2" s="177"/>
      <c r="L2" s="32"/>
      <c r="M2" s="177"/>
      <c r="N2" s="83" t="s">
        <v>614</v>
      </c>
      <c r="O2" s="357"/>
      <c r="R2" s="272"/>
      <c r="S2" s="272"/>
      <c r="T2" s="272"/>
      <c r="U2" s="272"/>
      <c r="V2" s="272"/>
    </row>
    <row r="3" spans="2:145" s="87" customFormat="1" ht="30" customHeight="1">
      <c r="B3" s="365" t="s">
        <v>403</v>
      </c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12"/>
      <c r="R3" s="273"/>
      <c r="S3" s="273"/>
      <c r="T3" s="274"/>
      <c r="U3" s="274"/>
      <c r="V3" s="274"/>
    </row>
    <row r="4" spans="2:145" s="178" customFormat="1" ht="39.950000000000003" customHeight="1">
      <c r="B4" s="366" t="s">
        <v>404</v>
      </c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R4" s="273"/>
      <c r="S4" s="273"/>
      <c r="T4" s="275"/>
      <c r="U4" s="275"/>
      <c r="V4" s="275"/>
    </row>
    <row r="5" spans="2:145" s="32" customFormat="1" ht="30" customHeight="1">
      <c r="B5" s="378" t="s">
        <v>72</v>
      </c>
      <c r="C5" s="380" t="s">
        <v>377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78" t="s">
        <v>71</v>
      </c>
      <c r="O5" s="14"/>
      <c r="R5" s="273"/>
      <c r="S5" s="273"/>
      <c r="T5" s="276"/>
      <c r="U5" s="276"/>
      <c r="V5" s="276"/>
    </row>
    <row r="6" spans="2:145" s="74" customFormat="1" ht="46.5" customHeight="1">
      <c r="B6" s="378"/>
      <c r="C6" s="380" t="s">
        <v>378</v>
      </c>
      <c r="D6" s="380"/>
      <c r="E6" s="380"/>
      <c r="F6" s="371" t="s">
        <v>379</v>
      </c>
      <c r="G6" s="382"/>
      <c r="H6" s="371" t="s">
        <v>380</v>
      </c>
      <c r="I6" s="371"/>
      <c r="J6" s="371" t="s">
        <v>381</v>
      </c>
      <c r="K6" s="371"/>
      <c r="L6" s="371" t="s">
        <v>382</v>
      </c>
      <c r="M6" s="371"/>
      <c r="N6" s="378"/>
      <c r="O6" s="14"/>
      <c r="R6" s="273"/>
      <c r="S6" s="273"/>
      <c r="T6" s="249"/>
      <c r="U6" s="249"/>
      <c r="V6" s="249"/>
    </row>
    <row r="7" spans="2:145" s="43" customFormat="1" ht="24.75" customHeight="1">
      <c r="B7" s="378"/>
      <c r="C7" s="174" t="s">
        <v>78</v>
      </c>
      <c r="D7" s="174" t="s">
        <v>79</v>
      </c>
      <c r="E7" s="174" t="s">
        <v>32</v>
      </c>
      <c r="F7" s="174" t="s">
        <v>79</v>
      </c>
      <c r="G7" s="174" t="s">
        <v>32</v>
      </c>
      <c r="H7" s="174" t="s">
        <v>79</v>
      </c>
      <c r="I7" s="174" t="s">
        <v>32</v>
      </c>
      <c r="J7" s="174" t="s">
        <v>79</v>
      </c>
      <c r="K7" s="174" t="s">
        <v>32</v>
      </c>
      <c r="L7" s="174" t="s">
        <v>79</v>
      </c>
      <c r="M7" s="174" t="s">
        <v>32</v>
      </c>
      <c r="N7" s="378"/>
      <c r="O7" s="14"/>
      <c r="R7" s="273"/>
      <c r="S7" s="273"/>
      <c r="T7" s="269"/>
      <c r="U7" s="269"/>
      <c r="V7" s="269"/>
    </row>
    <row r="8" spans="2:145" s="43" customFormat="1" ht="29.25" customHeight="1">
      <c r="B8" s="378"/>
      <c r="C8" s="179" t="s">
        <v>1</v>
      </c>
      <c r="D8" s="179" t="s">
        <v>29</v>
      </c>
      <c r="E8" s="180" t="s">
        <v>28</v>
      </c>
      <c r="F8" s="145" t="s">
        <v>29</v>
      </c>
      <c r="G8" s="145" t="s">
        <v>28</v>
      </c>
      <c r="H8" s="145" t="s">
        <v>29</v>
      </c>
      <c r="I8" s="145" t="s">
        <v>28</v>
      </c>
      <c r="J8" s="145" t="s">
        <v>29</v>
      </c>
      <c r="K8" s="145" t="s">
        <v>28</v>
      </c>
      <c r="L8" s="145" t="s">
        <v>29</v>
      </c>
      <c r="M8" s="145" t="s">
        <v>28</v>
      </c>
      <c r="N8" s="381"/>
      <c r="O8" s="14"/>
      <c r="R8" s="277"/>
      <c r="S8" s="277"/>
      <c r="T8" s="277"/>
      <c r="U8" s="277"/>
      <c r="V8" s="277"/>
      <c r="W8" s="15"/>
      <c r="X8" s="15"/>
    </row>
    <row r="9" spans="2:145" ht="39" customHeight="1">
      <c r="B9" s="130" t="s">
        <v>67</v>
      </c>
      <c r="C9" s="130">
        <f>SUM(D9:E9)</f>
        <v>17068</v>
      </c>
      <c r="D9" s="130">
        <f>L9+J9+H9+F9</f>
        <v>8032</v>
      </c>
      <c r="E9" s="130">
        <f>M9+K9+I9+G9</f>
        <v>9036</v>
      </c>
      <c r="F9" s="130">
        <v>0</v>
      </c>
      <c r="G9" s="130">
        <v>0</v>
      </c>
      <c r="H9" s="130">
        <v>0</v>
      </c>
      <c r="I9" s="181">
        <v>0</v>
      </c>
      <c r="J9" s="130">
        <v>0</v>
      </c>
      <c r="K9" s="181">
        <v>0</v>
      </c>
      <c r="L9" s="130">
        <v>8032</v>
      </c>
      <c r="M9" s="130">
        <v>9036</v>
      </c>
      <c r="N9" s="182" t="s">
        <v>383</v>
      </c>
      <c r="O9" s="51"/>
      <c r="R9" s="273"/>
      <c r="S9" s="273"/>
      <c r="T9" s="273"/>
      <c r="U9" s="273"/>
      <c r="V9" s="273"/>
      <c r="W9"/>
      <c r="X9"/>
      <c r="Y9"/>
      <c r="Z9"/>
      <c r="AA9"/>
      <c r="AB9"/>
      <c r="AC9"/>
      <c r="AD9"/>
      <c r="AE9"/>
    </row>
    <row r="10" spans="2:145" ht="39" customHeight="1">
      <c r="B10" s="152" t="s">
        <v>65</v>
      </c>
      <c r="C10" s="152">
        <f t="shared" ref="C10:C19" si="0">SUM(D10:E10)</f>
        <v>20994</v>
      </c>
      <c r="D10" s="152">
        <f t="shared" ref="D10:E19" si="1">L10+J10+H10+F10</f>
        <v>7308</v>
      </c>
      <c r="E10" s="152">
        <f t="shared" si="1"/>
        <v>13686</v>
      </c>
      <c r="F10" s="152">
        <v>0</v>
      </c>
      <c r="G10" s="152">
        <v>0</v>
      </c>
      <c r="H10" s="152">
        <v>0</v>
      </c>
      <c r="I10" s="152">
        <v>0</v>
      </c>
      <c r="J10" s="152">
        <v>43</v>
      </c>
      <c r="K10" s="152">
        <v>206</v>
      </c>
      <c r="L10" s="152">
        <v>7265</v>
      </c>
      <c r="M10" s="152">
        <v>13480</v>
      </c>
      <c r="N10" s="183" t="s">
        <v>384</v>
      </c>
      <c r="O10" s="51"/>
      <c r="R10" s="278"/>
      <c r="S10" s="279"/>
      <c r="T10" s="273"/>
      <c r="U10" s="273"/>
      <c r="V10" s="273"/>
      <c r="W10"/>
      <c r="X10"/>
      <c r="Y10"/>
      <c r="Z10"/>
      <c r="AA10"/>
      <c r="AB10"/>
      <c r="AC10"/>
      <c r="AD10"/>
      <c r="AE10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</row>
    <row r="11" spans="2:145" ht="39" customHeight="1">
      <c r="B11" s="130" t="s">
        <v>63</v>
      </c>
      <c r="C11" s="130">
        <f t="shared" si="0"/>
        <v>19724</v>
      </c>
      <c r="D11" s="130">
        <f t="shared" si="1"/>
        <v>5366</v>
      </c>
      <c r="E11" s="130">
        <f t="shared" si="1"/>
        <v>14358</v>
      </c>
      <c r="F11" s="130">
        <v>0</v>
      </c>
      <c r="G11" s="130">
        <v>0</v>
      </c>
      <c r="H11" s="130">
        <v>0</v>
      </c>
      <c r="I11" s="130">
        <v>411</v>
      </c>
      <c r="J11" s="130">
        <v>718</v>
      </c>
      <c r="K11" s="130">
        <v>3493</v>
      </c>
      <c r="L11" s="130">
        <v>4648</v>
      </c>
      <c r="M11" s="130">
        <v>10454</v>
      </c>
      <c r="N11" s="182" t="s">
        <v>385</v>
      </c>
      <c r="O11" s="51"/>
      <c r="R11" s="280"/>
      <c r="S11" s="279"/>
      <c r="T11" s="273"/>
      <c r="U11" s="281"/>
      <c r="V11" s="281"/>
      <c r="W11" s="190"/>
      <c r="X11"/>
      <c r="Y11"/>
      <c r="Z11"/>
      <c r="AA11"/>
      <c r="AB11"/>
      <c r="AC11"/>
      <c r="AD11"/>
      <c r="AE11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</row>
    <row r="12" spans="2:145" ht="39" customHeight="1">
      <c r="B12" s="152" t="s">
        <v>61</v>
      </c>
      <c r="C12" s="152">
        <f t="shared" si="0"/>
        <v>20050</v>
      </c>
      <c r="D12" s="152">
        <f t="shared" si="1"/>
        <v>9331</v>
      </c>
      <c r="E12" s="152">
        <f t="shared" si="1"/>
        <v>10719</v>
      </c>
      <c r="F12" s="152">
        <v>0</v>
      </c>
      <c r="G12" s="152">
        <v>0</v>
      </c>
      <c r="H12" s="152">
        <v>396</v>
      </c>
      <c r="I12" s="152">
        <v>201</v>
      </c>
      <c r="J12" s="152">
        <v>2611</v>
      </c>
      <c r="K12" s="152">
        <v>4849</v>
      </c>
      <c r="L12" s="152">
        <v>6324</v>
      </c>
      <c r="M12" s="152">
        <v>5669</v>
      </c>
      <c r="N12" s="183" t="s">
        <v>386</v>
      </c>
      <c r="O12" s="51"/>
      <c r="R12" s="282"/>
      <c r="S12" s="279"/>
      <c r="T12" s="273"/>
      <c r="U12" s="281"/>
      <c r="V12" s="281"/>
      <c r="W12" s="190"/>
      <c r="X12"/>
      <c r="Y12"/>
      <c r="Z12"/>
      <c r="AA12"/>
      <c r="AB12"/>
      <c r="AC12"/>
      <c r="AD12"/>
      <c r="AE12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</row>
    <row r="13" spans="2:145" ht="39" customHeight="1">
      <c r="B13" s="130" t="s">
        <v>59</v>
      </c>
      <c r="C13" s="130">
        <f t="shared" si="0"/>
        <v>14491</v>
      </c>
      <c r="D13" s="130">
        <f t="shared" si="1"/>
        <v>4456</v>
      </c>
      <c r="E13" s="130">
        <f t="shared" si="1"/>
        <v>10035</v>
      </c>
      <c r="F13" s="130">
        <v>0</v>
      </c>
      <c r="G13" s="130">
        <v>378</v>
      </c>
      <c r="H13" s="130">
        <v>275</v>
      </c>
      <c r="I13" s="130">
        <v>0</v>
      </c>
      <c r="J13" s="130">
        <v>1242</v>
      </c>
      <c r="K13" s="130">
        <v>5677</v>
      </c>
      <c r="L13" s="130">
        <v>2939</v>
      </c>
      <c r="M13" s="130">
        <v>3980</v>
      </c>
      <c r="N13" s="182" t="s">
        <v>387</v>
      </c>
      <c r="O13" s="51"/>
      <c r="R13" s="283"/>
      <c r="S13" s="279"/>
      <c r="T13" s="273"/>
      <c r="U13" s="281"/>
      <c r="V13" s="281"/>
      <c r="W13" s="190"/>
      <c r="X13"/>
      <c r="Y13"/>
      <c r="Z13"/>
      <c r="AA13"/>
      <c r="AB13"/>
      <c r="AC13"/>
      <c r="AD13"/>
      <c r="AE13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</row>
    <row r="14" spans="2:145" ht="39" customHeight="1">
      <c r="B14" s="152" t="s">
        <v>57</v>
      </c>
      <c r="C14" s="152">
        <f t="shared" si="0"/>
        <v>28411</v>
      </c>
      <c r="D14" s="152">
        <f t="shared" si="1"/>
        <v>11038</v>
      </c>
      <c r="E14" s="152">
        <f t="shared" si="1"/>
        <v>17373</v>
      </c>
      <c r="F14" s="152">
        <v>0</v>
      </c>
      <c r="G14" s="152">
        <v>0</v>
      </c>
      <c r="H14" s="152">
        <v>983</v>
      </c>
      <c r="I14" s="152">
        <v>97</v>
      </c>
      <c r="J14" s="152">
        <v>7452</v>
      </c>
      <c r="K14" s="152">
        <v>13773</v>
      </c>
      <c r="L14" s="152">
        <v>2603</v>
      </c>
      <c r="M14" s="152">
        <v>3503</v>
      </c>
      <c r="N14" s="183" t="s">
        <v>388</v>
      </c>
      <c r="O14" s="51"/>
      <c r="R14" s="278"/>
      <c r="S14" s="279"/>
      <c r="T14" s="273"/>
      <c r="U14" s="281"/>
      <c r="V14" s="281"/>
      <c r="W14" s="190"/>
      <c r="X14"/>
      <c r="Y14"/>
      <c r="Z14"/>
      <c r="AA14"/>
      <c r="AB14"/>
      <c r="AC14"/>
      <c r="AD14"/>
      <c r="AE14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</row>
    <row r="15" spans="2:145" ht="39" customHeight="1">
      <c r="B15" s="130" t="s">
        <v>55</v>
      </c>
      <c r="C15" s="130">
        <f t="shared" si="0"/>
        <v>16771</v>
      </c>
      <c r="D15" s="130">
        <f t="shared" si="1"/>
        <v>7130</v>
      </c>
      <c r="E15" s="130">
        <f t="shared" si="1"/>
        <v>9641</v>
      </c>
      <c r="F15" s="130">
        <v>892</v>
      </c>
      <c r="G15" s="130">
        <v>391</v>
      </c>
      <c r="H15" s="130">
        <v>731</v>
      </c>
      <c r="I15" s="130">
        <v>0</v>
      </c>
      <c r="J15" s="130">
        <v>4929</v>
      </c>
      <c r="K15" s="130">
        <v>8053</v>
      </c>
      <c r="L15" s="130">
        <v>578</v>
      </c>
      <c r="M15" s="130">
        <v>1197</v>
      </c>
      <c r="N15" s="182" t="s">
        <v>389</v>
      </c>
      <c r="O15" s="51"/>
      <c r="R15" s="273"/>
      <c r="S15" s="273"/>
      <c r="T15" s="273"/>
      <c r="U15" s="281"/>
      <c r="V15" s="281"/>
      <c r="W15" s="190"/>
      <c r="X15"/>
      <c r="Y15"/>
      <c r="Z15"/>
      <c r="AA15"/>
      <c r="AB15"/>
      <c r="AC15"/>
      <c r="AD15"/>
      <c r="AE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</row>
    <row r="16" spans="2:145" ht="39" customHeight="1">
      <c r="B16" s="152" t="s">
        <v>53</v>
      </c>
      <c r="C16" s="152">
        <f t="shared" si="0"/>
        <v>50544</v>
      </c>
      <c r="D16" s="152">
        <f t="shared" si="1"/>
        <v>29430</v>
      </c>
      <c r="E16" s="152">
        <f t="shared" si="1"/>
        <v>21114</v>
      </c>
      <c r="F16" s="152">
        <v>6292</v>
      </c>
      <c r="G16" s="152">
        <v>0</v>
      </c>
      <c r="H16" s="152">
        <v>1219</v>
      </c>
      <c r="I16" s="152">
        <v>1173</v>
      </c>
      <c r="J16" s="152">
        <v>19888</v>
      </c>
      <c r="K16" s="152">
        <v>18284</v>
      </c>
      <c r="L16" s="152">
        <v>2031</v>
      </c>
      <c r="M16" s="152">
        <v>1657</v>
      </c>
      <c r="N16" s="183" t="s">
        <v>52</v>
      </c>
      <c r="O16" s="51"/>
      <c r="R16" s="273"/>
      <c r="S16" s="273"/>
      <c r="T16" s="273"/>
      <c r="U16" s="281"/>
      <c r="V16" s="281"/>
      <c r="W16" s="190"/>
      <c r="X16"/>
      <c r="Y16"/>
      <c r="Z16"/>
      <c r="AA16"/>
      <c r="AB16"/>
      <c r="AC16"/>
      <c r="AD16"/>
      <c r="AE16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</row>
    <row r="17" spans="1:145" ht="39" customHeight="1">
      <c r="B17" s="130" t="s">
        <v>51</v>
      </c>
      <c r="C17" s="130">
        <f t="shared" si="0"/>
        <v>37532</v>
      </c>
      <c r="D17" s="130">
        <f t="shared" si="1"/>
        <v>21827</v>
      </c>
      <c r="E17" s="130">
        <f t="shared" si="1"/>
        <v>15705</v>
      </c>
      <c r="F17" s="130">
        <v>4785</v>
      </c>
      <c r="G17" s="130">
        <v>0</v>
      </c>
      <c r="H17" s="130">
        <v>789</v>
      </c>
      <c r="I17" s="130">
        <v>216</v>
      </c>
      <c r="J17" s="130">
        <v>15853</v>
      </c>
      <c r="K17" s="130">
        <v>15171</v>
      </c>
      <c r="L17" s="130">
        <v>400</v>
      </c>
      <c r="M17" s="130">
        <v>318</v>
      </c>
      <c r="N17" s="182" t="s">
        <v>50</v>
      </c>
      <c r="O17" s="51"/>
      <c r="R17" s="273"/>
      <c r="S17" s="273"/>
      <c r="T17" s="273"/>
      <c r="U17" s="281"/>
      <c r="V17" s="281"/>
      <c r="W17" s="190"/>
      <c r="X17"/>
      <c r="Y17"/>
      <c r="Z17"/>
      <c r="AA17"/>
      <c r="AB17"/>
      <c r="AC17"/>
      <c r="AD17"/>
      <c r="AE17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</row>
    <row r="18" spans="1:145" ht="39" customHeight="1">
      <c r="B18" s="152" t="s">
        <v>49</v>
      </c>
      <c r="C18" s="152">
        <f t="shared" si="0"/>
        <v>76783</v>
      </c>
      <c r="D18" s="152">
        <f t="shared" si="1"/>
        <v>38401</v>
      </c>
      <c r="E18" s="152">
        <f t="shared" si="1"/>
        <v>38382</v>
      </c>
      <c r="F18" s="152">
        <v>15852</v>
      </c>
      <c r="G18" s="152">
        <v>2267</v>
      </c>
      <c r="H18" s="152">
        <v>1230</v>
      </c>
      <c r="I18" s="152">
        <v>1055</v>
      </c>
      <c r="J18" s="152">
        <v>21239</v>
      </c>
      <c r="K18" s="152">
        <v>33673</v>
      </c>
      <c r="L18" s="152">
        <v>80</v>
      </c>
      <c r="M18" s="152">
        <v>1387</v>
      </c>
      <c r="N18" s="183" t="s">
        <v>48</v>
      </c>
      <c r="O18" s="51"/>
      <c r="R18" s="273"/>
      <c r="S18" s="273"/>
      <c r="T18" s="273"/>
      <c r="U18" s="281"/>
      <c r="V18" s="281"/>
      <c r="W18" s="190"/>
      <c r="X18"/>
      <c r="Y18"/>
      <c r="Z18"/>
      <c r="AA18"/>
      <c r="AB18"/>
      <c r="AC18"/>
      <c r="AD18"/>
      <c r="AE18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</row>
    <row r="19" spans="1:145" ht="39" customHeight="1">
      <c r="B19" s="130" t="s">
        <v>93</v>
      </c>
      <c r="C19" s="130">
        <f t="shared" si="0"/>
        <v>283020</v>
      </c>
      <c r="D19" s="130">
        <f t="shared" si="1"/>
        <v>153705</v>
      </c>
      <c r="E19" s="130">
        <f t="shared" si="1"/>
        <v>129315</v>
      </c>
      <c r="F19" s="130">
        <v>98390</v>
      </c>
      <c r="G19" s="130">
        <v>8934</v>
      </c>
      <c r="H19" s="130">
        <v>4129</v>
      </c>
      <c r="I19" s="130">
        <v>2693</v>
      </c>
      <c r="J19" s="130">
        <v>47622</v>
      </c>
      <c r="K19" s="130">
        <v>116496</v>
      </c>
      <c r="L19" s="130">
        <v>3564</v>
      </c>
      <c r="M19" s="130">
        <v>1192</v>
      </c>
      <c r="N19" s="182" t="s">
        <v>390</v>
      </c>
      <c r="O19" s="51"/>
      <c r="R19" s="273"/>
      <c r="S19" s="273"/>
      <c r="T19" s="273"/>
      <c r="U19" s="281"/>
      <c r="V19" s="281"/>
      <c r="W19" s="190"/>
      <c r="X19"/>
      <c r="Y19"/>
      <c r="Z19"/>
      <c r="AA19"/>
      <c r="AB19"/>
      <c r="AC19"/>
      <c r="AD19"/>
      <c r="AE19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</row>
    <row r="20" spans="1:145" s="48" customFormat="1" ht="48" customHeight="1">
      <c r="B20" s="173" t="s">
        <v>1</v>
      </c>
      <c r="C20" s="173">
        <f t="shared" ref="C20:M20" si="2">SUM(C9:C19)</f>
        <v>585388</v>
      </c>
      <c r="D20" s="173">
        <f t="shared" si="2"/>
        <v>296024</v>
      </c>
      <c r="E20" s="173">
        <f t="shared" si="2"/>
        <v>289364</v>
      </c>
      <c r="F20" s="173">
        <f t="shared" si="2"/>
        <v>126211</v>
      </c>
      <c r="G20" s="173">
        <f t="shared" si="2"/>
        <v>11970</v>
      </c>
      <c r="H20" s="173">
        <f t="shared" si="2"/>
        <v>9752</v>
      </c>
      <c r="I20" s="184">
        <f t="shared" si="2"/>
        <v>5846</v>
      </c>
      <c r="J20" s="173">
        <f t="shared" si="2"/>
        <v>121597</v>
      </c>
      <c r="K20" s="184">
        <f t="shared" si="2"/>
        <v>219675</v>
      </c>
      <c r="L20" s="173">
        <f t="shared" si="2"/>
        <v>38464</v>
      </c>
      <c r="M20" s="173">
        <f t="shared" si="2"/>
        <v>51873</v>
      </c>
      <c r="N20" s="161" t="s">
        <v>75</v>
      </c>
      <c r="O20" s="51"/>
      <c r="R20" s="273"/>
      <c r="S20" s="273"/>
      <c r="T20" s="273"/>
      <c r="U20" s="281"/>
      <c r="V20" s="281"/>
      <c r="W20" s="190"/>
      <c r="X20"/>
      <c r="Y20"/>
      <c r="Z20"/>
      <c r="AA20"/>
      <c r="AB20"/>
      <c r="AC20"/>
      <c r="AD20"/>
      <c r="AE20"/>
      <c r="AF20" s="20"/>
      <c r="AG20" s="20"/>
      <c r="AH20" s="20"/>
      <c r="AI20" s="20"/>
      <c r="AJ20" s="20"/>
      <c r="AK20" s="20"/>
      <c r="AL20" s="20"/>
      <c r="AM20" s="20"/>
      <c r="AN20" s="20"/>
      <c r="AO20" s="45"/>
      <c r="AP20" s="45"/>
      <c r="AQ20" s="45"/>
      <c r="AR20" s="20"/>
      <c r="AS20" s="20"/>
      <c r="AT20" s="20"/>
      <c r="AU20" s="20"/>
      <c r="AV20" s="20"/>
    </row>
    <row r="21" spans="1:145" s="5" customFormat="1" ht="27" customHeight="1">
      <c r="B21" s="368" t="s">
        <v>510</v>
      </c>
      <c r="C21" s="368"/>
      <c r="D21" s="368"/>
      <c r="E21" s="368"/>
      <c r="K21" s="367" t="s">
        <v>282</v>
      </c>
      <c r="L21" s="367"/>
      <c r="M21" s="367"/>
      <c r="N21" s="367"/>
      <c r="O21" s="51"/>
      <c r="R21" s="273"/>
      <c r="S21" s="273"/>
      <c r="T21" s="273"/>
      <c r="U21" s="281"/>
      <c r="V21" s="281"/>
      <c r="W21" s="190"/>
      <c r="X21"/>
      <c r="Y21"/>
      <c r="Z21"/>
      <c r="AA21"/>
      <c r="AB21"/>
      <c r="AC21"/>
      <c r="AD21"/>
      <c r="AE21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145" ht="24.75">
      <c r="R22" s="273"/>
      <c r="S22" s="273"/>
      <c r="T22" s="273"/>
      <c r="U22" s="281"/>
      <c r="V22" s="281"/>
      <c r="W22" s="190"/>
      <c r="X22"/>
      <c r="Y22"/>
      <c r="Z22"/>
      <c r="AA22"/>
      <c r="AB22"/>
      <c r="AC22"/>
      <c r="AD22"/>
      <c r="AE22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145" ht="24.7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15"/>
      <c r="R23" s="273"/>
      <c r="S23" s="273"/>
      <c r="T23" s="273"/>
      <c r="U23" s="273"/>
      <c r="V23" s="273"/>
      <c r="W23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</row>
    <row r="24" spans="1:14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5"/>
      <c r="R24" s="273"/>
      <c r="S24" s="273"/>
      <c r="T24" s="273"/>
      <c r="U24" s="277"/>
      <c r="V24" s="277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 spans="1:14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5"/>
      <c r="R25" s="273"/>
      <c r="S25" s="273"/>
      <c r="T25" s="273"/>
      <c r="U25" s="277"/>
      <c r="V25" s="277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14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5"/>
      <c r="R26" s="273"/>
      <c r="S26" s="273"/>
      <c r="T26" s="273"/>
      <c r="U26" s="277"/>
      <c r="V26" s="277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14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5"/>
      <c r="R27" s="273"/>
      <c r="S27" s="273"/>
      <c r="T27" s="277"/>
      <c r="U27" s="277"/>
      <c r="V27" s="277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14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5"/>
      <c r="R28" s="273"/>
      <c r="S28" s="273"/>
      <c r="T28" s="277"/>
      <c r="U28" s="277"/>
      <c r="V28" s="277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14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5"/>
      <c r="R29" s="273"/>
      <c r="S29" s="273"/>
      <c r="T29" s="277"/>
      <c r="U29" s="277"/>
      <c r="V29" s="277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145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5"/>
      <c r="R30" s="273"/>
      <c r="S30" s="273"/>
      <c r="T30" s="277"/>
      <c r="U30" s="277"/>
      <c r="V30" s="277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145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5"/>
      <c r="R31" s="273"/>
      <c r="S31" s="273"/>
      <c r="T31" s="277"/>
      <c r="U31" s="277"/>
      <c r="V31" s="277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1:145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5"/>
      <c r="R32" s="273"/>
      <c r="S32" s="273"/>
      <c r="T32" s="277"/>
      <c r="U32" s="277"/>
      <c r="V32" s="277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</row>
    <row r="33" spans="1:4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273"/>
      <c r="S33" s="273"/>
      <c r="T33" s="277"/>
      <c r="U33" s="277"/>
      <c r="V33" s="277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</row>
    <row r="34" spans="1:4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273"/>
      <c r="S34" s="273"/>
      <c r="T34" s="277"/>
      <c r="U34" s="277"/>
      <c r="V34" s="277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4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273"/>
      <c r="S35" s="273"/>
      <c r="T35" s="277"/>
      <c r="U35" s="277"/>
      <c r="V35" s="277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1:4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273"/>
      <c r="S36" s="273"/>
      <c r="T36" s="277"/>
      <c r="U36" s="277"/>
      <c r="V36" s="277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1:40">
      <c r="A37" s="15"/>
      <c r="B37" s="15"/>
      <c r="R37" s="273"/>
      <c r="S37" s="273"/>
      <c r="T37" s="277"/>
      <c r="U37" s="277"/>
      <c r="V37" s="277"/>
      <c r="W37" s="15"/>
      <c r="X37" s="15"/>
      <c r="Y37" s="15"/>
      <c r="Z37" s="15"/>
      <c r="AA37" s="15"/>
      <c r="AB37" s="15"/>
      <c r="AC37" s="15"/>
      <c r="AD37" s="15"/>
      <c r="AE37" s="15"/>
      <c r="AF37" s="15"/>
    </row>
    <row r="38" spans="1:40">
      <c r="A38" s="15"/>
      <c r="B38" s="15"/>
      <c r="R38" s="273"/>
      <c r="S38" s="273"/>
      <c r="T38" s="277"/>
      <c r="U38" s="277"/>
      <c r="V38" s="277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40">
      <c r="A39" s="15"/>
      <c r="B39" s="187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R39" s="273"/>
      <c r="S39" s="273"/>
      <c r="T39" s="277"/>
      <c r="U39" s="277"/>
      <c r="V39" s="277"/>
      <c r="W39" s="15"/>
      <c r="X39" s="15"/>
      <c r="Y39" s="15"/>
      <c r="Z39" s="15"/>
      <c r="AA39" s="15"/>
      <c r="AB39" s="15"/>
      <c r="AC39" s="15"/>
      <c r="AD39" s="15"/>
      <c r="AE39" s="15"/>
      <c r="AF39" s="15"/>
    </row>
    <row r="40" spans="1:40">
      <c r="A40" s="15"/>
      <c r="B40" s="187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R40" s="273"/>
      <c r="S40" s="273"/>
      <c r="T40" s="277"/>
      <c r="U40" s="277"/>
      <c r="V40" s="277"/>
      <c r="W40" s="15"/>
      <c r="X40" s="15"/>
      <c r="Y40" s="15"/>
      <c r="Z40" s="15"/>
      <c r="AA40" s="15"/>
      <c r="AB40" s="15"/>
      <c r="AC40" s="15"/>
      <c r="AD40" s="15"/>
      <c r="AE40" s="15"/>
      <c r="AF40" s="15"/>
    </row>
    <row r="41" spans="1:40">
      <c r="A41" s="15"/>
      <c r="B41" s="187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R41" s="273"/>
      <c r="S41" s="273"/>
      <c r="T41" s="277"/>
      <c r="U41" s="277"/>
      <c r="V41" s="277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40">
      <c r="A42" s="15"/>
      <c r="B42" s="187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R42" s="273"/>
      <c r="S42" s="273"/>
      <c r="T42" s="277"/>
      <c r="U42" s="277"/>
      <c r="V42" s="277"/>
      <c r="W42" s="15"/>
      <c r="X42" s="15"/>
      <c r="Y42" s="15"/>
      <c r="Z42" s="15"/>
      <c r="AA42" s="15"/>
      <c r="AB42" s="15"/>
      <c r="AC42" s="15"/>
      <c r="AD42" s="15"/>
      <c r="AE42" s="15"/>
      <c r="AF42" s="15"/>
    </row>
    <row r="43" spans="1:40">
      <c r="A43" s="15"/>
      <c r="B43" s="187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R43" s="273"/>
      <c r="S43" s="273"/>
      <c r="T43" s="277"/>
      <c r="U43" s="277"/>
      <c r="V43" s="277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40">
      <c r="A44" s="15"/>
      <c r="B44" s="187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R44" s="273"/>
      <c r="S44" s="273"/>
      <c r="T44" s="277"/>
      <c r="U44" s="277"/>
      <c r="V44" s="277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40">
      <c r="A45" s="15"/>
      <c r="B45" s="187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R45" s="273"/>
      <c r="S45" s="273"/>
      <c r="T45" s="277"/>
      <c r="U45" s="277"/>
      <c r="V45" s="277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40">
      <c r="A46" s="15"/>
      <c r="B46" s="187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R46" s="273"/>
      <c r="S46" s="273"/>
      <c r="T46" s="277"/>
      <c r="U46" s="277"/>
      <c r="V46" s="277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40">
      <c r="A47" s="15"/>
      <c r="B47" s="187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R47" s="273"/>
      <c r="S47" s="273"/>
      <c r="T47" s="277"/>
      <c r="U47" s="277"/>
      <c r="V47" s="277"/>
      <c r="W47" s="15"/>
      <c r="X47" s="15"/>
    </row>
    <row r="48" spans="1:40">
      <c r="A48" s="15"/>
      <c r="B48" s="187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R48" s="273"/>
      <c r="S48" s="273"/>
      <c r="T48" s="277"/>
      <c r="U48" s="277"/>
      <c r="V48" s="277"/>
      <c r="W48" s="15"/>
      <c r="X48" s="15"/>
    </row>
    <row r="49" spans="1:24">
      <c r="A49" s="15"/>
      <c r="B49" s="187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R49" s="273"/>
      <c r="S49" s="273"/>
      <c r="T49" s="277"/>
      <c r="U49" s="277"/>
      <c r="V49" s="277"/>
      <c r="W49" s="15"/>
      <c r="X49" s="15"/>
    </row>
    <row r="50" spans="1:24">
      <c r="A50" s="15"/>
      <c r="B50" s="187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R50" s="273"/>
      <c r="S50" s="273"/>
      <c r="T50" s="277"/>
      <c r="U50" s="277"/>
      <c r="V50" s="277"/>
      <c r="W50" s="15"/>
      <c r="X50" s="15"/>
    </row>
    <row r="51" spans="1:24">
      <c r="A51" s="15"/>
      <c r="B51" s="187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R51" s="273"/>
      <c r="S51" s="273"/>
      <c r="T51" s="277"/>
      <c r="U51" s="277"/>
      <c r="V51" s="277"/>
      <c r="W51" s="15"/>
      <c r="X51" s="15"/>
    </row>
    <row r="52" spans="1:24">
      <c r="A52" s="15"/>
      <c r="B52" s="187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R52" s="273"/>
      <c r="S52" s="273"/>
      <c r="T52" s="277"/>
      <c r="U52" s="277"/>
      <c r="V52" s="277"/>
      <c r="W52" s="15"/>
      <c r="X52" s="15"/>
    </row>
    <row r="53" spans="1:24">
      <c r="A53" s="15"/>
      <c r="B53" s="187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R53" s="273"/>
      <c r="S53" s="273"/>
      <c r="T53" s="277"/>
      <c r="U53" s="277"/>
      <c r="V53" s="277"/>
      <c r="W53" s="15"/>
      <c r="X53" s="15"/>
    </row>
    <row r="54" spans="1:24">
      <c r="A54" s="15"/>
      <c r="B54" s="15"/>
      <c r="R54" s="273"/>
      <c r="S54" s="273"/>
      <c r="T54" s="277"/>
      <c r="U54" s="277"/>
      <c r="V54" s="277"/>
      <c r="W54" s="15"/>
      <c r="X54" s="15"/>
    </row>
    <row r="55" spans="1:24">
      <c r="A55" s="15"/>
      <c r="B55" s="15"/>
      <c r="E55" s="189"/>
      <c r="H55" s="189"/>
      <c r="R55" s="273"/>
      <c r="S55" s="273"/>
      <c r="T55" s="277"/>
      <c r="U55" s="277"/>
      <c r="V55" s="277"/>
      <c r="W55" s="15"/>
      <c r="X55" s="15"/>
    </row>
    <row r="56" spans="1:24">
      <c r="A56" s="15"/>
      <c r="B56" s="15"/>
      <c r="H56" s="189"/>
      <c r="R56" s="273"/>
      <c r="S56" s="273"/>
      <c r="T56" s="277"/>
      <c r="U56" s="277"/>
      <c r="V56" s="277"/>
      <c r="W56" s="15"/>
      <c r="X56" s="15"/>
    </row>
    <row r="57" spans="1:24">
      <c r="A57" s="15"/>
      <c r="B57" s="15"/>
      <c r="H57" s="189"/>
      <c r="R57" s="273"/>
      <c r="S57" s="273"/>
      <c r="T57" s="277"/>
      <c r="U57" s="277"/>
      <c r="V57" s="277"/>
      <c r="W57" s="15"/>
      <c r="X57" s="15"/>
    </row>
    <row r="58" spans="1:24">
      <c r="A58" s="15"/>
      <c r="B58" s="15"/>
      <c r="H58" s="189"/>
      <c r="R58" s="273"/>
      <c r="S58" s="273"/>
      <c r="T58" s="277"/>
      <c r="U58" s="277"/>
      <c r="V58" s="277"/>
      <c r="W58" s="15"/>
      <c r="X58" s="15"/>
    </row>
    <row r="59" spans="1:24">
      <c r="A59" s="15"/>
      <c r="B59" s="15"/>
      <c r="H59" s="189"/>
      <c r="R59" s="273"/>
      <c r="S59" s="273"/>
      <c r="T59" s="277"/>
      <c r="U59" s="277"/>
      <c r="V59" s="277"/>
      <c r="W59" s="15"/>
      <c r="X59" s="15"/>
    </row>
    <row r="60" spans="1:24">
      <c r="A60" s="15"/>
      <c r="B60" s="15"/>
      <c r="H60" s="189"/>
      <c r="R60" s="273"/>
      <c r="S60" s="273"/>
      <c r="T60" s="277"/>
      <c r="U60" s="277"/>
      <c r="V60" s="277"/>
      <c r="W60" s="15"/>
      <c r="X60" s="15"/>
    </row>
    <row r="61" spans="1:24">
      <c r="A61" s="15"/>
      <c r="B61" s="15"/>
      <c r="H61" s="189"/>
      <c r="R61" s="273"/>
      <c r="S61" s="273"/>
      <c r="T61" s="277"/>
      <c r="U61" s="277"/>
      <c r="V61" s="277"/>
      <c r="W61" s="15"/>
      <c r="X61" s="15"/>
    </row>
    <row r="62" spans="1:24">
      <c r="A62" s="15"/>
      <c r="B62" s="15"/>
      <c r="H62" s="189"/>
      <c r="R62" s="273"/>
      <c r="S62" s="273"/>
      <c r="T62" s="277"/>
      <c r="U62" s="277"/>
      <c r="V62" s="277"/>
      <c r="W62" s="15"/>
      <c r="X62" s="15"/>
    </row>
    <row r="63" spans="1:24">
      <c r="A63" s="15"/>
      <c r="B63" s="15"/>
      <c r="H63" s="189"/>
      <c r="R63" s="273"/>
      <c r="S63" s="273"/>
      <c r="T63" s="277"/>
      <c r="U63" s="277"/>
      <c r="V63" s="277"/>
      <c r="W63" s="15"/>
      <c r="X63" s="15"/>
    </row>
    <row r="64" spans="1:24">
      <c r="A64" s="15"/>
      <c r="B64" s="15"/>
      <c r="H64" s="189"/>
      <c r="R64" s="273"/>
      <c r="S64" s="273"/>
      <c r="T64" s="277"/>
      <c r="U64" s="277"/>
      <c r="V64" s="277"/>
      <c r="W64" s="15"/>
      <c r="X64" s="15"/>
    </row>
    <row r="65" spans="1:24">
      <c r="A65" s="15"/>
      <c r="B65" s="15"/>
      <c r="H65" s="189"/>
      <c r="R65" s="273"/>
      <c r="S65" s="273"/>
      <c r="T65" s="277"/>
      <c r="U65" s="277"/>
      <c r="V65" s="277"/>
      <c r="W65" s="15"/>
      <c r="X65" s="15"/>
    </row>
    <row r="66" spans="1:24">
      <c r="A66" s="15"/>
      <c r="B66" s="15"/>
      <c r="H66" s="189"/>
      <c r="R66" s="273"/>
      <c r="S66" s="273"/>
      <c r="T66" s="277"/>
      <c r="U66" s="277"/>
      <c r="V66" s="277"/>
      <c r="W66" s="15"/>
      <c r="X66" s="15"/>
    </row>
    <row r="67" spans="1:24">
      <c r="A67" s="15"/>
      <c r="B67" s="15"/>
      <c r="H67" s="189"/>
      <c r="R67" s="273"/>
      <c r="S67" s="273"/>
      <c r="T67" s="277"/>
      <c r="U67" s="277"/>
      <c r="V67" s="277"/>
      <c r="W67" s="15"/>
      <c r="X67" s="15"/>
    </row>
    <row r="68" spans="1:24">
      <c r="A68" s="15"/>
      <c r="B68" s="15"/>
      <c r="H68" s="189"/>
      <c r="R68" s="273"/>
      <c r="S68" s="273"/>
      <c r="T68" s="277"/>
      <c r="U68" s="277"/>
      <c r="V68" s="277"/>
      <c r="W68" s="15"/>
      <c r="X68" s="15"/>
    </row>
    <row r="69" spans="1:24">
      <c r="A69" s="15"/>
      <c r="B69" s="15"/>
      <c r="H69" s="189"/>
      <c r="R69" s="273"/>
      <c r="S69" s="273"/>
      <c r="T69" s="277"/>
      <c r="U69" s="277"/>
      <c r="V69" s="277"/>
      <c r="W69" s="15"/>
      <c r="X69" s="15"/>
    </row>
    <row r="70" spans="1:24">
      <c r="A70" s="15"/>
      <c r="B70" s="15"/>
      <c r="H70" s="189"/>
      <c r="R70" s="273"/>
      <c r="S70" s="273"/>
      <c r="T70" s="277"/>
      <c r="U70" s="277"/>
      <c r="V70" s="277"/>
      <c r="W70" s="15"/>
      <c r="X70" s="15"/>
    </row>
    <row r="71" spans="1:24">
      <c r="A71" s="15"/>
      <c r="B71" s="15"/>
      <c r="R71" s="273"/>
      <c r="S71" s="273"/>
      <c r="T71" s="277"/>
      <c r="U71" s="277"/>
      <c r="V71" s="277"/>
      <c r="W71" s="15"/>
      <c r="X71" s="15"/>
    </row>
    <row r="72" spans="1:24">
      <c r="A72" s="15"/>
      <c r="B72" s="15"/>
      <c r="R72" s="273"/>
      <c r="S72" s="273"/>
      <c r="T72" s="277"/>
      <c r="U72" s="277"/>
      <c r="V72" s="277"/>
      <c r="W72" s="15"/>
      <c r="X72" s="15"/>
    </row>
    <row r="73" spans="1:24">
      <c r="A73" s="15"/>
      <c r="B73" s="15"/>
      <c r="R73" s="273"/>
      <c r="S73" s="273"/>
      <c r="T73" s="277"/>
      <c r="U73" s="277"/>
      <c r="V73" s="277"/>
      <c r="W73" s="15"/>
      <c r="X73" s="15"/>
    </row>
    <row r="74" spans="1:24">
      <c r="A74" s="15"/>
      <c r="B74" s="15"/>
      <c r="R74" s="273"/>
      <c r="S74" s="273"/>
      <c r="T74" s="277"/>
    </row>
    <row r="75" spans="1:24">
      <c r="A75" s="15"/>
      <c r="B75" s="15"/>
      <c r="R75" s="273"/>
      <c r="S75" s="273"/>
      <c r="T75" s="277"/>
    </row>
    <row r="76" spans="1:24">
      <c r="A76" s="15"/>
      <c r="B76" s="15"/>
      <c r="R76" s="273"/>
      <c r="S76" s="273"/>
      <c r="T76" s="277"/>
    </row>
    <row r="77" spans="1:24">
      <c r="A77" s="15"/>
      <c r="B77" s="15"/>
      <c r="R77" s="273"/>
      <c r="S77" s="273"/>
      <c r="T77" s="277"/>
    </row>
    <row r="78" spans="1:24">
      <c r="A78" s="15"/>
      <c r="B78" s="15"/>
      <c r="R78" s="273"/>
      <c r="S78" s="273"/>
      <c r="T78" s="277"/>
    </row>
    <row r="79" spans="1:24">
      <c r="A79" s="15"/>
      <c r="B79" s="15"/>
      <c r="R79" s="273"/>
      <c r="S79" s="273"/>
      <c r="T79" s="277"/>
    </row>
    <row r="80" spans="1:24">
      <c r="A80" s="15"/>
      <c r="B80" s="15"/>
      <c r="R80" s="273"/>
      <c r="S80" s="273"/>
      <c r="T80" s="277"/>
    </row>
    <row r="81" spans="1:20">
      <c r="A81" s="15"/>
      <c r="B81" s="15"/>
      <c r="R81" s="273"/>
      <c r="S81" s="273"/>
      <c r="T81" s="277"/>
    </row>
    <row r="82" spans="1:20">
      <c r="A82" s="15"/>
      <c r="B82" s="15"/>
      <c r="R82" s="273"/>
      <c r="S82" s="273"/>
      <c r="T82" s="277"/>
    </row>
    <row r="83" spans="1:20">
      <c r="A83" s="15"/>
      <c r="B83" s="15"/>
      <c r="R83" s="273"/>
      <c r="S83" s="273"/>
      <c r="T83" s="277"/>
    </row>
    <row r="84" spans="1:20">
      <c r="A84" s="15"/>
      <c r="B84" s="15"/>
      <c r="R84" s="273"/>
      <c r="S84" s="273"/>
      <c r="T84" s="277"/>
    </row>
    <row r="85" spans="1:20">
      <c r="A85" s="15"/>
      <c r="B85" s="15"/>
      <c r="R85" s="273"/>
      <c r="S85" s="273"/>
      <c r="T85" s="277"/>
    </row>
    <row r="86" spans="1:20">
      <c r="A86" s="15"/>
      <c r="B86" s="15"/>
      <c r="R86" s="273"/>
      <c r="S86" s="273"/>
      <c r="T86" s="277"/>
    </row>
    <row r="87" spans="1:20">
      <c r="A87" s="15"/>
      <c r="B87" s="15"/>
      <c r="R87" s="273"/>
      <c r="S87" s="273"/>
      <c r="T87" s="277"/>
    </row>
    <row r="88" spans="1:20">
      <c r="A88" s="15"/>
      <c r="B88" s="15"/>
      <c r="R88" s="273"/>
      <c r="S88" s="273"/>
      <c r="T88" s="277"/>
    </row>
    <row r="89" spans="1:20">
      <c r="A89" s="15"/>
      <c r="B89" s="15"/>
      <c r="R89" s="273"/>
      <c r="S89" s="273"/>
      <c r="T89" s="277"/>
    </row>
    <row r="90" spans="1:20">
      <c r="A90" s="15"/>
      <c r="B90" s="15"/>
      <c r="R90" s="273"/>
      <c r="S90" s="273"/>
      <c r="T90" s="277"/>
    </row>
    <row r="91" spans="1:20">
      <c r="A91" s="15"/>
      <c r="B91" s="15"/>
      <c r="R91" s="273"/>
      <c r="S91" s="273"/>
      <c r="T91" s="277"/>
    </row>
    <row r="92" spans="1:20">
      <c r="A92" s="15"/>
      <c r="B92" s="15"/>
      <c r="R92" s="273"/>
      <c r="S92" s="273"/>
      <c r="T92" s="277"/>
    </row>
    <row r="93" spans="1:20">
      <c r="A93" s="15"/>
      <c r="B93" s="15"/>
      <c r="R93" s="273"/>
      <c r="S93" s="273"/>
      <c r="T93" s="277"/>
    </row>
    <row r="94" spans="1:20">
      <c r="A94" s="15"/>
      <c r="B94" s="15"/>
      <c r="R94" s="273"/>
      <c r="S94" s="273"/>
      <c r="T94" s="277"/>
    </row>
    <row r="95" spans="1:20">
      <c r="A95" s="15"/>
      <c r="B95" s="15"/>
      <c r="R95" s="273"/>
      <c r="S95" s="273"/>
      <c r="T95" s="277"/>
    </row>
    <row r="96" spans="1:20">
      <c r="A96" s="15"/>
      <c r="B96" s="15"/>
      <c r="R96" s="273"/>
      <c r="S96" s="273"/>
      <c r="T96" s="277"/>
    </row>
    <row r="97" spans="1:20">
      <c r="A97" s="15"/>
      <c r="B97" s="15"/>
      <c r="R97" s="273"/>
      <c r="S97" s="273"/>
      <c r="T97" s="277"/>
    </row>
    <row r="98" spans="1:20">
      <c r="A98" s="15"/>
      <c r="B98" s="15"/>
      <c r="R98" s="273"/>
      <c r="S98" s="273"/>
      <c r="T98" s="277"/>
    </row>
    <row r="99" spans="1:20">
      <c r="A99" s="15"/>
      <c r="B99" s="15"/>
      <c r="R99" s="273"/>
      <c r="S99" s="273"/>
      <c r="T99" s="277"/>
    </row>
    <row r="100" spans="1:20">
      <c r="A100" s="15"/>
      <c r="B100" s="15"/>
      <c r="R100" s="273"/>
      <c r="S100" s="273"/>
      <c r="T100" s="277"/>
    </row>
    <row r="101" spans="1:20">
      <c r="A101" s="15"/>
      <c r="B101" s="15"/>
      <c r="R101" s="273"/>
      <c r="S101" s="273"/>
      <c r="T101" s="277"/>
    </row>
    <row r="102" spans="1:20">
      <c r="A102" s="15"/>
      <c r="B102" s="15"/>
      <c r="R102" s="273"/>
      <c r="S102" s="273"/>
      <c r="T102" s="277"/>
    </row>
    <row r="103" spans="1:20">
      <c r="A103" s="15"/>
      <c r="B103" s="15"/>
      <c r="R103" s="273"/>
      <c r="S103" s="273"/>
      <c r="T103" s="277"/>
    </row>
    <row r="104" spans="1:20">
      <c r="A104" s="15"/>
      <c r="B104" s="15"/>
      <c r="R104" s="273"/>
      <c r="S104" s="273"/>
      <c r="T104" s="277"/>
    </row>
    <row r="105" spans="1:20">
      <c r="A105" s="15"/>
      <c r="B105" s="15"/>
      <c r="R105" s="273"/>
      <c r="S105" s="273"/>
      <c r="T105" s="277"/>
    </row>
    <row r="106" spans="1:20">
      <c r="A106" s="15"/>
      <c r="B106" s="15"/>
      <c r="R106" s="273"/>
      <c r="S106" s="273"/>
      <c r="T106" s="277"/>
    </row>
    <row r="107" spans="1:20">
      <c r="A107" s="15"/>
      <c r="B107" s="15"/>
      <c r="R107" s="273"/>
      <c r="S107" s="273"/>
      <c r="T107" s="277"/>
    </row>
    <row r="108" spans="1:20">
      <c r="A108" s="15"/>
      <c r="B108" s="15"/>
      <c r="R108" s="273"/>
      <c r="S108" s="273"/>
      <c r="T108" s="277"/>
    </row>
    <row r="109" spans="1:20">
      <c r="A109" s="15"/>
      <c r="B109" s="15"/>
      <c r="R109" s="273"/>
      <c r="S109" s="273"/>
      <c r="T109" s="277"/>
    </row>
    <row r="110" spans="1:20">
      <c r="A110" s="15"/>
      <c r="B110" s="15"/>
      <c r="R110" s="273"/>
      <c r="S110" s="273"/>
      <c r="T110" s="277"/>
    </row>
    <row r="111" spans="1:20">
      <c r="A111" s="15"/>
      <c r="B111" s="15"/>
      <c r="R111" s="273"/>
      <c r="S111" s="273"/>
      <c r="T111" s="277"/>
    </row>
    <row r="112" spans="1:20">
      <c r="A112" s="15"/>
      <c r="B112" s="15"/>
      <c r="R112" s="273"/>
      <c r="S112" s="273"/>
      <c r="T112" s="277"/>
    </row>
    <row r="113" spans="1:20">
      <c r="A113" s="15"/>
      <c r="B113" s="15"/>
      <c r="R113" s="273"/>
      <c r="S113" s="273"/>
      <c r="T113" s="277"/>
    </row>
    <row r="114" spans="1:20">
      <c r="A114" s="15"/>
      <c r="B114" s="15"/>
      <c r="R114" s="273"/>
      <c r="S114" s="273"/>
      <c r="T114" s="277"/>
    </row>
    <row r="115" spans="1:20">
      <c r="A115" s="15"/>
      <c r="B115" s="15"/>
      <c r="R115" s="273"/>
      <c r="S115" s="273"/>
      <c r="T115" s="277"/>
    </row>
    <row r="116" spans="1:20">
      <c r="A116" s="15"/>
      <c r="B116" s="15"/>
      <c r="R116" s="273"/>
      <c r="S116" s="273"/>
      <c r="T116" s="277"/>
    </row>
    <row r="117" spans="1:20">
      <c r="A117" s="15"/>
      <c r="B117" s="15"/>
      <c r="R117" s="273"/>
      <c r="S117" s="273"/>
      <c r="T117" s="277"/>
    </row>
    <row r="118" spans="1:20">
      <c r="A118" s="15"/>
      <c r="B118" s="15"/>
      <c r="R118" s="273"/>
      <c r="S118" s="273"/>
      <c r="T118" s="277"/>
    </row>
    <row r="119" spans="1:20">
      <c r="A119" s="15"/>
      <c r="B119" s="15"/>
      <c r="R119" s="273"/>
      <c r="S119" s="273"/>
      <c r="T119" s="277"/>
    </row>
    <row r="120" spans="1:20">
      <c r="A120" s="15"/>
      <c r="B120" s="15"/>
      <c r="R120" s="273"/>
      <c r="S120" s="273"/>
      <c r="T120" s="277"/>
    </row>
    <row r="121" spans="1:20">
      <c r="A121" s="15"/>
      <c r="B121" s="15"/>
      <c r="R121" s="273"/>
      <c r="S121" s="273"/>
      <c r="T121" s="277"/>
    </row>
    <row r="122" spans="1:20">
      <c r="A122" s="15"/>
      <c r="B122" s="15"/>
      <c r="R122" s="273"/>
      <c r="S122" s="273"/>
      <c r="T122" s="277"/>
    </row>
    <row r="123" spans="1:20">
      <c r="A123" s="15"/>
      <c r="B123" s="15"/>
      <c r="R123" s="273"/>
      <c r="S123" s="273"/>
      <c r="T123" s="277"/>
    </row>
    <row r="124" spans="1:20">
      <c r="A124" s="15"/>
      <c r="B124" s="15"/>
      <c r="R124" s="273"/>
      <c r="S124" s="273"/>
      <c r="T124" s="277"/>
    </row>
    <row r="125" spans="1:20">
      <c r="A125" s="15"/>
      <c r="B125" s="15"/>
      <c r="R125" s="273"/>
      <c r="S125" s="273"/>
      <c r="T125" s="277"/>
    </row>
    <row r="126" spans="1:20">
      <c r="A126" s="15"/>
      <c r="B126" s="15"/>
      <c r="R126" s="273"/>
      <c r="S126" s="273"/>
      <c r="T126" s="277"/>
    </row>
    <row r="127" spans="1:20">
      <c r="A127" s="15"/>
      <c r="B127" s="15"/>
      <c r="R127" s="273"/>
      <c r="S127" s="273"/>
      <c r="T127" s="277"/>
    </row>
    <row r="128" spans="1:20">
      <c r="A128" s="15"/>
      <c r="B128" s="15"/>
      <c r="R128" s="273"/>
      <c r="S128" s="273"/>
      <c r="T128" s="277"/>
    </row>
    <row r="129" spans="1:20">
      <c r="A129" s="15"/>
      <c r="B129" s="15"/>
      <c r="R129" s="273"/>
      <c r="S129" s="273"/>
      <c r="T129" s="277"/>
    </row>
    <row r="130" spans="1:20">
      <c r="A130" s="15"/>
      <c r="B130" s="15"/>
      <c r="R130" s="273"/>
      <c r="S130" s="273"/>
      <c r="T130" s="277"/>
    </row>
    <row r="131" spans="1:20">
      <c r="A131" s="15"/>
      <c r="B131" s="15"/>
      <c r="R131" s="273"/>
      <c r="S131" s="273"/>
      <c r="T131" s="277"/>
    </row>
    <row r="132" spans="1:20">
      <c r="A132" s="15"/>
      <c r="B132" s="15"/>
      <c r="R132" s="273"/>
      <c r="S132" s="273"/>
      <c r="T132" s="277"/>
    </row>
    <row r="133" spans="1:20">
      <c r="A133" s="15"/>
      <c r="B133" s="15"/>
      <c r="R133" s="273"/>
      <c r="S133" s="273"/>
      <c r="T133" s="277"/>
    </row>
    <row r="134" spans="1:20">
      <c r="A134" s="15"/>
      <c r="B134" s="15"/>
      <c r="R134" s="273"/>
      <c r="S134" s="273"/>
      <c r="T134" s="277"/>
    </row>
    <row r="135" spans="1:20">
      <c r="A135" s="15"/>
      <c r="B135" s="15"/>
      <c r="R135" s="273"/>
      <c r="S135" s="273"/>
      <c r="T135" s="277"/>
    </row>
    <row r="136" spans="1:20">
      <c r="A136" s="15"/>
      <c r="B136" s="15"/>
      <c r="R136" s="273"/>
      <c r="S136" s="273"/>
      <c r="T136" s="277"/>
    </row>
    <row r="137" spans="1:20">
      <c r="A137" s="15"/>
      <c r="B137" s="15"/>
      <c r="R137" s="273"/>
      <c r="S137" s="273"/>
      <c r="T137" s="277"/>
    </row>
    <row r="138" spans="1:20">
      <c r="A138" s="15"/>
      <c r="B138" s="15"/>
      <c r="R138" s="273"/>
      <c r="S138" s="273"/>
      <c r="T138" s="277"/>
    </row>
    <row r="139" spans="1:20">
      <c r="A139" s="15"/>
      <c r="B139" s="15"/>
      <c r="R139" s="273"/>
      <c r="S139" s="273"/>
      <c r="T139" s="277"/>
    </row>
    <row r="140" spans="1:20">
      <c r="A140" s="15"/>
      <c r="B140" s="15"/>
      <c r="R140" s="273"/>
      <c r="S140" s="273"/>
      <c r="T140" s="277"/>
    </row>
    <row r="141" spans="1:20">
      <c r="A141" s="15"/>
      <c r="B141" s="15"/>
      <c r="R141" s="273"/>
      <c r="S141" s="273"/>
      <c r="T141" s="277"/>
    </row>
    <row r="142" spans="1:20">
      <c r="R142" s="273"/>
      <c r="S142" s="273"/>
      <c r="T142" s="277"/>
    </row>
    <row r="143" spans="1:20">
      <c r="R143" s="273"/>
      <c r="S143" s="273"/>
      <c r="T143" s="277"/>
    </row>
    <row r="144" spans="1:20">
      <c r="R144" s="273"/>
      <c r="S144" s="273"/>
      <c r="T144" s="277"/>
    </row>
    <row r="145" spans="18:20">
      <c r="R145" s="273"/>
      <c r="S145" s="273"/>
      <c r="T145" s="277"/>
    </row>
    <row r="146" spans="18:20">
      <c r="R146" s="273"/>
      <c r="S146" s="273"/>
      <c r="T146" s="277"/>
    </row>
    <row r="147" spans="18:20">
      <c r="R147" s="273"/>
      <c r="S147" s="273"/>
      <c r="T147" s="277"/>
    </row>
    <row r="148" spans="18:20">
      <c r="R148" s="273"/>
      <c r="S148" s="273"/>
      <c r="T148" s="277"/>
    </row>
    <row r="149" spans="18:20">
      <c r="R149" s="273"/>
      <c r="S149" s="273"/>
      <c r="T149" s="277"/>
    </row>
    <row r="150" spans="18:20">
      <c r="R150" s="273"/>
      <c r="S150" s="273"/>
      <c r="T150" s="277"/>
    </row>
    <row r="151" spans="18:20">
      <c r="R151" s="273"/>
      <c r="S151" s="273"/>
      <c r="T151" s="277"/>
    </row>
    <row r="152" spans="18:20">
      <c r="R152" s="273"/>
      <c r="S152" s="273"/>
      <c r="T152" s="277"/>
    </row>
    <row r="153" spans="18:20">
      <c r="R153" s="273"/>
      <c r="S153" s="273"/>
      <c r="T153" s="277"/>
    </row>
    <row r="154" spans="18:20">
      <c r="R154" s="273"/>
      <c r="S154" s="273"/>
      <c r="T154" s="277"/>
    </row>
    <row r="155" spans="18:20">
      <c r="R155" s="273"/>
      <c r="S155" s="273"/>
      <c r="T155" s="277"/>
    </row>
    <row r="156" spans="18:20">
      <c r="R156" s="273"/>
      <c r="S156" s="273"/>
      <c r="T156" s="277"/>
    </row>
    <row r="157" spans="18:20">
      <c r="R157" s="273"/>
      <c r="S157" s="273"/>
      <c r="T157" s="277"/>
    </row>
    <row r="158" spans="18:20">
      <c r="R158" s="273"/>
      <c r="S158" s="273"/>
      <c r="T158" s="277"/>
    </row>
    <row r="159" spans="18:20">
      <c r="R159" s="273"/>
      <c r="S159" s="273"/>
      <c r="T159" s="277"/>
    </row>
    <row r="160" spans="18:20">
      <c r="R160" s="273"/>
      <c r="S160" s="273"/>
      <c r="T160" s="277"/>
    </row>
    <row r="161" spans="18:20">
      <c r="R161" s="273"/>
      <c r="S161" s="273"/>
      <c r="T161" s="277"/>
    </row>
    <row r="162" spans="18:20">
      <c r="R162" s="273"/>
      <c r="S162" s="273"/>
      <c r="T162" s="277"/>
    </row>
    <row r="163" spans="18:20">
      <c r="R163" s="273"/>
      <c r="S163" s="273"/>
      <c r="T163" s="277"/>
    </row>
    <row r="164" spans="18:20">
      <c r="R164" s="273"/>
      <c r="S164" s="273"/>
      <c r="T164" s="277"/>
    </row>
    <row r="165" spans="18:20">
      <c r="R165" s="273"/>
      <c r="S165" s="273"/>
      <c r="T165" s="277"/>
    </row>
    <row r="166" spans="18:20">
      <c r="R166" s="273"/>
      <c r="S166" s="273"/>
      <c r="T166" s="277"/>
    </row>
    <row r="167" spans="18:20">
      <c r="R167" s="273"/>
      <c r="S167" s="273"/>
      <c r="T167" s="277"/>
    </row>
    <row r="168" spans="18:20">
      <c r="R168" s="273"/>
      <c r="S168" s="273"/>
      <c r="T168" s="277"/>
    </row>
    <row r="169" spans="18:20">
      <c r="R169" s="273"/>
      <c r="S169" s="273"/>
      <c r="T169" s="277"/>
    </row>
    <row r="170" spans="18:20">
      <c r="R170" s="273"/>
      <c r="S170" s="273"/>
      <c r="T170" s="277"/>
    </row>
    <row r="171" spans="18:20">
      <c r="R171" s="273"/>
      <c r="S171" s="273"/>
      <c r="T171" s="277"/>
    </row>
    <row r="172" spans="18:20">
      <c r="R172" s="273"/>
      <c r="S172" s="273"/>
      <c r="T172" s="277"/>
    </row>
    <row r="173" spans="18:20">
      <c r="R173" s="273"/>
      <c r="S173" s="273"/>
      <c r="T173" s="277"/>
    </row>
    <row r="174" spans="18:20">
      <c r="R174" s="273"/>
      <c r="S174" s="273"/>
      <c r="T174" s="277"/>
    </row>
    <row r="175" spans="18:20">
      <c r="R175" s="273"/>
      <c r="S175" s="273"/>
      <c r="T175" s="277"/>
    </row>
    <row r="176" spans="18:20">
      <c r="R176" s="273"/>
      <c r="S176" s="273"/>
      <c r="T176" s="277"/>
    </row>
    <row r="177" spans="18:20">
      <c r="R177" s="273"/>
      <c r="S177" s="273"/>
      <c r="T177" s="277"/>
    </row>
    <row r="178" spans="18:20">
      <c r="R178" s="273"/>
      <c r="S178" s="273"/>
      <c r="T178" s="277"/>
    </row>
    <row r="179" spans="18:20">
      <c r="R179" s="273"/>
      <c r="S179" s="273"/>
      <c r="T179" s="277"/>
    </row>
    <row r="180" spans="18:20">
      <c r="R180" s="273"/>
      <c r="S180" s="273"/>
      <c r="T180" s="277"/>
    </row>
    <row r="181" spans="18:20">
      <c r="R181" s="273"/>
      <c r="S181" s="273"/>
      <c r="T181" s="277"/>
    </row>
    <row r="182" spans="18:20">
      <c r="R182" s="273"/>
      <c r="S182" s="273"/>
      <c r="T182" s="277"/>
    </row>
    <row r="183" spans="18:20">
      <c r="R183" s="273"/>
      <c r="S183" s="273"/>
      <c r="T183" s="277"/>
    </row>
    <row r="184" spans="18:20">
      <c r="R184" s="273"/>
      <c r="S184" s="273"/>
      <c r="T184" s="277"/>
    </row>
    <row r="185" spans="18:20">
      <c r="R185" s="273"/>
      <c r="S185" s="273"/>
      <c r="T185" s="277"/>
    </row>
    <row r="186" spans="18:20">
      <c r="R186" s="273"/>
      <c r="S186" s="273"/>
      <c r="T186" s="277"/>
    </row>
    <row r="187" spans="18:20">
      <c r="R187" s="273"/>
      <c r="S187" s="273"/>
      <c r="T187" s="277"/>
    </row>
    <row r="188" spans="18:20">
      <c r="R188" s="273"/>
      <c r="S188" s="273"/>
      <c r="T188" s="277"/>
    </row>
    <row r="189" spans="18:20">
      <c r="R189" s="273"/>
      <c r="S189" s="273"/>
      <c r="T189" s="277"/>
    </row>
    <row r="190" spans="18:20">
      <c r="R190" s="273"/>
      <c r="S190" s="273"/>
      <c r="T190" s="277"/>
    </row>
    <row r="191" spans="18:20">
      <c r="R191" s="273"/>
      <c r="S191" s="273"/>
      <c r="T191" s="277"/>
    </row>
    <row r="192" spans="18:20">
      <c r="R192" s="273"/>
      <c r="S192" s="273"/>
      <c r="T192" s="277"/>
    </row>
    <row r="193" spans="18:20">
      <c r="R193" s="273"/>
      <c r="S193" s="273"/>
      <c r="T193" s="277"/>
    </row>
    <row r="194" spans="18:20">
      <c r="R194" s="273"/>
      <c r="S194" s="273"/>
      <c r="T194" s="277"/>
    </row>
    <row r="195" spans="18:20">
      <c r="R195" s="273"/>
      <c r="S195" s="273"/>
      <c r="T195" s="277"/>
    </row>
    <row r="196" spans="18:20">
      <c r="R196" s="273"/>
      <c r="S196" s="273"/>
      <c r="T196" s="277"/>
    </row>
    <row r="197" spans="18:20">
      <c r="R197" s="273"/>
      <c r="S197" s="273"/>
      <c r="T197" s="277"/>
    </row>
    <row r="198" spans="18:20">
      <c r="R198" s="273"/>
      <c r="S198" s="273"/>
      <c r="T198" s="277"/>
    </row>
    <row r="199" spans="18:20">
      <c r="R199" s="273"/>
      <c r="S199" s="273"/>
      <c r="T199" s="277"/>
    </row>
    <row r="200" spans="18:20">
      <c r="R200" s="273"/>
      <c r="S200" s="273"/>
      <c r="T200" s="277"/>
    </row>
    <row r="201" spans="18:20">
      <c r="R201" s="273"/>
      <c r="S201" s="273"/>
      <c r="T201" s="277"/>
    </row>
    <row r="202" spans="18:20">
      <c r="R202" s="273"/>
      <c r="S202" s="273"/>
      <c r="T202" s="277"/>
    </row>
    <row r="203" spans="18:20">
      <c r="R203" s="273"/>
      <c r="S203" s="273"/>
      <c r="T203" s="277"/>
    </row>
    <row r="204" spans="18:20">
      <c r="R204" s="273"/>
      <c r="S204" s="273"/>
      <c r="T204" s="277"/>
    </row>
    <row r="205" spans="18:20">
      <c r="R205" s="273"/>
      <c r="S205" s="273"/>
      <c r="T205" s="277"/>
    </row>
    <row r="206" spans="18:20">
      <c r="R206" s="273"/>
      <c r="S206" s="273"/>
      <c r="T206" s="277"/>
    </row>
    <row r="207" spans="18:20">
      <c r="R207" s="273"/>
      <c r="S207" s="273"/>
      <c r="T207" s="277"/>
    </row>
    <row r="208" spans="18:20">
      <c r="R208" s="273"/>
      <c r="S208" s="273"/>
      <c r="T208" s="277"/>
    </row>
    <row r="209" spans="18:20">
      <c r="R209" s="273"/>
      <c r="S209" s="273"/>
      <c r="T209" s="277"/>
    </row>
    <row r="210" spans="18:20">
      <c r="R210" s="273"/>
      <c r="S210" s="273"/>
      <c r="T210" s="277"/>
    </row>
    <row r="211" spans="18:20">
      <c r="R211" s="273"/>
      <c r="S211" s="273"/>
      <c r="T211" s="277"/>
    </row>
    <row r="212" spans="18:20">
      <c r="R212" s="273"/>
      <c r="S212" s="273"/>
      <c r="T212" s="277"/>
    </row>
    <row r="213" spans="18:20">
      <c r="R213" s="273"/>
      <c r="S213" s="273"/>
      <c r="T213" s="277"/>
    </row>
    <row r="214" spans="18:20">
      <c r="R214" s="273"/>
      <c r="S214" s="273"/>
      <c r="T214" s="277"/>
    </row>
    <row r="215" spans="18:20">
      <c r="R215" s="273"/>
      <c r="S215" s="273"/>
      <c r="T215" s="277"/>
    </row>
    <row r="216" spans="18:20">
      <c r="R216" s="273"/>
      <c r="S216" s="273"/>
      <c r="T216" s="277"/>
    </row>
    <row r="217" spans="18:20">
      <c r="R217" s="273"/>
      <c r="S217" s="273"/>
      <c r="T217" s="277"/>
    </row>
    <row r="218" spans="18:20">
      <c r="R218" s="273"/>
      <c r="S218" s="273"/>
      <c r="T218" s="277"/>
    </row>
    <row r="219" spans="18:20">
      <c r="R219" s="273"/>
      <c r="S219" s="273"/>
      <c r="T219" s="277"/>
    </row>
    <row r="220" spans="18:20">
      <c r="R220" s="273"/>
      <c r="S220" s="273"/>
      <c r="T220" s="277"/>
    </row>
    <row r="221" spans="18:20">
      <c r="R221" s="273"/>
      <c r="S221" s="273"/>
      <c r="T221" s="277"/>
    </row>
    <row r="222" spans="18:20">
      <c r="R222" s="273"/>
      <c r="S222" s="273"/>
      <c r="T222" s="277"/>
    </row>
    <row r="223" spans="18:20">
      <c r="R223" s="273"/>
      <c r="S223" s="273"/>
      <c r="T223" s="277"/>
    </row>
    <row r="224" spans="18:20">
      <c r="R224" s="273"/>
      <c r="S224" s="273"/>
      <c r="T224" s="277"/>
    </row>
    <row r="225" spans="18:20">
      <c r="R225" s="273"/>
      <c r="S225" s="273"/>
      <c r="T225" s="277"/>
    </row>
    <row r="226" spans="18:20">
      <c r="R226" s="273"/>
      <c r="S226" s="273"/>
      <c r="T226" s="277"/>
    </row>
    <row r="227" spans="18:20">
      <c r="R227" s="273"/>
      <c r="S227" s="273"/>
      <c r="T227" s="277"/>
    </row>
    <row r="228" spans="18:20">
      <c r="R228" s="273"/>
      <c r="S228" s="273"/>
      <c r="T228" s="277"/>
    </row>
    <row r="229" spans="18:20">
      <c r="R229" s="273"/>
      <c r="S229" s="273"/>
      <c r="T229" s="277"/>
    </row>
    <row r="230" spans="18:20">
      <c r="R230" s="273"/>
      <c r="S230" s="273"/>
      <c r="T230" s="277"/>
    </row>
    <row r="231" spans="18:20">
      <c r="R231" s="273"/>
      <c r="S231" s="273"/>
      <c r="T231" s="277"/>
    </row>
    <row r="232" spans="18:20">
      <c r="R232" s="273"/>
      <c r="S232" s="273"/>
      <c r="T232" s="277"/>
    </row>
    <row r="233" spans="18:20">
      <c r="R233" s="273"/>
      <c r="S233" s="273"/>
      <c r="T233" s="277"/>
    </row>
    <row r="234" spans="18:20">
      <c r="R234" s="273"/>
      <c r="S234" s="273"/>
      <c r="T234" s="277"/>
    </row>
    <row r="235" spans="18:20">
      <c r="R235" s="273"/>
      <c r="S235" s="273"/>
      <c r="T235" s="277"/>
    </row>
    <row r="236" spans="18:20">
      <c r="R236" s="273"/>
      <c r="S236" s="273"/>
      <c r="T236" s="277"/>
    </row>
    <row r="237" spans="18:20">
      <c r="R237" s="273"/>
      <c r="S237" s="273"/>
      <c r="T237" s="277"/>
    </row>
    <row r="238" spans="18:20">
      <c r="R238" s="273"/>
      <c r="S238" s="273"/>
      <c r="T238" s="277"/>
    </row>
    <row r="239" spans="18:20">
      <c r="R239" s="273"/>
      <c r="S239" s="273"/>
      <c r="T239" s="277"/>
    </row>
    <row r="240" spans="18:20">
      <c r="R240" s="273"/>
      <c r="S240" s="273"/>
      <c r="T240" s="277"/>
    </row>
    <row r="241" spans="18:20">
      <c r="R241" s="273"/>
      <c r="S241" s="273"/>
      <c r="T241" s="277"/>
    </row>
    <row r="242" spans="18:20">
      <c r="R242" s="273"/>
      <c r="S242" s="273"/>
      <c r="T242" s="277"/>
    </row>
    <row r="243" spans="18:20">
      <c r="R243" s="273"/>
      <c r="S243" s="273"/>
      <c r="T243" s="277"/>
    </row>
    <row r="244" spans="18:20">
      <c r="R244" s="273"/>
      <c r="S244" s="273"/>
      <c r="T244" s="277"/>
    </row>
    <row r="245" spans="18:20">
      <c r="R245" s="273"/>
      <c r="S245" s="273"/>
      <c r="T245" s="277"/>
    </row>
    <row r="246" spans="18:20">
      <c r="R246" s="273"/>
      <c r="S246" s="273"/>
      <c r="T246" s="277"/>
    </row>
    <row r="247" spans="18:20">
      <c r="R247" s="273"/>
      <c r="S247" s="273"/>
      <c r="T247" s="277"/>
    </row>
    <row r="248" spans="18:20">
      <c r="R248" s="273"/>
      <c r="S248" s="273"/>
      <c r="T248" s="277"/>
    </row>
    <row r="249" spans="18:20">
      <c r="R249" s="273"/>
      <c r="S249" s="273"/>
      <c r="T249" s="277"/>
    </row>
    <row r="250" spans="18:20">
      <c r="R250" s="273"/>
      <c r="S250" s="273"/>
      <c r="T250" s="277"/>
    </row>
    <row r="251" spans="18:20">
      <c r="R251" s="273"/>
      <c r="S251" s="273"/>
      <c r="T251" s="277"/>
    </row>
    <row r="252" spans="18:20">
      <c r="R252" s="273"/>
      <c r="S252" s="273"/>
    </row>
    <row r="253" spans="18:20">
      <c r="R253" s="273"/>
      <c r="S253" s="273"/>
    </row>
    <row r="254" spans="18:20">
      <c r="R254" s="273"/>
      <c r="S254" s="273"/>
    </row>
    <row r="255" spans="18:20">
      <c r="R255" s="273"/>
      <c r="S255" s="273"/>
    </row>
    <row r="256" spans="18:20">
      <c r="R256" s="273"/>
      <c r="S256" s="273"/>
    </row>
    <row r="257" spans="18:19">
      <c r="R257" s="273"/>
      <c r="S257" s="273"/>
    </row>
    <row r="258" spans="18:19">
      <c r="R258" s="273"/>
      <c r="S258" s="273"/>
    </row>
    <row r="259" spans="18:19">
      <c r="R259" s="273"/>
      <c r="S259" s="273"/>
    </row>
    <row r="260" spans="18:19">
      <c r="R260" s="273"/>
      <c r="S260" s="273"/>
    </row>
    <row r="261" spans="18:19">
      <c r="R261" s="273"/>
      <c r="S261" s="273"/>
    </row>
    <row r="262" spans="18:19">
      <c r="R262" s="273"/>
      <c r="S262" s="273"/>
    </row>
    <row r="263" spans="18:19">
      <c r="R263" s="273"/>
      <c r="S263" s="273"/>
    </row>
    <row r="264" spans="18:19">
      <c r="R264" s="273"/>
      <c r="S264" s="273"/>
    </row>
    <row r="265" spans="18:19">
      <c r="R265" s="273"/>
      <c r="S265" s="273"/>
    </row>
    <row r="266" spans="18:19">
      <c r="R266" s="273"/>
      <c r="S266" s="273"/>
    </row>
    <row r="267" spans="18:19">
      <c r="R267" s="273"/>
      <c r="S267" s="273"/>
    </row>
    <row r="268" spans="18:19">
      <c r="R268" s="273"/>
      <c r="S268" s="273"/>
    </row>
    <row r="269" spans="18:19">
      <c r="R269" s="273"/>
      <c r="S269" s="273"/>
    </row>
    <row r="270" spans="18:19">
      <c r="R270" s="273"/>
      <c r="S270" s="273"/>
    </row>
    <row r="271" spans="18:19">
      <c r="R271" s="273"/>
      <c r="S271" s="273"/>
    </row>
    <row r="272" spans="18:19">
      <c r="R272" s="273"/>
      <c r="S272" s="273"/>
    </row>
    <row r="273" spans="18:19">
      <c r="R273" s="273"/>
      <c r="S273" s="273"/>
    </row>
    <row r="274" spans="18:19">
      <c r="R274" s="273"/>
      <c r="S274" s="273"/>
    </row>
    <row r="275" spans="18:19">
      <c r="R275" s="273"/>
      <c r="S275" s="273"/>
    </row>
    <row r="276" spans="18:19">
      <c r="R276" s="273"/>
      <c r="S276" s="273"/>
    </row>
    <row r="277" spans="18:19">
      <c r="R277" s="273"/>
      <c r="S277" s="273"/>
    </row>
    <row r="278" spans="18:19">
      <c r="R278" s="273"/>
      <c r="S278" s="273"/>
    </row>
    <row r="279" spans="18:19">
      <c r="R279" s="273"/>
      <c r="S279" s="273"/>
    </row>
    <row r="280" spans="18:19">
      <c r="R280" s="273"/>
      <c r="S280" s="273"/>
    </row>
    <row r="281" spans="18:19">
      <c r="R281" s="273"/>
      <c r="S281" s="273"/>
    </row>
    <row r="282" spans="18:19">
      <c r="R282" s="273"/>
      <c r="S282" s="273"/>
    </row>
    <row r="283" spans="18:19">
      <c r="R283" s="273"/>
      <c r="S283" s="273"/>
    </row>
    <row r="284" spans="18:19">
      <c r="R284" s="273"/>
      <c r="S284" s="273"/>
    </row>
    <row r="285" spans="18:19">
      <c r="R285" s="273"/>
      <c r="S285" s="273"/>
    </row>
    <row r="286" spans="18:19">
      <c r="R286" s="273"/>
      <c r="S286" s="273"/>
    </row>
    <row r="287" spans="18:19">
      <c r="R287" s="273"/>
      <c r="S287" s="273"/>
    </row>
    <row r="288" spans="18:19">
      <c r="R288" s="273"/>
      <c r="S288" s="273"/>
    </row>
    <row r="289" spans="18:19">
      <c r="R289" s="273"/>
      <c r="S289" s="273"/>
    </row>
    <row r="290" spans="18:19">
      <c r="R290" s="273"/>
      <c r="S290" s="273"/>
    </row>
    <row r="291" spans="18:19">
      <c r="R291" s="273"/>
      <c r="S291" s="273"/>
    </row>
    <row r="292" spans="18:19">
      <c r="R292" s="273"/>
      <c r="S292" s="273"/>
    </row>
    <row r="293" spans="18:19">
      <c r="R293" s="273"/>
      <c r="S293" s="273"/>
    </row>
    <row r="294" spans="18:19">
      <c r="R294" s="273"/>
      <c r="S294" s="273"/>
    </row>
    <row r="295" spans="18:19">
      <c r="R295" s="273"/>
      <c r="S295" s="273"/>
    </row>
    <row r="296" spans="18:19">
      <c r="R296" s="273"/>
      <c r="S296" s="273"/>
    </row>
    <row r="297" spans="18:19">
      <c r="R297" s="273"/>
      <c r="S297" s="273"/>
    </row>
    <row r="298" spans="18:19">
      <c r="R298" s="273"/>
      <c r="S298" s="273"/>
    </row>
    <row r="299" spans="18:19">
      <c r="R299" s="273"/>
      <c r="S299" s="273"/>
    </row>
    <row r="300" spans="18:19">
      <c r="R300" s="273"/>
      <c r="S300" s="273"/>
    </row>
    <row r="301" spans="18:19">
      <c r="R301" s="273"/>
      <c r="S301" s="273"/>
    </row>
    <row r="302" spans="18:19">
      <c r="R302" s="273"/>
      <c r="S302" s="273"/>
    </row>
    <row r="303" spans="18:19">
      <c r="R303" s="273"/>
      <c r="S303" s="273"/>
    </row>
    <row r="304" spans="18:19">
      <c r="R304" s="273"/>
      <c r="S304" s="273"/>
    </row>
    <row r="305" spans="18:19">
      <c r="R305" s="273"/>
      <c r="S305" s="273"/>
    </row>
    <row r="306" spans="18:19">
      <c r="R306" s="273"/>
      <c r="S306" s="273"/>
    </row>
    <row r="307" spans="18:19">
      <c r="R307" s="273"/>
      <c r="S307" s="273"/>
    </row>
    <row r="308" spans="18:19">
      <c r="R308" s="273"/>
      <c r="S308" s="273"/>
    </row>
    <row r="309" spans="18:19">
      <c r="R309" s="273"/>
      <c r="S309" s="273"/>
    </row>
    <row r="310" spans="18:19">
      <c r="R310" s="273"/>
      <c r="S310" s="273"/>
    </row>
    <row r="311" spans="18:19">
      <c r="R311" s="273"/>
      <c r="S311" s="273"/>
    </row>
    <row r="312" spans="18:19">
      <c r="R312" s="273"/>
      <c r="S312" s="273"/>
    </row>
    <row r="313" spans="18:19">
      <c r="R313" s="273"/>
      <c r="S313" s="273"/>
    </row>
    <row r="314" spans="18:19">
      <c r="R314" s="273"/>
      <c r="S314" s="273"/>
    </row>
    <row r="315" spans="18:19">
      <c r="R315" s="273"/>
      <c r="S315" s="273"/>
    </row>
    <row r="316" spans="18:19">
      <c r="R316" s="273"/>
      <c r="S316" s="273"/>
    </row>
    <row r="317" spans="18:19">
      <c r="R317" s="273"/>
      <c r="S317" s="273"/>
    </row>
    <row r="318" spans="18:19">
      <c r="R318" s="273"/>
      <c r="S318" s="273"/>
    </row>
    <row r="319" spans="18:19">
      <c r="R319" s="273"/>
      <c r="S319" s="273"/>
    </row>
    <row r="320" spans="18:19">
      <c r="R320" s="273"/>
      <c r="S320" s="273"/>
    </row>
    <row r="321" spans="18:19">
      <c r="R321" s="273"/>
      <c r="S321" s="273"/>
    </row>
    <row r="322" spans="18:19">
      <c r="R322" s="273"/>
      <c r="S322" s="273"/>
    </row>
    <row r="323" spans="18:19">
      <c r="R323" s="273"/>
      <c r="S323" s="273"/>
    </row>
    <row r="324" spans="18:19">
      <c r="R324" s="273"/>
      <c r="S324" s="273"/>
    </row>
    <row r="325" spans="18:19">
      <c r="R325" s="273"/>
      <c r="S325" s="273"/>
    </row>
    <row r="326" spans="18:19">
      <c r="R326" s="273"/>
      <c r="S326" s="273"/>
    </row>
    <row r="327" spans="18:19">
      <c r="R327" s="273"/>
      <c r="S327" s="273"/>
    </row>
    <row r="328" spans="18:19">
      <c r="R328" s="273"/>
      <c r="S328" s="273"/>
    </row>
    <row r="329" spans="18:19">
      <c r="R329" s="273"/>
      <c r="S329" s="273"/>
    </row>
    <row r="330" spans="18:19">
      <c r="R330" s="273"/>
      <c r="S330" s="273"/>
    </row>
    <row r="331" spans="18:19">
      <c r="R331" s="273"/>
      <c r="S331" s="273"/>
    </row>
    <row r="332" spans="18:19">
      <c r="R332" s="273"/>
      <c r="S332" s="273"/>
    </row>
    <row r="333" spans="18:19">
      <c r="R333" s="273"/>
      <c r="S333" s="273"/>
    </row>
    <row r="334" spans="18:19">
      <c r="R334" s="273"/>
      <c r="S334" s="273"/>
    </row>
    <row r="335" spans="18:19">
      <c r="R335" s="273"/>
      <c r="S335" s="273"/>
    </row>
    <row r="336" spans="18:19">
      <c r="R336" s="273"/>
      <c r="S336" s="273"/>
    </row>
    <row r="337" spans="18:19">
      <c r="R337" s="273"/>
      <c r="S337" s="273"/>
    </row>
    <row r="338" spans="18:19">
      <c r="R338" s="273"/>
      <c r="S338" s="273"/>
    </row>
    <row r="339" spans="18:19">
      <c r="R339" s="273"/>
      <c r="S339" s="273"/>
    </row>
    <row r="340" spans="18:19">
      <c r="R340" s="273"/>
      <c r="S340" s="273"/>
    </row>
    <row r="341" spans="18:19">
      <c r="R341" s="273"/>
      <c r="S341" s="273"/>
    </row>
    <row r="342" spans="18:19">
      <c r="R342" s="273"/>
      <c r="S342" s="273"/>
    </row>
    <row r="343" spans="18:19">
      <c r="R343" s="273"/>
      <c r="S343" s="273"/>
    </row>
    <row r="344" spans="18:19">
      <c r="R344" s="273"/>
      <c r="S344" s="273"/>
    </row>
    <row r="345" spans="18:19">
      <c r="R345" s="273"/>
      <c r="S345" s="273"/>
    </row>
    <row r="346" spans="18:19">
      <c r="R346" s="273"/>
      <c r="S346" s="273"/>
    </row>
    <row r="347" spans="18:19">
      <c r="R347" s="273"/>
      <c r="S347" s="273"/>
    </row>
    <row r="348" spans="18:19">
      <c r="R348" s="273"/>
      <c r="S348" s="273"/>
    </row>
    <row r="349" spans="18:19">
      <c r="R349" s="273"/>
      <c r="S349" s="273"/>
    </row>
    <row r="350" spans="18:19">
      <c r="R350" s="273"/>
      <c r="S350" s="273"/>
    </row>
    <row r="351" spans="18:19">
      <c r="R351" s="273"/>
      <c r="S351" s="273"/>
    </row>
    <row r="352" spans="18:19">
      <c r="R352" s="273"/>
      <c r="S352" s="273"/>
    </row>
    <row r="353" spans="18:19">
      <c r="R353" s="273"/>
      <c r="S353" s="273"/>
    </row>
    <row r="354" spans="18:19">
      <c r="R354" s="273"/>
      <c r="S354" s="273"/>
    </row>
    <row r="355" spans="18:19">
      <c r="R355" s="273"/>
      <c r="S355" s="273"/>
    </row>
    <row r="356" spans="18:19">
      <c r="R356" s="273"/>
      <c r="S356" s="273"/>
    </row>
    <row r="357" spans="18:19">
      <c r="R357" s="273"/>
      <c r="S357" s="273"/>
    </row>
    <row r="358" spans="18:19">
      <c r="R358" s="273"/>
      <c r="S358" s="273"/>
    </row>
    <row r="359" spans="18:19">
      <c r="R359" s="273"/>
      <c r="S359" s="273"/>
    </row>
    <row r="360" spans="18:19">
      <c r="R360" s="273"/>
      <c r="S360" s="273"/>
    </row>
    <row r="361" spans="18:19">
      <c r="R361" s="273"/>
      <c r="S361" s="273"/>
    </row>
    <row r="362" spans="18:19">
      <c r="R362" s="273"/>
      <c r="S362" s="273"/>
    </row>
    <row r="363" spans="18:19">
      <c r="R363" s="273"/>
      <c r="S363" s="273"/>
    </row>
    <row r="364" spans="18:19">
      <c r="R364" s="273"/>
      <c r="S364" s="273"/>
    </row>
    <row r="365" spans="18:19">
      <c r="R365" s="273"/>
      <c r="S365" s="273"/>
    </row>
    <row r="366" spans="18:19">
      <c r="R366" s="273"/>
      <c r="S366" s="273"/>
    </row>
    <row r="367" spans="18:19">
      <c r="R367" s="273"/>
      <c r="S367" s="273"/>
    </row>
    <row r="368" spans="18:19">
      <c r="R368" s="273"/>
      <c r="S368" s="273"/>
    </row>
    <row r="369" spans="18:19">
      <c r="R369" s="273"/>
      <c r="S369" s="273"/>
    </row>
    <row r="370" spans="18:19">
      <c r="R370" s="273"/>
      <c r="S370" s="273"/>
    </row>
    <row r="371" spans="18:19">
      <c r="R371" s="273"/>
      <c r="S371" s="273"/>
    </row>
    <row r="372" spans="18:19">
      <c r="R372" s="273"/>
      <c r="S372" s="273"/>
    </row>
    <row r="373" spans="18:19">
      <c r="R373" s="273"/>
      <c r="S373" s="273"/>
    </row>
    <row r="374" spans="18:19">
      <c r="R374" s="273"/>
      <c r="S374" s="273"/>
    </row>
    <row r="375" spans="18:19">
      <c r="R375" s="273"/>
      <c r="S375" s="273"/>
    </row>
    <row r="376" spans="18:19">
      <c r="R376" s="273"/>
      <c r="S376" s="273"/>
    </row>
    <row r="377" spans="18:19">
      <c r="R377" s="273"/>
      <c r="S377" s="273"/>
    </row>
    <row r="378" spans="18:19">
      <c r="R378" s="273"/>
      <c r="S378" s="273"/>
    </row>
    <row r="379" spans="18:19">
      <c r="R379" s="273"/>
      <c r="S379" s="273"/>
    </row>
    <row r="380" spans="18:19">
      <c r="R380" s="273"/>
      <c r="S380" s="273"/>
    </row>
    <row r="381" spans="18:19">
      <c r="R381" s="273"/>
      <c r="S381" s="273"/>
    </row>
    <row r="382" spans="18:19">
      <c r="R382" s="273"/>
      <c r="S382" s="273"/>
    </row>
    <row r="383" spans="18:19">
      <c r="R383" s="273"/>
      <c r="S383" s="273"/>
    </row>
    <row r="384" spans="18:19">
      <c r="R384" s="273"/>
      <c r="S384" s="273"/>
    </row>
    <row r="385" spans="18:19">
      <c r="R385" s="273"/>
      <c r="S385" s="273"/>
    </row>
    <row r="386" spans="18:19">
      <c r="R386" s="273"/>
      <c r="S386" s="273"/>
    </row>
    <row r="387" spans="18:19">
      <c r="R387" s="273"/>
      <c r="S387" s="273"/>
    </row>
    <row r="388" spans="18:19">
      <c r="R388" s="273"/>
      <c r="S388" s="273"/>
    </row>
    <row r="389" spans="18:19">
      <c r="R389" s="273"/>
      <c r="S389" s="273"/>
    </row>
    <row r="390" spans="18:19">
      <c r="R390" s="273"/>
      <c r="S390" s="273"/>
    </row>
    <row r="391" spans="18:19">
      <c r="R391" s="273"/>
      <c r="S391" s="273"/>
    </row>
    <row r="392" spans="18:19">
      <c r="R392" s="273"/>
      <c r="S392" s="273"/>
    </row>
    <row r="393" spans="18:19">
      <c r="R393" s="273"/>
      <c r="S393" s="273"/>
    </row>
    <row r="394" spans="18:19">
      <c r="R394" s="273"/>
      <c r="S394" s="273"/>
    </row>
    <row r="395" spans="18:19">
      <c r="R395" s="273"/>
      <c r="S395" s="273"/>
    </row>
    <row r="396" spans="18:19">
      <c r="R396" s="273"/>
      <c r="S396" s="273"/>
    </row>
    <row r="397" spans="18:19">
      <c r="R397" s="273"/>
      <c r="S397" s="273"/>
    </row>
    <row r="398" spans="18:19">
      <c r="R398" s="273"/>
      <c r="S398" s="273"/>
    </row>
    <row r="399" spans="18:19">
      <c r="R399" s="273"/>
      <c r="S399" s="273"/>
    </row>
    <row r="400" spans="18:19">
      <c r="R400" s="273"/>
      <c r="S400" s="273"/>
    </row>
    <row r="401" spans="2:19">
      <c r="B401" s="51" t="s">
        <v>698</v>
      </c>
      <c r="R401" s="273"/>
      <c r="S401" s="273"/>
    </row>
    <row r="402" spans="2:19">
      <c r="R402" s="273"/>
      <c r="S402" s="273"/>
    </row>
    <row r="403" spans="2:19">
      <c r="B403" s="51" t="s">
        <v>699</v>
      </c>
      <c r="R403" s="273"/>
      <c r="S403" s="273"/>
    </row>
    <row r="404" spans="2:19">
      <c r="R404" s="273"/>
      <c r="S404" s="273"/>
    </row>
    <row r="405" spans="2:19">
      <c r="R405" s="273"/>
      <c r="S405" s="273"/>
    </row>
    <row r="406" spans="2:19">
      <c r="R406" s="273"/>
      <c r="S406" s="273"/>
    </row>
    <row r="407" spans="2:19">
      <c r="R407" s="273"/>
      <c r="S407" s="273"/>
    </row>
    <row r="408" spans="2:19">
      <c r="R408" s="273"/>
      <c r="S408" s="273"/>
    </row>
    <row r="409" spans="2:19">
      <c r="R409" s="273"/>
      <c r="S409" s="273"/>
    </row>
    <row r="410" spans="2:19">
      <c r="R410" s="273"/>
      <c r="S410" s="273"/>
    </row>
    <row r="411" spans="2:19">
      <c r="R411" s="273"/>
      <c r="S411" s="273"/>
    </row>
    <row r="412" spans="2:19">
      <c r="R412" s="273"/>
      <c r="S412" s="273"/>
    </row>
    <row r="413" spans="2:19">
      <c r="R413" s="273"/>
      <c r="S413" s="273"/>
    </row>
    <row r="414" spans="2:19">
      <c r="R414" s="273"/>
      <c r="S414" s="273"/>
    </row>
    <row r="415" spans="2:19">
      <c r="R415" s="273"/>
      <c r="S415" s="273"/>
    </row>
    <row r="416" spans="2:19">
      <c r="R416" s="273"/>
      <c r="S416" s="273"/>
    </row>
    <row r="417" spans="18:19">
      <c r="R417" s="273"/>
      <c r="S417" s="273"/>
    </row>
    <row r="418" spans="18:19">
      <c r="R418" s="273"/>
      <c r="S418" s="273"/>
    </row>
    <row r="419" spans="18:19">
      <c r="R419" s="273"/>
      <c r="S419" s="273"/>
    </row>
    <row r="420" spans="18:19">
      <c r="R420" s="273"/>
      <c r="S420" s="273"/>
    </row>
    <row r="421" spans="18:19">
      <c r="R421" s="273"/>
      <c r="S421" s="273"/>
    </row>
    <row r="422" spans="18:19">
      <c r="R422" s="273"/>
      <c r="S422" s="273"/>
    </row>
    <row r="423" spans="18:19">
      <c r="R423" s="273"/>
      <c r="S423" s="273"/>
    </row>
    <row r="424" spans="18:19">
      <c r="R424" s="273"/>
      <c r="S424" s="273"/>
    </row>
    <row r="425" spans="18:19">
      <c r="R425" s="273"/>
      <c r="S425" s="273"/>
    </row>
    <row r="426" spans="18:19">
      <c r="R426" s="273"/>
      <c r="S426" s="273"/>
    </row>
    <row r="427" spans="18:19">
      <c r="R427" s="273"/>
      <c r="S427" s="273"/>
    </row>
    <row r="428" spans="18:19">
      <c r="R428" s="273"/>
      <c r="S428" s="273"/>
    </row>
    <row r="429" spans="18:19">
      <c r="R429" s="273"/>
      <c r="S429" s="273"/>
    </row>
    <row r="430" spans="18:19">
      <c r="R430" s="273"/>
      <c r="S430" s="273"/>
    </row>
    <row r="431" spans="18:19">
      <c r="R431" s="273"/>
      <c r="S431" s="273"/>
    </row>
    <row r="432" spans="18:19">
      <c r="R432" s="273"/>
      <c r="S432" s="273"/>
    </row>
    <row r="433" spans="18:19">
      <c r="R433" s="273"/>
      <c r="S433" s="273"/>
    </row>
    <row r="434" spans="18:19">
      <c r="R434" s="273"/>
      <c r="S434" s="273"/>
    </row>
    <row r="435" spans="18:19">
      <c r="R435" s="273"/>
      <c r="S435" s="273"/>
    </row>
    <row r="436" spans="18:19">
      <c r="R436" s="273"/>
      <c r="S436" s="273"/>
    </row>
    <row r="437" spans="18:19">
      <c r="R437" s="273"/>
      <c r="S437" s="273"/>
    </row>
    <row r="438" spans="18:19">
      <c r="R438" s="273"/>
      <c r="S438" s="273"/>
    </row>
    <row r="439" spans="18:19">
      <c r="R439" s="273"/>
      <c r="S439" s="273"/>
    </row>
    <row r="440" spans="18:19">
      <c r="R440" s="273"/>
      <c r="S440" s="273"/>
    </row>
    <row r="441" spans="18:19">
      <c r="R441" s="273"/>
      <c r="S441" s="273"/>
    </row>
    <row r="442" spans="18:19">
      <c r="R442" s="273"/>
      <c r="S442" s="273"/>
    </row>
    <row r="443" spans="18:19">
      <c r="R443" s="273"/>
      <c r="S443" s="273"/>
    </row>
    <row r="444" spans="18:19">
      <c r="R444" s="273"/>
      <c r="S444" s="273"/>
    </row>
    <row r="445" spans="18:19">
      <c r="R445" s="273"/>
      <c r="S445" s="273"/>
    </row>
    <row r="446" spans="18:19">
      <c r="R446" s="273"/>
      <c r="S446" s="273"/>
    </row>
    <row r="447" spans="18:19">
      <c r="R447" s="273"/>
      <c r="S447" s="273"/>
    </row>
    <row r="448" spans="18:19">
      <c r="R448" s="273"/>
      <c r="S448" s="273"/>
    </row>
    <row r="449" spans="18:19">
      <c r="R449" s="273"/>
      <c r="S449" s="273"/>
    </row>
    <row r="450" spans="18:19">
      <c r="R450" s="273"/>
      <c r="S450" s="273"/>
    </row>
    <row r="451" spans="18:19">
      <c r="R451" s="273"/>
      <c r="S451" s="273"/>
    </row>
    <row r="452" spans="18:19">
      <c r="R452" s="273"/>
      <c r="S452" s="273"/>
    </row>
    <row r="453" spans="18:19">
      <c r="R453" s="273"/>
      <c r="S453" s="273"/>
    </row>
  </sheetData>
  <protectedRanges>
    <protectedRange sqref="B2:K2 M2:N2" name="نطاق1_3"/>
    <protectedRange sqref="G5:M5 C5:E5" name="نطاق1_2"/>
    <protectedRange sqref="G7:G8 M7:M8 I7:I8 K7:K8" name="نطاق1_4"/>
    <protectedRange sqref="F7:F8 L7:L8 H7:H8 J7:J8" name="نطاق1_5"/>
    <protectedRange sqref="C7:C8" name="نطاق1_6"/>
    <protectedRange sqref="F6:G6" name="نطاق1_7"/>
    <protectedRange sqref="N5:N20" name="نطاق1_8"/>
    <protectedRange sqref="B5:B19" name="نطاق1_9"/>
    <protectedRange sqref="B20" name="نطاق1_2_1"/>
    <protectedRange sqref="B3:N4" name="نطاق1_1"/>
  </protectedRanges>
  <mergeCells count="13">
    <mergeCell ref="L6:M6"/>
    <mergeCell ref="B21:E21"/>
    <mergeCell ref="K21:N21"/>
    <mergeCell ref="O1:O2"/>
    <mergeCell ref="B3:N3"/>
    <mergeCell ref="B4:N4"/>
    <mergeCell ref="B5:B8"/>
    <mergeCell ref="C5:M5"/>
    <mergeCell ref="N5:N8"/>
    <mergeCell ref="C6:E6"/>
    <mergeCell ref="F6:G6"/>
    <mergeCell ref="H6:I6"/>
    <mergeCell ref="J6:K6"/>
  </mergeCells>
  <hyperlinks>
    <hyperlink ref="O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58" fitToHeight="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3"/>
  <sheetViews>
    <sheetView showGridLines="0" view="pageBreakPreview" zoomScale="69" zoomScaleNormal="75" zoomScaleSheetLayoutView="69" workbookViewId="0">
      <selection activeCell="B3" sqref="B3:N3"/>
    </sheetView>
  </sheetViews>
  <sheetFormatPr defaultRowHeight="18"/>
  <cols>
    <col min="1" max="1" width="8.625" style="51" customWidth="1"/>
    <col min="2" max="2" width="46.625" style="50" customWidth="1"/>
    <col min="3" max="3" width="20.625" style="50" customWidth="1"/>
    <col min="4" max="11" width="15.625" style="50" customWidth="1"/>
    <col min="12" max="13" width="15.625" style="51" customWidth="1"/>
    <col min="14" max="14" width="46.625" style="51" customWidth="1"/>
    <col min="15" max="15" width="8.625" style="51" customWidth="1"/>
    <col min="16" max="16" width="11.375" style="51" bestFit="1" customWidth="1"/>
    <col min="17" max="227" width="9" style="51"/>
    <col min="228" max="228" width="26.875" style="51" customWidth="1"/>
    <col min="229" max="235" width="17.625" style="51" customWidth="1"/>
    <col min="236" max="236" width="26.875" style="51" customWidth="1"/>
    <col min="237" max="483" width="9" style="51"/>
    <col min="484" max="484" width="26.875" style="51" customWidth="1"/>
    <col min="485" max="491" width="17.625" style="51" customWidth="1"/>
    <col min="492" max="492" width="26.875" style="51" customWidth="1"/>
    <col min="493" max="739" width="9" style="51"/>
    <col min="740" max="740" width="26.875" style="51" customWidth="1"/>
    <col min="741" max="747" width="17.625" style="51" customWidth="1"/>
    <col min="748" max="748" width="26.875" style="51" customWidth="1"/>
    <col min="749" max="995" width="9" style="51"/>
    <col min="996" max="996" width="26.875" style="51" customWidth="1"/>
    <col min="997" max="1003" width="17.625" style="51" customWidth="1"/>
    <col min="1004" max="1004" width="26.875" style="51" customWidth="1"/>
    <col min="1005" max="1251" width="9" style="51"/>
    <col min="1252" max="1252" width="26.875" style="51" customWidth="1"/>
    <col min="1253" max="1259" width="17.625" style="51" customWidth="1"/>
    <col min="1260" max="1260" width="26.875" style="51" customWidth="1"/>
    <col min="1261" max="1507" width="9" style="51"/>
    <col min="1508" max="1508" width="26.875" style="51" customWidth="1"/>
    <col min="1509" max="1515" width="17.625" style="51" customWidth="1"/>
    <col min="1516" max="1516" width="26.875" style="51" customWidth="1"/>
    <col min="1517" max="1763" width="9" style="51"/>
    <col min="1764" max="1764" width="26.875" style="51" customWidth="1"/>
    <col min="1765" max="1771" width="17.625" style="51" customWidth="1"/>
    <col min="1772" max="1772" width="26.875" style="51" customWidth="1"/>
    <col min="1773" max="2019" width="9" style="51"/>
    <col min="2020" max="2020" width="26.875" style="51" customWidth="1"/>
    <col min="2021" max="2027" width="17.625" style="51" customWidth="1"/>
    <col min="2028" max="2028" width="26.875" style="51" customWidth="1"/>
    <col min="2029" max="2275" width="9" style="51"/>
    <col min="2276" max="2276" width="26.875" style="51" customWidth="1"/>
    <col min="2277" max="2283" width="17.625" style="51" customWidth="1"/>
    <col min="2284" max="2284" width="26.875" style="51" customWidth="1"/>
    <col min="2285" max="2531" width="9" style="51"/>
    <col min="2532" max="2532" width="26.875" style="51" customWidth="1"/>
    <col min="2533" max="2539" width="17.625" style="51" customWidth="1"/>
    <col min="2540" max="2540" width="26.875" style="51" customWidth="1"/>
    <col min="2541" max="2787" width="9" style="51"/>
    <col min="2788" max="2788" width="26.875" style="51" customWidth="1"/>
    <col min="2789" max="2795" width="17.625" style="51" customWidth="1"/>
    <col min="2796" max="2796" width="26.875" style="51" customWidth="1"/>
    <col min="2797" max="3043" width="9" style="51"/>
    <col min="3044" max="3044" width="26.875" style="51" customWidth="1"/>
    <col min="3045" max="3051" width="17.625" style="51" customWidth="1"/>
    <col min="3052" max="3052" width="26.875" style="51" customWidth="1"/>
    <col min="3053" max="3299" width="9" style="51"/>
    <col min="3300" max="3300" width="26.875" style="51" customWidth="1"/>
    <col min="3301" max="3307" width="17.625" style="51" customWidth="1"/>
    <col min="3308" max="3308" width="26.875" style="51" customWidth="1"/>
    <col min="3309" max="3555" width="9" style="51"/>
    <col min="3556" max="3556" width="26.875" style="51" customWidth="1"/>
    <col min="3557" max="3563" width="17.625" style="51" customWidth="1"/>
    <col min="3564" max="3564" width="26.875" style="51" customWidth="1"/>
    <col min="3565" max="3811" width="9" style="51"/>
    <col min="3812" max="3812" width="26.875" style="51" customWidth="1"/>
    <col min="3813" max="3819" width="17.625" style="51" customWidth="1"/>
    <col min="3820" max="3820" width="26.875" style="51" customWidth="1"/>
    <col min="3821" max="4067" width="9" style="51"/>
    <col min="4068" max="4068" width="26.875" style="51" customWidth="1"/>
    <col min="4069" max="4075" width="17.625" style="51" customWidth="1"/>
    <col min="4076" max="4076" width="26.875" style="51" customWidth="1"/>
    <col min="4077" max="4323" width="9" style="51"/>
    <col min="4324" max="4324" width="26.875" style="51" customWidth="1"/>
    <col min="4325" max="4331" width="17.625" style="51" customWidth="1"/>
    <col min="4332" max="4332" width="26.875" style="51" customWidth="1"/>
    <col min="4333" max="4579" width="9" style="51"/>
    <col min="4580" max="4580" width="26.875" style="51" customWidth="1"/>
    <col min="4581" max="4587" width="17.625" style="51" customWidth="1"/>
    <col min="4588" max="4588" width="26.875" style="51" customWidth="1"/>
    <col min="4589" max="4835" width="9" style="51"/>
    <col min="4836" max="4836" width="26.875" style="51" customWidth="1"/>
    <col min="4837" max="4843" width="17.625" style="51" customWidth="1"/>
    <col min="4844" max="4844" width="26.875" style="51" customWidth="1"/>
    <col min="4845" max="5091" width="9" style="51"/>
    <col min="5092" max="5092" width="26.875" style="51" customWidth="1"/>
    <col min="5093" max="5099" width="17.625" style="51" customWidth="1"/>
    <col min="5100" max="5100" width="26.875" style="51" customWidth="1"/>
    <col min="5101" max="5347" width="9" style="51"/>
    <col min="5348" max="5348" width="26.875" style="51" customWidth="1"/>
    <col min="5349" max="5355" width="17.625" style="51" customWidth="1"/>
    <col min="5356" max="5356" width="26.875" style="51" customWidth="1"/>
    <col min="5357" max="5603" width="9" style="51"/>
    <col min="5604" max="5604" width="26.875" style="51" customWidth="1"/>
    <col min="5605" max="5611" width="17.625" style="51" customWidth="1"/>
    <col min="5612" max="5612" width="26.875" style="51" customWidth="1"/>
    <col min="5613" max="5859" width="9" style="51"/>
    <col min="5860" max="5860" width="26.875" style="51" customWidth="1"/>
    <col min="5861" max="5867" width="17.625" style="51" customWidth="1"/>
    <col min="5868" max="5868" width="26.875" style="51" customWidth="1"/>
    <col min="5869" max="6115" width="9" style="51"/>
    <col min="6116" max="6116" width="26.875" style="51" customWidth="1"/>
    <col min="6117" max="6123" width="17.625" style="51" customWidth="1"/>
    <col min="6124" max="6124" width="26.875" style="51" customWidth="1"/>
    <col min="6125" max="6371" width="9" style="51"/>
    <col min="6372" max="6372" width="26.875" style="51" customWidth="1"/>
    <col min="6373" max="6379" width="17.625" style="51" customWidth="1"/>
    <col min="6380" max="6380" width="26.875" style="51" customWidth="1"/>
    <col min="6381" max="6627" width="9" style="51"/>
    <col min="6628" max="6628" width="26.875" style="51" customWidth="1"/>
    <col min="6629" max="6635" width="17.625" style="51" customWidth="1"/>
    <col min="6636" max="6636" width="26.875" style="51" customWidth="1"/>
    <col min="6637" max="6883" width="9" style="51"/>
    <col min="6884" max="6884" width="26.875" style="51" customWidth="1"/>
    <col min="6885" max="6891" width="17.625" style="51" customWidth="1"/>
    <col min="6892" max="6892" width="26.875" style="51" customWidth="1"/>
    <col min="6893" max="7139" width="9" style="51"/>
    <col min="7140" max="7140" width="26.875" style="51" customWidth="1"/>
    <col min="7141" max="7147" width="17.625" style="51" customWidth="1"/>
    <col min="7148" max="7148" width="26.875" style="51" customWidth="1"/>
    <col min="7149" max="7395" width="9" style="51"/>
    <col min="7396" max="7396" width="26.875" style="51" customWidth="1"/>
    <col min="7397" max="7403" width="17.625" style="51" customWidth="1"/>
    <col min="7404" max="7404" width="26.875" style="51" customWidth="1"/>
    <col min="7405" max="7651" width="9" style="51"/>
    <col min="7652" max="7652" width="26.875" style="51" customWidth="1"/>
    <col min="7653" max="7659" width="17.625" style="51" customWidth="1"/>
    <col min="7660" max="7660" width="26.875" style="51" customWidth="1"/>
    <col min="7661" max="7907" width="9" style="51"/>
    <col min="7908" max="7908" width="26.875" style="51" customWidth="1"/>
    <col min="7909" max="7915" width="17.625" style="51" customWidth="1"/>
    <col min="7916" max="7916" width="26.875" style="51" customWidth="1"/>
    <col min="7917" max="8163" width="9" style="51"/>
    <col min="8164" max="8164" width="26.875" style="51" customWidth="1"/>
    <col min="8165" max="8171" width="17.625" style="51" customWidth="1"/>
    <col min="8172" max="8172" width="26.875" style="51" customWidth="1"/>
    <col min="8173" max="8419" width="9" style="51"/>
    <col min="8420" max="8420" width="26.875" style="51" customWidth="1"/>
    <col min="8421" max="8427" width="17.625" style="51" customWidth="1"/>
    <col min="8428" max="8428" width="26.875" style="51" customWidth="1"/>
    <col min="8429" max="8675" width="9" style="51"/>
    <col min="8676" max="8676" width="26.875" style="51" customWidth="1"/>
    <col min="8677" max="8683" width="17.625" style="51" customWidth="1"/>
    <col min="8684" max="8684" width="26.875" style="51" customWidth="1"/>
    <col min="8685" max="8931" width="9" style="51"/>
    <col min="8932" max="8932" width="26.875" style="51" customWidth="1"/>
    <col min="8933" max="8939" width="17.625" style="51" customWidth="1"/>
    <col min="8940" max="8940" width="26.875" style="51" customWidth="1"/>
    <col min="8941" max="9187" width="9" style="51"/>
    <col min="9188" max="9188" width="26.875" style="51" customWidth="1"/>
    <col min="9189" max="9195" width="17.625" style="51" customWidth="1"/>
    <col min="9196" max="9196" width="26.875" style="51" customWidth="1"/>
    <col min="9197" max="9443" width="9" style="51"/>
    <col min="9444" max="9444" width="26.875" style="51" customWidth="1"/>
    <col min="9445" max="9451" width="17.625" style="51" customWidth="1"/>
    <col min="9452" max="9452" width="26.875" style="51" customWidth="1"/>
    <col min="9453" max="9699" width="9" style="51"/>
    <col min="9700" max="9700" width="26.875" style="51" customWidth="1"/>
    <col min="9701" max="9707" width="17.625" style="51" customWidth="1"/>
    <col min="9708" max="9708" width="26.875" style="51" customWidth="1"/>
    <col min="9709" max="9955" width="9" style="51"/>
    <col min="9956" max="9956" width="26.875" style="51" customWidth="1"/>
    <col min="9957" max="9963" width="17.625" style="51" customWidth="1"/>
    <col min="9964" max="9964" width="26.875" style="51" customWidth="1"/>
    <col min="9965" max="10211" width="9" style="51"/>
    <col min="10212" max="10212" width="26.875" style="51" customWidth="1"/>
    <col min="10213" max="10219" width="17.625" style="51" customWidth="1"/>
    <col min="10220" max="10220" width="26.875" style="51" customWidth="1"/>
    <col min="10221" max="10467" width="9" style="51"/>
    <col min="10468" max="10468" width="26.875" style="51" customWidth="1"/>
    <col min="10469" max="10475" width="17.625" style="51" customWidth="1"/>
    <col min="10476" max="10476" width="26.875" style="51" customWidth="1"/>
    <col min="10477" max="10723" width="9" style="51"/>
    <col min="10724" max="10724" width="26.875" style="51" customWidth="1"/>
    <col min="10725" max="10731" width="17.625" style="51" customWidth="1"/>
    <col min="10732" max="10732" width="26.875" style="51" customWidth="1"/>
    <col min="10733" max="10979" width="9" style="51"/>
    <col min="10980" max="10980" width="26.875" style="51" customWidth="1"/>
    <col min="10981" max="10987" width="17.625" style="51" customWidth="1"/>
    <col min="10988" max="10988" width="26.875" style="51" customWidth="1"/>
    <col min="10989" max="11235" width="9" style="51"/>
    <col min="11236" max="11236" width="26.875" style="51" customWidth="1"/>
    <col min="11237" max="11243" width="17.625" style="51" customWidth="1"/>
    <col min="11244" max="11244" width="26.875" style="51" customWidth="1"/>
    <col min="11245" max="11491" width="9" style="51"/>
    <col min="11492" max="11492" width="26.875" style="51" customWidth="1"/>
    <col min="11493" max="11499" width="17.625" style="51" customWidth="1"/>
    <col min="11500" max="11500" width="26.875" style="51" customWidth="1"/>
    <col min="11501" max="11747" width="9" style="51"/>
    <col min="11748" max="11748" width="26.875" style="51" customWidth="1"/>
    <col min="11749" max="11755" width="17.625" style="51" customWidth="1"/>
    <col min="11756" max="11756" width="26.875" style="51" customWidth="1"/>
    <col min="11757" max="12003" width="9" style="51"/>
    <col min="12004" max="12004" width="26.875" style="51" customWidth="1"/>
    <col min="12005" max="12011" width="17.625" style="51" customWidth="1"/>
    <col min="12012" max="12012" width="26.875" style="51" customWidth="1"/>
    <col min="12013" max="12259" width="9" style="51"/>
    <col min="12260" max="12260" width="26.875" style="51" customWidth="1"/>
    <col min="12261" max="12267" width="17.625" style="51" customWidth="1"/>
    <col min="12268" max="12268" width="26.875" style="51" customWidth="1"/>
    <col min="12269" max="12515" width="9" style="51"/>
    <col min="12516" max="12516" width="26.875" style="51" customWidth="1"/>
    <col min="12517" max="12523" width="17.625" style="51" customWidth="1"/>
    <col min="12524" max="12524" width="26.875" style="51" customWidth="1"/>
    <col min="12525" max="12771" width="9" style="51"/>
    <col min="12772" max="12772" width="26.875" style="51" customWidth="1"/>
    <col min="12773" max="12779" width="17.625" style="51" customWidth="1"/>
    <col min="12780" max="12780" width="26.875" style="51" customWidth="1"/>
    <col min="12781" max="13027" width="9" style="51"/>
    <col min="13028" max="13028" width="26.875" style="51" customWidth="1"/>
    <col min="13029" max="13035" width="17.625" style="51" customWidth="1"/>
    <col min="13036" max="13036" width="26.875" style="51" customWidth="1"/>
    <col min="13037" max="13283" width="9" style="51"/>
    <col min="13284" max="13284" width="26.875" style="51" customWidth="1"/>
    <col min="13285" max="13291" width="17.625" style="51" customWidth="1"/>
    <col min="13292" max="13292" width="26.875" style="51" customWidth="1"/>
    <col min="13293" max="13539" width="9" style="51"/>
    <col min="13540" max="13540" width="26.875" style="51" customWidth="1"/>
    <col min="13541" max="13547" width="17.625" style="51" customWidth="1"/>
    <col min="13548" max="13548" width="26.875" style="51" customWidth="1"/>
    <col min="13549" max="13795" width="9" style="51"/>
    <col min="13796" max="13796" width="26.875" style="51" customWidth="1"/>
    <col min="13797" max="13803" width="17.625" style="51" customWidth="1"/>
    <col min="13804" max="13804" width="26.875" style="51" customWidth="1"/>
    <col min="13805" max="14051" width="9" style="51"/>
    <col min="14052" max="14052" width="26.875" style="51" customWidth="1"/>
    <col min="14053" max="14059" width="17.625" style="51" customWidth="1"/>
    <col min="14060" max="14060" width="26.875" style="51" customWidth="1"/>
    <col min="14061" max="14307" width="9" style="51"/>
    <col min="14308" max="14308" width="26.875" style="51" customWidth="1"/>
    <col min="14309" max="14315" width="17.625" style="51" customWidth="1"/>
    <col min="14316" max="14316" width="26.875" style="51" customWidth="1"/>
    <col min="14317" max="14563" width="9" style="51"/>
    <col min="14564" max="14564" width="26.875" style="51" customWidth="1"/>
    <col min="14565" max="14571" width="17.625" style="51" customWidth="1"/>
    <col min="14572" max="14572" width="26.875" style="51" customWidth="1"/>
    <col min="14573" max="14819" width="9" style="51"/>
    <col min="14820" max="14820" width="26.875" style="51" customWidth="1"/>
    <col min="14821" max="14827" width="17.625" style="51" customWidth="1"/>
    <col min="14828" max="14828" width="26.875" style="51" customWidth="1"/>
    <col min="14829" max="15075" width="9" style="51"/>
    <col min="15076" max="15076" width="26.875" style="51" customWidth="1"/>
    <col min="15077" max="15083" width="17.625" style="51" customWidth="1"/>
    <col min="15084" max="15084" width="26.875" style="51" customWidth="1"/>
    <col min="15085" max="15331" width="9" style="51"/>
    <col min="15332" max="15332" width="26.875" style="51" customWidth="1"/>
    <col min="15333" max="15339" width="17.625" style="51" customWidth="1"/>
    <col min="15340" max="15340" width="26.875" style="51" customWidth="1"/>
    <col min="15341" max="15587" width="9" style="51"/>
    <col min="15588" max="15588" width="26.875" style="51" customWidth="1"/>
    <col min="15589" max="15595" width="17.625" style="51" customWidth="1"/>
    <col min="15596" max="15596" width="26.875" style="51" customWidth="1"/>
    <col min="15597" max="15843" width="9" style="51"/>
    <col min="15844" max="15844" width="26.875" style="51" customWidth="1"/>
    <col min="15845" max="15851" width="17.625" style="51" customWidth="1"/>
    <col min="15852" max="15852" width="26.875" style="51" customWidth="1"/>
    <col min="15853" max="16099" width="9" style="51"/>
    <col min="16100" max="16100" width="26.875" style="51" customWidth="1"/>
    <col min="16101" max="16107" width="17.625" style="51" customWidth="1"/>
    <col min="16108" max="16108" width="26.875" style="51" customWidth="1"/>
    <col min="16109" max="16384" width="9" style="51"/>
  </cols>
  <sheetData>
    <row r="1" spans="1:16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1"/>
    </row>
    <row r="2" spans="1:16" s="32" customFormat="1" ht="54.95" customHeight="1">
      <c r="B2" s="29" t="s">
        <v>617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0"/>
      <c r="N2" s="31" t="s">
        <v>616</v>
      </c>
    </row>
    <row r="3" spans="1:16" s="32" customFormat="1" ht="28.5" customHeight="1">
      <c r="B3" s="369" t="s">
        <v>737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</row>
    <row r="4" spans="1:16" s="32" customFormat="1" ht="54" customHeight="1">
      <c r="B4" s="443" t="s">
        <v>708</v>
      </c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</row>
    <row r="5" spans="1:16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</row>
    <row r="6" spans="1:16" s="39" customFormat="1" ht="48.75" customHeight="1">
      <c r="B6" s="389" t="s">
        <v>135</v>
      </c>
      <c r="C6" s="176" t="s">
        <v>78</v>
      </c>
      <c r="D6" s="201" t="s">
        <v>106</v>
      </c>
      <c r="E6" s="201" t="s">
        <v>258</v>
      </c>
      <c r="F6" s="201" t="s">
        <v>257</v>
      </c>
      <c r="G6" s="201" t="s">
        <v>256</v>
      </c>
      <c r="H6" s="201" t="s">
        <v>375</v>
      </c>
      <c r="I6" s="201" t="s">
        <v>376</v>
      </c>
      <c r="J6" s="201" t="s">
        <v>255</v>
      </c>
      <c r="K6" s="201" t="s">
        <v>254</v>
      </c>
      <c r="L6" s="201" t="s">
        <v>253</v>
      </c>
      <c r="M6" s="201" t="s">
        <v>252</v>
      </c>
      <c r="N6" s="389" t="s">
        <v>137</v>
      </c>
    </row>
    <row r="7" spans="1:16" s="39" customFormat="1" ht="108.75" customHeight="1">
      <c r="B7" s="390"/>
      <c r="C7" s="41" t="s">
        <v>1</v>
      </c>
      <c r="D7" s="41" t="s">
        <v>76</v>
      </c>
      <c r="E7" s="41" t="s">
        <v>259</v>
      </c>
      <c r="F7" s="41" t="s">
        <v>260</v>
      </c>
      <c r="G7" s="41" t="s">
        <v>261</v>
      </c>
      <c r="H7" s="41" t="s">
        <v>262</v>
      </c>
      <c r="I7" s="41" t="s">
        <v>263</v>
      </c>
      <c r="J7" s="41" t="s">
        <v>264</v>
      </c>
      <c r="K7" s="41" t="s">
        <v>265</v>
      </c>
      <c r="L7" s="41" t="s">
        <v>266</v>
      </c>
      <c r="M7" s="41" t="s">
        <v>267</v>
      </c>
      <c r="N7" s="390"/>
    </row>
    <row r="8" spans="1:16" s="43" customFormat="1" ht="57" customHeight="1">
      <c r="B8" s="42" t="s">
        <v>157</v>
      </c>
      <c r="C8" s="42">
        <f>SUM(D8:M8)</f>
        <v>266506</v>
      </c>
      <c r="D8" s="42">
        <f>'25-1 '!D8+'25-2'!D8</f>
        <v>39414</v>
      </c>
      <c r="E8" s="42">
        <f>'25-1 '!E8+'25-2'!E8</f>
        <v>77343</v>
      </c>
      <c r="F8" s="42">
        <f>'25-2'!F8</f>
        <v>87410</v>
      </c>
      <c r="G8" s="42">
        <f>'25-1 '!F8+'25-2'!G8</f>
        <v>6369</v>
      </c>
      <c r="H8" s="42">
        <f>'25-1 '!G8+'25-2'!H8</f>
        <v>11310</v>
      </c>
      <c r="I8" s="42">
        <f>'25-1 '!H8+'25-2'!I8</f>
        <v>5461</v>
      </c>
      <c r="J8" s="42">
        <f>'25-1 '!I8+'25-2'!J8</f>
        <v>1731</v>
      </c>
      <c r="K8" s="42">
        <f>'25-1 '!J8+'25-2'!K8</f>
        <v>31200</v>
      </c>
      <c r="L8" s="42">
        <f>'25-1 '!K8+'25-2'!L8</f>
        <v>4197</v>
      </c>
      <c r="M8" s="42">
        <f>'25-1 '!L8+'25-2'!M8</f>
        <v>2071</v>
      </c>
      <c r="N8" s="42" t="s">
        <v>158</v>
      </c>
      <c r="P8" s="222"/>
    </row>
    <row r="9" spans="1:16" s="43" customFormat="1" ht="57" customHeight="1">
      <c r="B9" s="44" t="s">
        <v>159</v>
      </c>
      <c r="C9" s="44">
        <f t="shared" ref="C9:C10" si="0">SUM(D9:M9)</f>
        <v>216544</v>
      </c>
      <c r="D9" s="44">
        <f>'25-1 '!D9+'25-2'!D9</f>
        <v>73723</v>
      </c>
      <c r="E9" s="44">
        <f>'25-1 '!E9+'25-2'!E9</f>
        <v>42815</v>
      </c>
      <c r="F9" s="44">
        <f>'25-2'!F9</f>
        <v>62015</v>
      </c>
      <c r="G9" s="44">
        <f>'25-1 '!F9+'25-2'!G9</f>
        <v>4339</v>
      </c>
      <c r="H9" s="44">
        <f>'25-1 '!G9+'25-2'!H9</f>
        <v>13106</v>
      </c>
      <c r="I9" s="44">
        <f>'25-1 '!H9+'25-2'!I9</f>
        <v>3554</v>
      </c>
      <c r="J9" s="44">
        <f>'25-1 '!I9+'25-2'!J9</f>
        <v>729</v>
      </c>
      <c r="K9" s="44">
        <f>'25-1 '!J9+'25-2'!K9</f>
        <v>13451</v>
      </c>
      <c r="L9" s="44">
        <f>'25-1 '!K9+'25-2'!L9</f>
        <v>1846</v>
      </c>
      <c r="M9" s="44">
        <f>'25-1 '!L9+'25-2'!M9</f>
        <v>966</v>
      </c>
      <c r="N9" s="44" t="s">
        <v>160</v>
      </c>
      <c r="P9" s="222"/>
    </row>
    <row r="10" spans="1:16" s="43" customFormat="1" ht="57" customHeight="1">
      <c r="B10" s="42" t="s">
        <v>161</v>
      </c>
      <c r="C10" s="42">
        <f t="shared" si="0"/>
        <v>102338</v>
      </c>
      <c r="D10" s="42">
        <f>'25-1 '!D10+'25-2'!D10</f>
        <v>57615</v>
      </c>
      <c r="E10" s="42">
        <f>'25-1 '!E10+'25-2'!E10</f>
        <v>14812</v>
      </c>
      <c r="F10" s="42">
        <f>'25-2'!F10</f>
        <v>15784</v>
      </c>
      <c r="G10" s="42">
        <f>'25-1 '!F10+'25-2'!G10</f>
        <v>2781</v>
      </c>
      <c r="H10" s="42">
        <f>'25-1 '!G10+'25-2'!H10</f>
        <v>6121</v>
      </c>
      <c r="I10" s="42">
        <f>'25-1 '!H10+'25-2'!I10</f>
        <v>2360</v>
      </c>
      <c r="J10" s="42">
        <f>'25-1 '!I10+'25-2'!J10</f>
        <v>0</v>
      </c>
      <c r="K10" s="42">
        <f>'25-1 '!J10+'25-2'!K10</f>
        <v>2493</v>
      </c>
      <c r="L10" s="42">
        <f>'25-1 '!K10+'25-2'!L10</f>
        <v>45</v>
      </c>
      <c r="M10" s="42">
        <f>'25-1 '!L10+'25-2'!M10</f>
        <v>327</v>
      </c>
      <c r="N10" s="42" t="s">
        <v>162</v>
      </c>
      <c r="P10" s="222"/>
    </row>
    <row r="11" spans="1:16" s="48" customFormat="1" ht="57" customHeight="1">
      <c r="B11" s="199" t="s">
        <v>1</v>
      </c>
      <c r="C11" s="199">
        <f t="shared" ref="C11:L11" si="1">SUM(C8:C10)</f>
        <v>585388</v>
      </c>
      <c r="D11" s="199">
        <f t="shared" si="1"/>
        <v>170752</v>
      </c>
      <c r="E11" s="199">
        <f t="shared" si="1"/>
        <v>134970</v>
      </c>
      <c r="F11" s="199">
        <f t="shared" si="1"/>
        <v>165209</v>
      </c>
      <c r="G11" s="199">
        <f t="shared" si="1"/>
        <v>13489</v>
      </c>
      <c r="H11" s="199">
        <f t="shared" si="1"/>
        <v>30537</v>
      </c>
      <c r="I11" s="199">
        <f t="shared" si="1"/>
        <v>11375</v>
      </c>
      <c r="J11" s="199">
        <f t="shared" si="1"/>
        <v>2460</v>
      </c>
      <c r="K11" s="199">
        <f t="shared" si="1"/>
        <v>47144</v>
      </c>
      <c r="L11" s="203">
        <f t="shared" si="1"/>
        <v>6088</v>
      </c>
      <c r="M11" s="203">
        <f>SUM(M8:M10)</f>
        <v>3364</v>
      </c>
      <c r="N11" s="202" t="s">
        <v>78</v>
      </c>
    </row>
    <row r="12" spans="1:16" s="48" customFormat="1" ht="30.75" customHeight="1">
      <c r="B12" s="383" t="s">
        <v>703</v>
      </c>
      <c r="C12" s="383"/>
      <c r="D12" s="206"/>
      <c r="E12" s="206"/>
      <c r="F12" s="207"/>
      <c r="G12" s="207"/>
      <c r="H12" s="207"/>
      <c r="I12" s="207"/>
      <c r="J12" s="207"/>
      <c r="K12" s="207"/>
      <c r="L12" s="367" t="s">
        <v>701</v>
      </c>
      <c r="M12" s="367"/>
      <c r="N12" s="367"/>
    </row>
    <row r="13" spans="1:16" s="48" customFormat="1" ht="30" customHeight="1">
      <c r="B13" s="383" t="s">
        <v>510</v>
      </c>
      <c r="C13" s="383"/>
      <c r="D13" s="383"/>
      <c r="E13" s="383"/>
      <c r="F13" s="49"/>
      <c r="G13" s="49"/>
      <c r="H13" s="49"/>
      <c r="I13" s="49"/>
      <c r="J13" s="49"/>
      <c r="K13" s="49"/>
      <c r="L13" s="367" t="s">
        <v>282</v>
      </c>
      <c r="M13" s="367"/>
      <c r="N13" s="367"/>
    </row>
    <row r="15" spans="1:16" ht="46.5" customHeight="1">
      <c r="A15" s="56"/>
      <c r="B15" s="57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</row>
    <row r="16" spans="1:16" ht="46.5" customHeight="1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6"/>
      <c r="M16" s="56"/>
    </row>
    <row r="17" spans="1:13" ht="46.5" customHeight="1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6"/>
      <c r="M17" s="56"/>
    </row>
    <row r="18" spans="1:13" ht="46.5" customHeight="1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6"/>
      <c r="M18" s="56"/>
    </row>
    <row r="19" spans="1:13" ht="46.5" customHeight="1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6"/>
      <c r="M19" s="56"/>
    </row>
    <row r="20" spans="1:13" ht="30.7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6"/>
      <c r="M20" s="56"/>
    </row>
    <row r="21" spans="1:13" ht="30.7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6"/>
      <c r="M21" s="56"/>
    </row>
    <row r="25" spans="1:13" ht="38.25" customHeight="1"/>
    <row r="401" spans="2:2">
      <c r="B401" s="50" t="s">
        <v>698</v>
      </c>
    </row>
    <row r="403" spans="2:2">
      <c r="B403" s="50" t="s">
        <v>699</v>
      </c>
    </row>
  </sheetData>
  <mergeCells count="9">
    <mergeCell ref="D13:E13"/>
    <mergeCell ref="L12:N12"/>
    <mergeCell ref="B3:N3"/>
    <mergeCell ref="B4:N4"/>
    <mergeCell ref="B6:B7"/>
    <mergeCell ref="N6:N7"/>
    <mergeCell ref="B12:C12"/>
    <mergeCell ref="L13:N13"/>
    <mergeCell ref="B13:C13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3"/>
  <sheetViews>
    <sheetView showGridLines="0" view="pageBreakPreview" zoomScale="59" zoomScaleNormal="75" zoomScaleSheetLayoutView="59" workbookViewId="0">
      <selection activeCell="B3" sqref="B3:M3"/>
    </sheetView>
  </sheetViews>
  <sheetFormatPr defaultRowHeight="18"/>
  <cols>
    <col min="1" max="1" width="8.625" style="51" customWidth="1"/>
    <col min="2" max="2" width="46.625" style="50" customWidth="1"/>
    <col min="3" max="10" width="17" style="50" customWidth="1"/>
    <col min="11" max="12" width="17" style="51" customWidth="1"/>
    <col min="13" max="13" width="46.625" style="51" customWidth="1"/>
    <col min="14" max="14" width="8.625" style="51" customWidth="1"/>
    <col min="15" max="15" width="20.625" style="51" customWidth="1"/>
    <col min="16" max="16" width="16.25" style="51" customWidth="1"/>
    <col min="17" max="17" width="11.5" style="51" customWidth="1"/>
    <col min="18" max="18" width="15.75" style="51" customWidth="1"/>
    <col min="19" max="19" width="20.625" style="51" customWidth="1"/>
    <col min="20" max="21" width="25.125" style="51" customWidth="1"/>
    <col min="22" max="22" width="12" style="51" customWidth="1"/>
    <col min="23" max="23" width="16.25" style="51" customWidth="1"/>
    <col min="24" max="24" width="11.5" style="51" customWidth="1"/>
    <col min="25" max="25" width="15.75" style="51" customWidth="1"/>
    <col min="26" max="26" width="12.25" style="51" customWidth="1"/>
    <col min="27" max="27" width="12" style="51" customWidth="1"/>
    <col min="28" max="28" width="16.25" style="51" customWidth="1"/>
    <col min="29" max="29" width="11.5" style="51" customWidth="1"/>
    <col min="30" max="30" width="15.75" style="51" customWidth="1"/>
    <col min="31" max="31" width="20.625" style="51" customWidth="1"/>
    <col min="32" max="32" width="25.125" style="51" customWidth="1"/>
    <col min="33" max="33" width="13" style="51" customWidth="1"/>
    <col min="34" max="34" width="14.875" style="51" customWidth="1"/>
    <col min="35" max="35" width="16.25" style="51" customWidth="1"/>
    <col min="36" max="36" width="11.5" style="51" customWidth="1"/>
    <col min="37" max="37" width="15.75" style="51" customWidth="1"/>
    <col min="38" max="38" width="20.625" style="51" customWidth="1"/>
    <col min="39" max="39" width="25.125" style="51" customWidth="1"/>
    <col min="40" max="40" width="19.125" style="51" customWidth="1"/>
    <col min="41" max="41" width="13.875" style="51" customWidth="1"/>
    <col min="42" max="42" width="16.25" style="51" customWidth="1"/>
    <col min="43" max="43" width="11.5" style="51" customWidth="1"/>
    <col min="44" max="44" width="15.75" style="51" customWidth="1"/>
    <col min="45" max="45" width="20.625" style="51" customWidth="1"/>
    <col min="46" max="46" width="25.125" style="51" customWidth="1"/>
    <col min="47" max="47" width="18.25" style="51" customWidth="1"/>
    <col min="48" max="48" width="13.625" style="51" customWidth="1"/>
    <col min="49" max="49" width="9" style="51" customWidth="1"/>
    <col min="50" max="50" width="11.5" style="51" customWidth="1"/>
    <col min="51" max="51" width="30.875" style="51" customWidth="1"/>
    <col min="52" max="52" width="9.875" style="51" customWidth="1"/>
    <col min="53" max="53" width="7.625" style="51" customWidth="1"/>
    <col min="54" max="56" width="7" style="51" customWidth="1"/>
    <col min="57" max="57" width="8.375" style="51" customWidth="1"/>
    <col min="58" max="58" width="25.125" style="51" bestFit="1" customWidth="1"/>
    <col min="59" max="59" width="8.125" style="51" customWidth="1"/>
    <col min="60" max="62" width="7" style="51" customWidth="1"/>
    <col min="63" max="63" width="12.25" style="51" bestFit="1" customWidth="1"/>
    <col min="64" max="64" width="8.875" style="51" customWidth="1"/>
    <col min="65" max="67" width="7" style="51" customWidth="1"/>
    <col min="68" max="70" width="7.625" style="51" customWidth="1"/>
    <col min="71" max="73" width="7" style="51" customWidth="1"/>
    <col min="74" max="74" width="8.375" style="51" customWidth="1"/>
    <col min="75" max="75" width="13" style="51" bestFit="1" customWidth="1"/>
    <col min="76" max="76" width="14.875" style="51" bestFit="1" customWidth="1"/>
    <col min="77" max="81" width="7" style="51" customWidth="1"/>
    <col min="82" max="83" width="7.625" style="51" customWidth="1"/>
    <col min="84" max="86" width="7" style="51" customWidth="1"/>
    <col min="87" max="87" width="8.375" style="51" customWidth="1"/>
    <col min="88" max="88" width="19.125" style="51" bestFit="1" customWidth="1"/>
    <col min="89" max="89" width="13.875" style="51" bestFit="1" customWidth="1"/>
    <col min="90" max="91" width="7" style="51" customWidth="1"/>
    <col min="92" max="92" width="18.25" style="51" bestFit="1" customWidth="1"/>
    <col min="93" max="93" width="15.75" style="51" bestFit="1" customWidth="1"/>
    <col min="94" max="94" width="9" style="51"/>
    <col min="95" max="95" width="11.5" style="51" bestFit="1" customWidth="1"/>
    <col min="96" max="96" width="30.875" style="51" bestFit="1" customWidth="1"/>
    <col min="97" max="97" width="9.875" style="51" bestFit="1" customWidth="1"/>
    <col min="98" max="212" width="9" style="51"/>
    <col min="213" max="213" width="26.875" style="51" customWidth="1"/>
    <col min="214" max="220" width="17.625" style="51" customWidth="1"/>
    <col min="221" max="221" width="26.875" style="51" customWidth="1"/>
    <col min="222" max="468" width="9" style="51"/>
    <col min="469" max="469" width="26.875" style="51" customWidth="1"/>
    <col min="470" max="476" width="17.625" style="51" customWidth="1"/>
    <col min="477" max="477" width="26.875" style="51" customWidth="1"/>
    <col min="478" max="724" width="9" style="51"/>
    <col min="725" max="725" width="26.875" style="51" customWidth="1"/>
    <col min="726" max="732" width="17.625" style="51" customWidth="1"/>
    <col min="733" max="733" width="26.875" style="51" customWidth="1"/>
    <col min="734" max="980" width="9" style="51"/>
    <col min="981" max="981" width="26.875" style="51" customWidth="1"/>
    <col min="982" max="988" width="17.625" style="51" customWidth="1"/>
    <col min="989" max="989" width="26.875" style="51" customWidth="1"/>
    <col min="990" max="1236" width="9" style="51"/>
    <col min="1237" max="1237" width="26.875" style="51" customWidth="1"/>
    <col min="1238" max="1244" width="17.625" style="51" customWidth="1"/>
    <col min="1245" max="1245" width="26.875" style="51" customWidth="1"/>
    <col min="1246" max="1492" width="9" style="51"/>
    <col min="1493" max="1493" width="26.875" style="51" customWidth="1"/>
    <col min="1494" max="1500" width="17.625" style="51" customWidth="1"/>
    <col min="1501" max="1501" width="26.875" style="51" customWidth="1"/>
    <col min="1502" max="1748" width="9" style="51"/>
    <col min="1749" max="1749" width="26.875" style="51" customWidth="1"/>
    <col min="1750" max="1756" width="17.625" style="51" customWidth="1"/>
    <col min="1757" max="1757" width="26.875" style="51" customWidth="1"/>
    <col min="1758" max="2004" width="9" style="51"/>
    <col min="2005" max="2005" width="26.875" style="51" customWidth="1"/>
    <col min="2006" max="2012" width="17.625" style="51" customWidth="1"/>
    <col min="2013" max="2013" width="26.875" style="51" customWidth="1"/>
    <col min="2014" max="2260" width="9" style="51"/>
    <col min="2261" max="2261" width="26.875" style="51" customWidth="1"/>
    <col min="2262" max="2268" width="17.625" style="51" customWidth="1"/>
    <col min="2269" max="2269" width="26.875" style="51" customWidth="1"/>
    <col min="2270" max="2516" width="9" style="51"/>
    <col min="2517" max="2517" width="26.875" style="51" customWidth="1"/>
    <col min="2518" max="2524" width="17.625" style="51" customWidth="1"/>
    <col min="2525" max="2525" width="26.875" style="51" customWidth="1"/>
    <col min="2526" max="2772" width="9" style="51"/>
    <col min="2773" max="2773" width="26.875" style="51" customWidth="1"/>
    <col min="2774" max="2780" width="17.625" style="51" customWidth="1"/>
    <col min="2781" max="2781" width="26.875" style="51" customWidth="1"/>
    <col min="2782" max="3028" width="9" style="51"/>
    <col min="3029" max="3029" width="26.875" style="51" customWidth="1"/>
    <col min="3030" max="3036" width="17.625" style="51" customWidth="1"/>
    <col min="3037" max="3037" width="26.875" style="51" customWidth="1"/>
    <col min="3038" max="3284" width="9" style="51"/>
    <col min="3285" max="3285" width="26.875" style="51" customWidth="1"/>
    <col min="3286" max="3292" width="17.625" style="51" customWidth="1"/>
    <col min="3293" max="3293" width="26.875" style="51" customWidth="1"/>
    <col min="3294" max="3540" width="9" style="51"/>
    <col min="3541" max="3541" width="26.875" style="51" customWidth="1"/>
    <col min="3542" max="3548" width="17.625" style="51" customWidth="1"/>
    <col min="3549" max="3549" width="26.875" style="51" customWidth="1"/>
    <col min="3550" max="3796" width="9" style="51"/>
    <col min="3797" max="3797" width="26.875" style="51" customWidth="1"/>
    <col min="3798" max="3804" width="17.625" style="51" customWidth="1"/>
    <col min="3805" max="3805" width="26.875" style="51" customWidth="1"/>
    <col min="3806" max="4052" width="9" style="51"/>
    <col min="4053" max="4053" width="26.875" style="51" customWidth="1"/>
    <col min="4054" max="4060" width="17.625" style="51" customWidth="1"/>
    <col min="4061" max="4061" width="26.875" style="51" customWidth="1"/>
    <col min="4062" max="4308" width="9" style="51"/>
    <col min="4309" max="4309" width="26.875" style="51" customWidth="1"/>
    <col min="4310" max="4316" width="17.625" style="51" customWidth="1"/>
    <col min="4317" max="4317" width="26.875" style="51" customWidth="1"/>
    <col min="4318" max="4564" width="9" style="51"/>
    <col min="4565" max="4565" width="26.875" style="51" customWidth="1"/>
    <col min="4566" max="4572" width="17.625" style="51" customWidth="1"/>
    <col min="4573" max="4573" width="26.875" style="51" customWidth="1"/>
    <col min="4574" max="4820" width="9" style="51"/>
    <col min="4821" max="4821" width="26.875" style="51" customWidth="1"/>
    <col min="4822" max="4828" width="17.625" style="51" customWidth="1"/>
    <col min="4829" max="4829" width="26.875" style="51" customWidth="1"/>
    <col min="4830" max="5076" width="9" style="51"/>
    <col min="5077" max="5077" width="26.875" style="51" customWidth="1"/>
    <col min="5078" max="5084" width="17.625" style="51" customWidth="1"/>
    <col min="5085" max="5085" width="26.875" style="51" customWidth="1"/>
    <col min="5086" max="5332" width="9" style="51"/>
    <col min="5333" max="5333" width="26.875" style="51" customWidth="1"/>
    <col min="5334" max="5340" width="17.625" style="51" customWidth="1"/>
    <col min="5341" max="5341" width="26.875" style="51" customWidth="1"/>
    <col min="5342" max="5588" width="9" style="51"/>
    <col min="5589" max="5589" width="26.875" style="51" customWidth="1"/>
    <col min="5590" max="5596" width="17.625" style="51" customWidth="1"/>
    <col min="5597" max="5597" width="26.875" style="51" customWidth="1"/>
    <col min="5598" max="5844" width="9" style="51"/>
    <col min="5845" max="5845" width="26.875" style="51" customWidth="1"/>
    <col min="5846" max="5852" width="17.625" style="51" customWidth="1"/>
    <col min="5853" max="5853" width="26.875" style="51" customWidth="1"/>
    <col min="5854" max="6100" width="9" style="51"/>
    <col min="6101" max="6101" width="26.875" style="51" customWidth="1"/>
    <col min="6102" max="6108" width="17.625" style="51" customWidth="1"/>
    <col min="6109" max="6109" width="26.875" style="51" customWidth="1"/>
    <col min="6110" max="6356" width="9" style="51"/>
    <col min="6357" max="6357" width="26.875" style="51" customWidth="1"/>
    <col min="6358" max="6364" width="17.625" style="51" customWidth="1"/>
    <col min="6365" max="6365" width="26.875" style="51" customWidth="1"/>
    <col min="6366" max="6612" width="9" style="51"/>
    <col min="6613" max="6613" width="26.875" style="51" customWidth="1"/>
    <col min="6614" max="6620" width="17.625" style="51" customWidth="1"/>
    <col min="6621" max="6621" width="26.875" style="51" customWidth="1"/>
    <col min="6622" max="6868" width="9" style="51"/>
    <col min="6869" max="6869" width="26.875" style="51" customWidth="1"/>
    <col min="6870" max="6876" width="17.625" style="51" customWidth="1"/>
    <col min="6877" max="6877" width="26.875" style="51" customWidth="1"/>
    <col min="6878" max="7124" width="9" style="51"/>
    <col min="7125" max="7125" width="26.875" style="51" customWidth="1"/>
    <col min="7126" max="7132" width="17.625" style="51" customWidth="1"/>
    <col min="7133" max="7133" width="26.875" style="51" customWidth="1"/>
    <col min="7134" max="7380" width="9" style="51"/>
    <col min="7381" max="7381" width="26.875" style="51" customWidth="1"/>
    <col min="7382" max="7388" width="17.625" style="51" customWidth="1"/>
    <col min="7389" max="7389" width="26.875" style="51" customWidth="1"/>
    <col min="7390" max="7636" width="9" style="51"/>
    <col min="7637" max="7637" width="26.875" style="51" customWidth="1"/>
    <col min="7638" max="7644" width="17.625" style="51" customWidth="1"/>
    <col min="7645" max="7645" width="26.875" style="51" customWidth="1"/>
    <col min="7646" max="7892" width="9" style="51"/>
    <col min="7893" max="7893" width="26.875" style="51" customWidth="1"/>
    <col min="7894" max="7900" width="17.625" style="51" customWidth="1"/>
    <col min="7901" max="7901" width="26.875" style="51" customWidth="1"/>
    <col min="7902" max="8148" width="9" style="51"/>
    <col min="8149" max="8149" width="26.875" style="51" customWidth="1"/>
    <col min="8150" max="8156" width="17.625" style="51" customWidth="1"/>
    <col min="8157" max="8157" width="26.875" style="51" customWidth="1"/>
    <col min="8158" max="8404" width="9" style="51"/>
    <col min="8405" max="8405" width="26.875" style="51" customWidth="1"/>
    <col min="8406" max="8412" width="17.625" style="51" customWidth="1"/>
    <col min="8413" max="8413" width="26.875" style="51" customWidth="1"/>
    <col min="8414" max="8660" width="9" style="51"/>
    <col min="8661" max="8661" width="26.875" style="51" customWidth="1"/>
    <col min="8662" max="8668" width="17.625" style="51" customWidth="1"/>
    <col min="8669" max="8669" width="26.875" style="51" customWidth="1"/>
    <col min="8670" max="8916" width="9" style="51"/>
    <col min="8917" max="8917" width="26.875" style="51" customWidth="1"/>
    <col min="8918" max="8924" width="17.625" style="51" customWidth="1"/>
    <col min="8925" max="8925" width="26.875" style="51" customWidth="1"/>
    <col min="8926" max="9172" width="9" style="51"/>
    <col min="9173" max="9173" width="26.875" style="51" customWidth="1"/>
    <col min="9174" max="9180" width="17.625" style="51" customWidth="1"/>
    <col min="9181" max="9181" width="26.875" style="51" customWidth="1"/>
    <col min="9182" max="9428" width="9" style="51"/>
    <col min="9429" max="9429" width="26.875" style="51" customWidth="1"/>
    <col min="9430" max="9436" width="17.625" style="51" customWidth="1"/>
    <col min="9437" max="9437" width="26.875" style="51" customWidth="1"/>
    <col min="9438" max="9684" width="9" style="51"/>
    <col min="9685" max="9685" width="26.875" style="51" customWidth="1"/>
    <col min="9686" max="9692" width="17.625" style="51" customWidth="1"/>
    <col min="9693" max="9693" width="26.875" style="51" customWidth="1"/>
    <col min="9694" max="9940" width="9" style="51"/>
    <col min="9941" max="9941" width="26.875" style="51" customWidth="1"/>
    <col min="9942" max="9948" width="17.625" style="51" customWidth="1"/>
    <col min="9949" max="9949" width="26.875" style="51" customWidth="1"/>
    <col min="9950" max="10196" width="9" style="51"/>
    <col min="10197" max="10197" width="26.875" style="51" customWidth="1"/>
    <col min="10198" max="10204" width="17.625" style="51" customWidth="1"/>
    <col min="10205" max="10205" width="26.875" style="51" customWidth="1"/>
    <col min="10206" max="10452" width="9" style="51"/>
    <col min="10453" max="10453" width="26.875" style="51" customWidth="1"/>
    <col min="10454" max="10460" width="17.625" style="51" customWidth="1"/>
    <col min="10461" max="10461" width="26.875" style="51" customWidth="1"/>
    <col min="10462" max="10708" width="9" style="51"/>
    <col min="10709" max="10709" width="26.875" style="51" customWidth="1"/>
    <col min="10710" max="10716" width="17.625" style="51" customWidth="1"/>
    <col min="10717" max="10717" width="26.875" style="51" customWidth="1"/>
    <col min="10718" max="10964" width="9" style="51"/>
    <col min="10965" max="10965" width="26.875" style="51" customWidth="1"/>
    <col min="10966" max="10972" width="17.625" style="51" customWidth="1"/>
    <col min="10973" max="10973" width="26.875" style="51" customWidth="1"/>
    <col min="10974" max="11220" width="9" style="51"/>
    <col min="11221" max="11221" width="26.875" style="51" customWidth="1"/>
    <col min="11222" max="11228" width="17.625" style="51" customWidth="1"/>
    <col min="11229" max="11229" width="26.875" style="51" customWidth="1"/>
    <col min="11230" max="11476" width="9" style="51"/>
    <col min="11477" max="11477" width="26.875" style="51" customWidth="1"/>
    <col min="11478" max="11484" width="17.625" style="51" customWidth="1"/>
    <col min="11485" max="11485" width="26.875" style="51" customWidth="1"/>
    <col min="11486" max="11732" width="9" style="51"/>
    <col min="11733" max="11733" width="26.875" style="51" customWidth="1"/>
    <col min="11734" max="11740" width="17.625" style="51" customWidth="1"/>
    <col min="11741" max="11741" width="26.875" style="51" customWidth="1"/>
    <col min="11742" max="11988" width="9" style="51"/>
    <col min="11989" max="11989" width="26.875" style="51" customWidth="1"/>
    <col min="11990" max="11996" width="17.625" style="51" customWidth="1"/>
    <col min="11997" max="11997" width="26.875" style="51" customWidth="1"/>
    <col min="11998" max="12244" width="9" style="51"/>
    <col min="12245" max="12245" width="26.875" style="51" customWidth="1"/>
    <col min="12246" max="12252" width="17.625" style="51" customWidth="1"/>
    <col min="12253" max="12253" width="26.875" style="51" customWidth="1"/>
    <col min="12254" max="12500" width="9" style="51"/>
    <col min="12501" max="12501" width="26.875" style="51" customWidth="1"/>
    <col min="12502" max="12508" width="17.625" style="51" customWidth="1"/>
    <col min="12509" max="12509" width="26.875" style="51" customWidth="1"/>
    <col min="12510" max="12756" width="9" style="51"/>
    <col min="12757" max="12757" width="26.875" style="51" customWidth="1"/>
    <col min="12758" max="12764" width="17.625" style="51" customWidth="1"/>
    <col min="12765" max="12765" width="26.875" style="51" customWidth="1"/>
    <col min="12766" max="13012" width="9" style="51"/>
    <col min="13013" max="13013" width="26.875" style="51" customWidth="1"/>
    <col min="13014" max="13020" width="17.625" style="51" customWidth="1"/>
    <col min="13021" max="13021" width="26.875" style="51" customWidth="1"/>
    <col min="13022" max="13268" width="9" style="51"/>
    <col min="13269" max="13269" width="26.875" style="51" customWidth="1"/>
    <col min="13270" max="13276" width="17.625" style="51" customWidth="1"/>
    <col min="13277" max="13277" width="26.875" style="51" customWidth="1"/>
    <col min="13278" max="13524" width="9" style="51"/>
    <col min="13525" max="13525" width="26.875" style="51" customWidth="1"/>
    <col min="13526" max="13532" width="17.625" style="51" customWidth="1"/>
    <col min="13533" max="13533" width="26.875" style="51" customWidth="1"/>
    <col min="13534" max="13780" width="9" style="51"/>
    <col min="13781" max="13781" width="26.875" style="51" customWidth="1"/>
    <col min="13782" max="13788" width="17.625" style="51" customWidth="1"/>
    <col min="13789" max="13789" width="26.875" style="51" customWidth="1"/>
    <col min="13790" max="14036" width="9" style="51"/>
    <col min="14037" max="14037" width="26.875" style="51" customWidth="1"/>
    <col min="14038" max="14044" width="17.625" style="51" customWidth="1"/>
    <col min="14045" max="14045" width="26.875" style="51" customWidth="1"/>
    <col min="14046" max="14292" width="9" style="51"/>
    <col min="14293" max="14293" width="26.875" style="51" customWidth="1"/>
    <col min="14294" max="14300" width="17.625" style="51" customWidth="1"/>
    <col min="14301" max="14301" width="26.875" style="51" customWidth="1"/>
    <col min="14302" max="14548" width="9" style="51"/>
    <col min="14549" max="14549" width="26.875" style="51" customWidth="1"/>
    <col min="14550" max="14556" width="17.625" style="51" customWidth="1"/>
    <col min="14557" max="14557" width="26.875" style="51" customWidth="1"/>
    <col min="14558" max="14804" width="9" style="51"/>
    <col min="14805" max="14805" width="26.875" style="51" customWidth="1"/>
    <col min="14806" max="14812" width="17.625" style="51" customWidth="1"/>
    <col min="14813" max="14813" width="26.875" style="51" customWidth="1"/>
    <col min="14814" max="15060" width="9" style="51"/>
    <col min="15061" max="15061" width="26.875" style="51" customWidth="1"/>
    <col min="15062" max="15068" width="17.625" style="51" customWidth="1"/>
    <col min="15069" max="15069" width="26.875" style="51" customWidth="1"/>
    <col min="15070" max="15316" width="9" style="51"/>
    <col min="15317" max="15317" width="26.875" style="51" customWidth="1"/>
    <col min="15318" max="15324" width="17.625" style="51" customWidth="1"/>
    <col min="15325" max="15325" width="26.875" style="51" customWidth="1"/>
    <col min="15326" max="15572" width="9" style="51"/>
    <col min="15573" max="15573" width="26.875" style="51" customWidth="1"/>
    <col min="15574" max="15580" width="17.625" style="51" customWidth="1"/>
    <col min="15581" max="15581" width="26.875" style="51" customWidth="1"/>
    <col min="15582" max="15828" width="9" style="51"/>
    <col min="15829" max="15829" width="26.875" style="51" customWidth="1"/>
    <col min="15830" max="15836" width="17.625" style="51" customWidth="1"/>
    <col min="15837" max="15837" width="26.875" style="51" customWidth="1"/>
    <col min="15838" max="16084" width="9" style="51"/>
    <col min="16085" max="16085" width="26.875" style="51" customWidth="1"/>
    <col min="16086" max="16092" width="17.625" style="51" customWidth="1"/>
    <col min="16093" max="16093" width="26.875" style="51" customWidth="1"/>
    <col min="16094" max="16384" width="9" style="51"/>
  </cols>
  <sheetData>
    <row r="1" spans="2:15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1"/>
    </row>
    <row r="2" spans="2:15" s="32" customFormat="1" ht="54.95" customHeight="1">
      <c r="B2" s="29" t="s">
        <v>619</v>
      </c>
      <c r="C2" s="29"/>
      <c r="D2" s="29"/>
      <c r="E2" s="29"/>
      <c r="F2" s="29"/>
      <c r="G2" s="29"/>
      <c r="H2" s="29"/>
      <c r="I2" s="29"/>
      <c r="J2" s="29"/>
      <c r="K2" s="30"/>
      <c r="L2" s="30"/>
      <c r="M2" s="31" t="s">
        <v>618</v>
      </c>
    </row>
    <row r="3" spans="2:15" s="32" customFormat="1" ht="28.5" customHeight="1">
      <c r="B3" s="369" t="s">
        <v>738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</row>
    <row r="4" spans="2:15" s="32" customFormat="1" ht="45" customHeight="1">
      <c r="B4" s="392" t="s">
        <v>710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</row>
    <row r="5" spans="2:15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  <c r="M5" s="37"/>
    </row>
    <row r="6" spans="2:15" s="39" customFormat="1" ht="87.75" customHeight="1">
      <c r="B6" s="389" t="s">
        <v>135</v>
      </c>
      <c r="C6" s="176" t="s">
        <v>78</v>
      </c>
      <c r="D6" s="201" t="s">
        <v>106</v>
      </c>
      <c r="E6" s="201" t="s">
        <v>258</v>
      </c>
      <c r="F6" s="201" t="s">
        <v>256</v>
      </c>
      <c r="G6" s="201" t="s">
        <v>375</v>
      </c>
      <c r="H6" s="201" t="s">
        <v>376</v>
      </c>
      <c r="I6" s="201" t="s">
        <v>255</v>
      </c>
      <c r="J6" s="201" t="s">
        <v>254</v>
      </c>
      <c r="K6" s="201" t="s">
        <v>253</v>
      </c>
      <c r="L6" s="201" t="s">
        <v>252</v>
      </c>
      <c r="M6" s="389" t="s">
        <v>137</v>
      </c>
    </row>
    <row r="7" spans="2:15" s="39" customFormat="1" ht="86.25" customHeight="1">
      <c r="B7" s="390"/>
      <c r="C7" s="41" t="s">
        <v>1</v>
      </c>
      <c r="D7" s="41" t="s">
        <v>76</v>
      </c>
      <c r="E7" s="41" t="s">
        <v>259</v>
      </c>
      <c r="F7" s="41" t="s">
        <v>261</v>
      </c>
      <c r="G7" s="41" t="s">
        <v>262</v>
      </c>
      <c r="H7" s="41" t="s">
        <v>263</v>
      </c>
      <c r="I7" s="41" t="s">
        <v>264</v>
      </c>
      <c r="J7" s="41" t="s">
        <v>265</v>
      </c>
      <c r="K7" s="41" t="s">
        <v>266</v>
      </c>
      <c r="L7" s="41" t="s">
        <v>267</v>
      </c>
      <c r="M7" s="390"/>
    </row>
    <row r="8" spans="2:15" s="43" customFormat="1" ht="57" customHeight="1">
      <c r="B8" s="42" t="s">
        <v>157</v>
      </c>
      <c r="C8" s="42">
        <f>SUM(D8:L8)</f>
        <v>141426</v>
      </c>
      <c r="D8" s="42">
        <v>15091</v>
      </c>
      <c r="E8" s="42">
        <v>74196</v>
      </c>
      <c r="F8" s="42">
        <v>3499</v>
      </c>
      <c r="G8" s="42">
        <v>8393</v>
      </c>
      <c r="H8" s="42">
        <v>4489</v>
      </c>
      <c r="I8" s="42">
        <v>1731</v>
      </c>
      <c r="J8" s="42">
        <v>27759</v>
      </c>
      <c r="K8" s="42">
        <v>4197</v>
      </c>
      <c r="L8" s="42">
        <v>2071</v>
      </c>
      <c r="M8" s="42" t="s">
        <v>158</v>
      </c>
      <c r="O8" s="222"/>
    </row>
    <row r="9" spans="2:15" s="43" customFormat="1" ht="57" customHeight="1">
      <c r="B9" s="44" t="s">
        <v>159</v>
      </c>
      <c r="C9" s="44">
        <f>SUM(D9:L9)</f>
        <v>99458</v>
      </c>
      <c r="D9" s="44">
        <v>28006</v>
      </c>
      <c r="E9" s="44">
        <v>40335</v>
      </c>
      <c r="F9" s="44">
        <v>2461</v>
      </c>
      <c r="G9" s="44">
        <v>9160</v>
      </c>
      <c r="H9" s="44">
        <v>3554</v>
      </c>
      <c r="I9" s="44">
        <v>729</v>
      </c>
      <c r="J9" s="44">
        <v>12401</v>
      </c>
      <c r="K9" s="44">
        <v>1846</v>
      </c>
      <c r="L9" s="44">
        <v>966</v>
      </c>
      <c r="M9" s="44" t="s">
        <v>160</v>
      </c>
      <c r="O9" s="222"/>
    </row>
    <row r="10" spans="2:15" s="43" customFormat="1" ht="57" customHeight="1">
      <c r="B10" s="42" t="s">
        <v>161</v>
      </c>
      <c r="C10" s="42">
        <f>SUM(D10:L10)</f>
        <v>48480</v>
      </c>
      <c r="D10" s="42">
        <v>23102</v>
      </c>
      <c r="E10" s="42">
        <v>14136</v>
      </c>
      <c r="F10" s="42">
        <v>2232</v>
      </c>
      <c r="G10" s="42">
        <v>3785</v>
      </c>
      <c r="H10" s="42">
        <v>2360</v>
      </c>
      <c r="I10" s="42">
        <v>0</v>
      </c>
      <c r="J10" s="42">
        <v>2493</v>
      </c>
      <c r="K10" s="42">
        <v>45</v>
      </c>
      <c r="L10" s="42">
        <v>327</v>
      </c>
      <c r="M10" s="42" t="s">
        <v>162</v>
      </c>
    </row>
    <row r="11" spans="2:15" s="48" customFormat="1" ht="57" customHeight="1">
      <c r="B11" s="199" t="s">
        <v>1</v>
      </c>
      <c r="C11" s="199">
        <f t="shared" ref="C11:K11" si="0">SUM(C8:C10)</f>
        <v>289364</v>
      </c>
      <c r="D11" s="199">
        <f t="shared" si="0"/>
        <v>66199</v>
      </c>
      <c r="E11" s="199">
        <f t="shared" si="0"/>
        <v>128667</v>
      </c>
      <c r="F11" s="199">
        <f t="shared" si="0"/>
        <v>8192</v>
      </c>
      <c r="G11" s="199">
        <f t="shared" si="0"/>
        <v>21338</v>
      </c>
      <c r="H11" s="199">
        <f t="shared" si="0"/>
        <v>10403</v>
      </c>
      <c r="I11" s="199">
        <f t="shared" si="0"/>
        <v>2460</v>
      </c>
      <c r="J11" s="199">
        <f t="shared" si="0"/>
        <v>42653</v>
      </c>
      <c r="K11" s="202">
        <f t="shared" si="0"/>
        <v>6088</v>
      </c>
      <c r="L11" s="202">
        <f>SUM(L8:L10)</f>
        <v>3364</v>
      </c>
      <c r="M11" s="202" t="s">
        <v>78</v>
      </c>
    </row>
    <row r="12" spans="2:15" ht="39.950000000000003" customHeight="1">
      <c r="B12" s="383" t="s">
        <v>703</v>
      </c>
      <c r="C12" s="383"/>
      <c r="D12" s="383"/>
      <c r="E12" s="383"/>
      <c r="F12" s="376"/>
      <c r="G12" s="376"/>
      <c r="H12" s="376"/>
      <c r="I12" s="376"/>
      <c r="J12" s="376"/>
      <c r="K12" s="367" t="s">
        <v>701</v>
      </c>
      <c r="L12" s="367"/>
      <c r="M12" s="367"/>
      <c r="N12" s="15"/>
    </row>
    <row r="13" spans="2:15" ht="22.5">
      <c r="B13" s="383" t="s">
        <v>510</v>
      </c>
      <c r="C13" s="383"/>
      <c r="K13" s="367" t="s">
        <v>282</v>
      </c>
      <c r="L13" s="367"/>
      <c r="M13" s="367"/>
    </row>
    <row r="16" spans="2:15" ht="30.75">
      <c r="B16" s="15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15"/>
      <c r="N16" s="15"/>
    </row>
    <row r="17" spans="2:14" ht="19.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2:14" ht="19.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2:14" ht="19.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2:14" ht="19.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2:14" ht="19.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2:14" ht="19.5">
      <c r="B22" s="19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2:14" ht="19.5">
      <c r="B23" s="19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2:14" ht="19.5">
      <c r="B24" s="19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2:14" ht="19.5">
      <c r="B25" s="19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2:14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2:14" ht="19.5">
      <c r="B27" s="15"/>
      <c r="C27" s="15"/>
      <c r="D27" s="15"/>
      <c r="E27" s="15"/>
      <c r="F27" s="15"/>
      <c r="G27" s="15"/>
      <c r="H27" s="15"/>
    </row>
    <row r="28" spans="2:14" ht="19.5">
      <c r="B28" s="15"/>
      <c r="C28" s="15"/>
      <c r="D28" s="15"/>
      <c r="E28" s="15"/>
      <c r="F28" s="15"/>
      <c r="G28" s="15"/>
      <c r="H28" s="15"/>
    </row>
    <row r="29" spans="2:14" ht="19.5">
      <c r="B29" s="15"/>
      <c r="C29" s="15"/>
      <c r="D29" s="15"/>
      <c r="E29" s="15"/>
      <c r="F29" s="15"/>
      <c r="G29" s="15"/>
      <c r="H29" s="15"/>
    </row>
    <row r="30" spans="2:14" ht="19.5">
      <c r="B30" s="15"/>
      <c r="C30" s="15"/>
      <c r="D30" s="15"/>
      <c r="E30" s="15"/>
      <c r="F30" s="15"/>
      <c r="G30" s="15"/>
      <c r="H30" s="15"/>
    </row>
    <row r="31" spans="2:14" ht="19.5">
      <c r="B31" s="15"/>
      <c r="C31" s="15"/>
      <c r="D31" s="15"/>
      <c r="E31" s="15"/>
      <c r="F31" s="15"/>
      <c r="G31" s="15"/>
      <c r="H31" s="15"/>
    </row>
    <row r="32" spans="2:14" ht="19.5">
      <c r="B32" s="15"/>
      <c r="C32" s="15"/>
      <c r="D32" s="15"/>
      <c r="E32" s="15"/>
      <c r="F32" s="15"/>
      <c r="G32" s="15"/>
      <c r="H32" s="15"/>
    </row>
    <row r="33" spans="2:8" ht="19.5">
      <c r="B33" s="15"/>
      <c r="C33" s="15"/>
      <c r="D33" s="15"/>
      <c r="E33" s="15"/>
      <c r="F33" s="15"/>
      <c r="G33" s="15"/>
      <c r="H33" s="15"/>
    </row>
    <row r="34" spans="2:8" ht="19.5">
      <c r="B34" s="15"/>
      <c r="C34" s="15"/>
      <c r="D34" s="15"/>
      <c r="E34" s="15"/>
      <c r="F34" s="15"/>
      <c r="G34" s="15"/>
      <c r="H34" s="15"/>
    </row>
    <row r="35" spans="2:8" ht="19.5">
      <c r="B35" s="15"/>
      <c r="C35" s="15"/>
      <c r="D35" s="15"/>
      <c r="E35" s="15"/>
      <c r="F35" s="15"/>
      <c r="G35" s="15"/>
      <c r="H35" s="15"/>
    </row>
    <row r="36" spans="2:8" ht="19.5">
      <c r="B36" s="15"/>
      <c r="C36" s="15"/>
      <c r="D36" s="15"/>
      <c r="E36" s="15"/>
      <c r="F36" s="15"/>
      <c r="G36" s="15"/>
      <c r="H36" s="15"/>
    </row>
    <row r="37" spans="2:8" ht="19.5">
      <c r="B37" s="15"/>
      <c r="C37" s="15"/>
      <c r="D37" s="15"/>
      <c r="E37" s="15"/>
      <c r="F37" s="15"/>
      <c r="G37" s="15"/>
      <c r="H37" s="15"/>
    </row>
    <row r="38" spans="2:8" ht="19.5">
      <c r="B38" s="15"/>
      <c r="C38" s="15"/>
      <c r="D38" s="15"/>
      <c r="E38" s="15"/>
      <c r="F38" s="15"/>
      <c r="G38" s="15"/>
      <c r="H38" s="15"/>
    </row>
    <row r="39" spans="2:8" ht="19.5">
      <c r="B39" s="15"/>
      <c r="C39" s="15"/>
      <c r="D39" s="15"/>
      <c r="E39" s="15"/>
      <c r="F39" s="15"/>
      <c r="G39" s="15"/>
      <c r="H39" s="15"/>
    </row>
    <row r="40" spans="2:8" ht="19.5">
      <c r="B40" s="15"/>
      <c r="C40" s="15"/>
      <c r="D40" s="15"/>
      <c r="E40" s="15"/>
      <c r="F40" s="15"/>
      <c r="G40" s="15"/>
      <c r="H40" s="15"/>
    </row>
    <row r="41" spans="2:8" ht="19.5">
      <c r="B41" s="15"/>
      <c r="C41" s="15"/>
      <c r="D41" s="15"/>
      <c r="E41" s="15"/>
      <c r="F41" s="15"/>
      <c r="G41" s="15"/>
      <c r="H41" s="15"/>
    </row>
    <row r="42" spans="2:8" ht="19.5">
      <c r="B42" s="15"/>
      <c r="C42" s="15"/>
      <c r="D42" s="15"/>
      <c r="E42" s="15"/>
      <c r="F42" s="15"/>
      <c r="G42" s="15"/>
      <c r="H42" s="15"/>
    </row>
    <row r="43" spans="2:8" ht="19.5">
      <c r="B43" s="15"/>
      <c r="C43" s="15"/>
      <c r="D43" s="15"/>
      <c r="E43" s="15"/>
      <c r="F43" s="15"/>
      <c r="G43" s="15"/>
      <c r="H43" s="15"/>
    </row>
    <row r="44" spans="2:8" ht="19.5">
      <c r="B44" s="15"/>
      <c r="C44" s="15"/>
      <c r="D44" s="15"/>
      <c r="E44" s="15"/>
      <c r="F44" s="15"/>
      <c r="G44" s="15"/>
      <c r="H44" s="15"/>
    </row>
    <row r="45" spans="2:8" ht="19.5">
      <c r="B45" s="15"/>
      <c r="C45" s="15"/>
      <c r="D45" s="15"/>
      <c r="E45" s="15"/>
      <c r="F45" s="15"/>
      <c r="G45" s="15"/>
      <c r="H45" s="15"/>
    </row>
    <row r="46" spans="2:8" ht="19.5">
      <c r="B46" s="15"/>
      <c r="C46" s="15"/>
      <c r="D46" s="15"/>
      <c r="E46" s="15"/>
      <c r="F46" s="15"/>
      <c r="G46" s="15"/>
      <c r="H46" s="15"/>
    </row>
    <row r="47" spans="2:8" ht="19.5">
      <c r="B47" s="15"/>
      <c r="C47" s="15"/>
      <c r="D47" s="15"/>
      <c r="E47" s="15"/>
      <c r="F47" s="15"/>
      <c r="G47" s="15"/>
      <c r="H47" s="15"/>
    </row>
    <row r="48" spans="2:8" ht="19.5">
      <c r="B48" s="15"/>
      <c r="C48" s="15"/>
      <c r="D48" s="15"/>
      <c r="E48" s="15"/>
      <c r="F48" s="15"/>
      <c r="G48" s="15"/>
      <c r="H48" s="15"/>
    </row>
    <row r="49" spans="2:8" ht="19.5">
      <c r="B49" s="15"/>
      <c r="C49" s="15"/>
      <c r="D49" s="15"/>
      <c r="E49" s="15"/>
      <c r="F49" s="15"/>
      <c r="G49" s="15"/>
      <c r="H49" s="15"/>
    </row>
    <row r="50" spans="2:8" ht="19.5">
      <c r="B50" s="15"/>
      <c r="C50" s="15"/>
      <c r="D50" s="15"/>
      <c r="E50" s="15"/>
      <c r="F50" s="15"/>
      <c r="G50" s="15"/>
      <c r="H50" s="15"/>
    </row>
    <row r="51" spans="2:8" ht="19.5">
      <c r="B51" s="15"/>
      <c r="C51" s="15"/>
      <c r="D51" s="15"/>
      <c r="E51" s="15"/>
      <c r="F51" s="15"/>
      <c r="G51" s="15"/>
      <c r="H51" s="15"/>
    </row>
    <row r="52" spans="2:8" ht="19.5">
      <c r="B52" s="15"/>
      <c r="C52" s="15"/>
      <c r="D52" s="15"/>
      <c r="E52" s="15"/>
      <c r="F52" s="15"/>
      <c r="G52" s="15"/>
      <c r="H52" s="15"/>
    </row>
    <row r="53" spans="2:8" ht="19.5">
      <c r="B53" s="15"/>
      <c r="C53" s="15"/>
      <c r="D53" s="15"/>
      <c r="E53" s="15"/>
      <c r="F53" s="15"/>
      <c r="G53" s="15"/>
      <c r="H53" s="15"/>
    </row>
    <row r="54" spans="2:8" ht="19.5">
      <c r="B54" s="15"/>
      <c r="C54" s="15"/>
      <c r="D54" s="15"/>
      <c r="E54" s="15"/>
      <c r="F54" s="15"/>
      <c r="G54" s="15"/>
      <c r="H54" s="15"/>
    </row>
    <row r="55" spans="2:8" ht="19.5">
      <c r="B55" s="15"/>
      <c r="C55" s="15"/>
      <c r="D55" s="15"/>
      <c r="E55" s="15"/>
      <c r="F55" s="15"/>
      <c r="G55" s="15"/>
      <c r="H55" s="15"/>
    </row>
    <row r="56" spans="2:8" ht="19.5">
      <c r="B56" s="15"/>
      <c r="C56" s="15"/>
      <c r="D56" s="15"/>
      <c r="E56" s="15"/>
      <c r="F56" s="15"/>
    </row>
    <row r="57" spans="2:8" ht="19.5">
      <c r="B57" s="15"/>
      <c r="C57" s="15"/>
      <c r="D57" s="15"/>
      <c r="E57" s="15"/>
      <c r="F57" s="15"/>
    </row>
    <row r="58" spans="2:8" ht="19.5">
      <c r="B58" s="15"/>
      <c r="C58" s="15"/>
      <c r="D58" s="15"/>
      <c r="E58" s="15"/>
      <c r="F58" s="15"/>
    </row>
    <row r="59" spans="2:8" ht="19.5">
      <c r="B59" s="15"/>
      <c r="C59" s="15"/>
      <c r="D59" s="15"/>
      <c r="E59" s="15"/>
      <c r="F59" s="15"/>
    </row>
    <row r="60" spans="2:8" ht="19.5">
      <c r="B60" s="15"/>
      <c r="C60" s="15"/>
      <c r="D60" s="15"/>
      <c r="E60" s="15"/>
      <c r="F60" s="15"/>
    </row>
    <row r="61" spans="2:8" ht="19.5">
      <c r="B61" s="15"/>
      <c r="C61" s="15"/>
      <c r="D61" s="15"/>
      <c r="E61" s="15"/>
      <c r="F61" s="15"/>
    </row>
    <row r="62" spans="2:8" ht="19.5">
      <c r="B62" s="15"/>
      <c r="C62" s="15"/>
      <c r="D62" s="15"/>
      <c r="E62" s="15"/>
      <c r="F62" s="15"/>
    </row>
    <row r="63" spans="2:8" ht="19.5">
      <c r="B63" s="15"/>
      <c r="C63" s="15"/>
      <c r="D63" s="15"/>
      <c r="E63" s="15"/>
      <c r="F63" s="15"/>
    </row>
    <row r="64" spans="2:8" ht="19.5">
      <c r="B64" s="15"/>
      <c r="C64" s="15"/>
      <c r="D64" s="15"/>
      <c r="E64" s="15"/>
      <c r="F64" s="15"/>
    </row>
    <row r="65" spans="2:6" ht="19.5">
      <c r="B65" s="15"/>
      <c r="C65" s="15"/>
      <c r="D65" s="15"/>
      <c r="E65" s="15"/>
      <c r="F65" s="15"/>
    </row>
    <row r="66" spans="2:6" ht="19.5">
      <c r="B66" s="15"/>
      <c r="C66" s="15"/>
      <c r="D66" s="15"/>
      <c r="E66" s="15"/>
      <c r="F66" s="15"/>
    </row>
    <row r="67" spans="2:6" ht="19.5">
      <c r="B67" s="15"/>
      <c r="C67" s="15"/>
      <c r="D67" s="15"/>
      <c r="E67" s="15"/>
      <c r="F67" s="15"/>
    </row>
    <row r="68" spans="2:6" ht="19.5">
      <c r="B68" s="15"/>
      <c r="C68" s="15"/>
      <c r="D68" s="15"/>
      <c r="E68" s="15"/>
      <c r="F68" s="15"/>
    </row>
    <row r="69" spans="2:6" ht="19.5">
      <c r="B69" s="15"/>
      <c r="C69" s="15"/>
      <c r="D69" s="15"/>
      <c r="E69" s="15"/>
      <c r="F69" s="15"/>
    </row>
    <row r="70" spans="2:6" ht="19.5">
      <c r="B70" s="15"/>
      <c r="C70" s="15"/>
      <c r="D70" s="15"/>
      <c r="E70" s="15"/>
      <c r="F70" s="15"/>
    </row>
    <row r="71" spans="2:6" ht="19.5">
      <c r="B71" s="15"/>
      <c r="C71" s="15"/>
      <c r="D71" s="15"/>
      <c r="E71" s="15"/>
      <c r="F71" s="15"/>
    </row>
    <row r="72" spans="2:6" ht="19.5">
      <c r="B72" s="15"/>
      <c r="C72" s="15"/>
      <c r="D72" s="15"/>
      <c r="E72" s="15"/>
      <c r="F72" s="15"/>
    </row>
    <row r="73" spans="2:6" ht="19.5">
      <c r="B73" s="15"/>
      <c r="C73" s="15"/>
      <c r="D73" s="15"/>
      <c r="E73" s="15"/>
      <c r="F73" s="15"/>
    </row>
    <row r="74" spans="2:6" ht="19.5">
      <c r="B74" s="15"/>
      <c r="C74" s="15"/>
      <c r="D74" s="15"/>
      <c r="E74" s="15"/>
      <c r="F74" s="15"/>
    </row>
    <row r="75" spans="2:6" ht="19.5">
      <c r="B75" s="15"/>
      <c r="C75" s="15"/>
      <c r="D75" s="15"/>
      <c r="E75" s="15"/>
      <c r="F75" s="15"/>
    </row>
    <row r="76" spans="2:6" ht="19.5">
      <c r="B76" s="15"/>
      <c r="C76" s="15"/>
      <c r="D76" s="15"/>
      <c r="E76" s="15"/>
      <c r="F76" s="15"/>
    </row>
    <row r="77" spans="2:6" ht="19.5">
      <c r="B77" s="15"/>
      <c r="C77" s="15"/>
      <c r="D77" s="15"/>
      <c r="E77" s="15"/>
      <c r="F77" s="15"/>
    </row>
    <row r="78" spans="2:6" ht="19.5">
      <c r="B78" s="15"/>
      <c r="C78" s="15"/>
      <c r="D78" s="15"/>
      <c r="E78" s="15"/>
      <c r="F78" s="15"/>
    </row>
    <row r="79" spans="2:6" ht="19.5">
      <c r="B79" s="15"/>
      <c r="C79" s="15"/>
      <c r="D79" s="15"/>
      <c r="E79" s="15"/>
      <c r="F79" s="15"/>
    </row>
    <row r="80" spans="2:6" ht="19.5">
      <c r="B80" s="15"/>
      <c r="C80" s="15"/>
      <c r="D80" s="15"/>
      <c r="E80" s="15"/>
      <c r="F80" s="15"/>
    </row>
    <row r="81" spans="2:6" ht="19.5">
      <c r="B81" s="15"/>
      <c r="C81" s="15"/>
      <c r="D81" s="15"/>
      <c r="E81" s="15"/>
      <c r="F81" s="15"/>
    </row>
    <row r="82" spans="2:6" ht="19.5">
      <c r="B82" s="15"/>
      <c r="C82" s="15"/>
      <c r="D82" s="15"/>
      <c r="E82" s="15"/>
      <c r="F82" s="15"/>
    </row>
    <row r="83" spans="2:6" ht="19.5">
      <c r="B83" s="15"/>
      <c r="C83" s="15"/>
      <c r="D83" s="15"/>
      <c r="E83" s="15"/>
      <c r="F83" s="15"/>
    </row>
    <row r="84" spans="2:6" ht="19.5">
      <c r="B84" s="15"/>
      <c r="C84" s="15"/>
      <c r="D84" s="15"/>
      <c r="E84" s="15"/>
      <c r="F84" s="15"/>
    </row>
    <row r="85" spans="2:6" ht="19.5">
      <c r="B85" s="15"/>
      <c r="C85" s="15"/>
      <c r="D85" s="15"/>
      <c r="E85" s="15"/>
      <c r="F85" s="15"/>
    </row>
    <row r="86" spans="2:6" ht="19.5">
      <c r="B86" s="15"/>
      <c r="C86" s="15"/>
      <c r="D86" s="15"/>
      <c r="E86" s="15"/>
      <c r="F86" s="15"/>
    </row>
    <row r="87" spans="2:6" ht="19.5">
      <c r="B87" s="15"/>
      <c r="C87" s="15"/>
      <c r="D87" s="15"/>
      <c r="E87" s="15"/>
      <c r="F87" s="15"/>
    </row>
    <row r="401" spans="2:2">
      <c r="B401" s="50" t="s">
        <v>698</v>
      </c>
    </row>
    <row r="403" spans="2:2">
      <c r="B403" s="50" t="s">
        <v>699</v>
      </c>
    </row>
  </sheetData>
  <mergeCells count="10">
    <mergeCell ref="B13:C13"/>
    <mergeCell ref="K13:M13"/>
    <mergeCell ref="B12:C12"/>
    <mergeCell ref="K12:M12"/>
    <mergeCell ref="B3:M3"/>
    <mergeCell ref="B4:M4"/>
    <mergeCell ref="B6:B7"/>
    <mergeCell ref="M6:M7"/>
    <mergeCell ref="D12:E12"/>
    <mergeCell ref="F12:J12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K771"/>
  <sheetViews>
    <sheetView showGridLines="0" view="pageBreakPreview" topLeftCell="B1" zoomScale="69" zoomScaleNormal="75" zoomScaleSheetLayoutView="69" workbookViewId="0">
      <selection activeCell="B3" sqref="B3:N3"/>
    </sheetView>
  </sheetViews>
  <sheetFormatPr defaultRowHeight="18"/>
  <cols>
    <col min="1" max="1" width="8.625" style="51" customWidth="1"/>
    <col min="2" max="2" width="46.625" style="50" customWidth="1"/>
    <col min="3" max="3" width="20.625" style="50" customWidth="1"/>
    <col min="4" max="11" width="15.625" style="50" customWidth="1"/>
    <col min="12" max="13" width="15.625" style="51" customWidth="1"/>
    <col min="14" max="14" width="46.625" style="51" customWidth="1"/>
    <col min="15" max="15" width="9.125" style="51" customWidth="1"/>
    <col min="16" max="16" width="19.125" style="51" customWidth="1"/>
    <col min="17" max="17" width="24.875" style="51" customWidth="1"/>
    <col min="18" max="18" width="16.625" style="51" customWidth="1"/>
    <col min="19" max="19" width="18.875" style="51" customWidth="1"/>
    <col min="20" max="20" width="8.25" style="51" customWidth="1"/>
    <col min="21" max="21" width="17.375" style="51" customWidth="1"/>
    <col min="22" max="22" width="8.25" style="51" customWidth="1"/>
    <col min="23" max="23" width="13.25" style="51" customWidth="1"/>
    <col min="24" max="24" width="10.375" style="51" customWidth="1"/>
    <col min="25" max="25" width="13.25" style="51" customWidth="1"/>
    <col min="26" max="26" width="13" style="51" customWidth="1"/>
    <col min="27" max="27" width="10.375" style="51" customWidth="1"/>
    <col min="28" max="28" width="12.375" style="51" customWidth="1"/>
    <col min="29" max="29" width="11.375" style="51" customWidth="1"/>
    <col min="30" max="30" width="14.125" style="51" customWidth="1"/>
    <col min="31" max="31" width="30.125" style="51" customWidth="1"/>
    <col min="32" max="32" width="10.375" style="51" customWidth="1"/>
    <col min="33" max="33" width="20.625" style="51" customWidth="1"/>
    <col min="34" max="34" width="16.25" style="51" customWidth="1"/>
    <col min="35" max="35" width="11.5" style="51" customWidth="1"/>
    <col min="36" max="36" width="15.75" style="51" customWidth="1"/>
    <col min="37" max="37" width="20.625" style="51" customWidth="1"/>
    <col min="38" max="39" width="25.125" style="51" customWidth="1"/>
    <col min="40" max="230" width="9" style="51"/>
    <col min="231" max="231" width="26.875" style="51" customWidth="1"/>
    <col min="232" max="238" width="17.625" style="51" customWidth="1"/>
    <col min="239" max="239" width="26.875" style="51" customWidth="1"/>
    <col min="240" max="486" width="9" style="51"/>
    <col min="487" max="487" width="26.875" style="51" customWidth="1"/>
    <col min="488" max="494" width="17.625" style="51" customWidth="1"/>
    <col min="495" max="495" width="26.875" style="51" customWidth="1"/>
    <col min="496" max="742" width="9" style="51"/>
    <col min="743" max="743" width="26.875" style="51" customWidth="1"/>
    <col min="744" max="750" width="17.625" style="51" customWidth="1"/>
    <col min="751" max="751" width="26.875" style="51" customWidth="1"/>
    <col min="752" max="998" width="9" style="51"/>
    <col min="999" max="999" width="26.875" style="51" customWidth="1"/>
    <col min="1000" max="1006" width="17.625" style="51" customWidth="1"/>
    <col min="1007" max="1007" width="26.875" style="51" customWidth="1"/>
    <col min="1008" max="1254" width="9" style="51"/>
    <col min="1255" max="1255" width="26.875" style="51" customWidth="1"/>
    <col min="1256" max="1262" width="17.625" style="51" customWidth="1"/>
    <col min="1263" max="1263" width="26.875" style="51" customWidth="1"/>
    <col min="1264" max="1510" width="9" style="51"/>
    <col min="1511" max="1511" width="26.875" style="51" customWidth="1"/>
    <col min="1512" max="1518" width="17.625" style="51" customWidth="1"/>
    <col min="1519" max="1519" width="26.875" style="51" customWidth="1"/>
    <col min="1520" max="1766" width="9" style="51"/>
    <col min="1767" max="1767" width="26.875" style="51" customWidth="1"/>
    <col min="1768" max="1774" width="17.625" style="51" customWidth="1"/>
    <col min="1775" max="1775" width="26.875" style="51" customWidth="1"/>
    <col min="1776" max="2022" width="9" style="51"/>
    <col min="2023" max="2023" width="26.875" style="51" customWidth="1"/>
    <col min="2024" max="2030" width="17.625" style="51" customWidth="1"/>
    <col min="2031" max="2031" width="26.875" style="51" customWidth="1"/>
    <col min="2032" max="2278" width="9" style="51"/>
    <col min="2279" max="2279" width="26.875" style="51" customWidth="1"/>
    <col min="2280" max="2286" width="17.625" style="51" customWidth="1"/>
    <col min="2287" max="2287" width="26.875" style="51" customWidth="1"/>
    <col min="2288" max="2534" width="9" style="51"/>
    <col min="2535" max="2535" width="26.875" style="51" customWidth="1"/>
    <col min="2536" max="2542" width="17.625" style="51" customWidth="1"/>
    <col min="2543" max="2543" width="26.875" style="51" customWidth="1"/>
    <col min="2544" max="2790" width="9" style="51"/>
    <col min="2791" max="2791" width="26.875" style="51" customWidth="1"/>
    <col min="2792" max="2798" width="17.625" style="51" customWidth="1"/>
    <col min="2799" max="2799" width="26.875" style="51" customWidth="1"/>
    <col min="2800" max="3046" width="9" style="51"/>
    <col min="3047" max="3047" width="26.875" style="51" customWidth="1"/>
    <col min="3048" max="3054" width="17.625" style="51" customWidth="1"/>
    <col min="3055" max="3055" width="26.875" style="51" customWidth="1"/>
    <col min="3056" max="3302" width="9" style="51"/>
    <col min="3303" max="3303" width="26.875" style="51" customWidth="1"/>
    <col min="3304" max="3310" width="17.625" style="51" customWidth="1"/>
    <col min="3311" max="3311" width="26.875" style="51" customWidth="1"/>
    <col min="3312" max="3558" width="9" style="51"/>
    <col min="3559" max="3559" width="26.875" style="51" customWidth="1"/>
    <col min="3560" max="3566" width="17.625" style="51" customWidth="1"/>
    <col min="3567" max="3567" width="26.875" style="51" customWidth="1"/>
    <col min="3568" max="3814" width="9" style="51"/>
    <col min="3815" max="3815" width="26.875" style="51" customWidth="1"/>
    <col min="3816" max="3822" width="17.625" style="51" customWidth="1"/>
    <col min="3823" max="3823" width="26.875" style="51" customWidth="1"/>
    <col min="3824" max="4070" width="9" style="51"/>
    <col min="4071" max="4071" width="26.875" style="51" customWidth="1"/>
    <col min="4072" max="4078" width="17.625" style="51" customWidth="1"/>
    <col min="4079" max="4079" width="26.875" style="51" customWidth="1"/>
    <col min="4080" max="4326" width="9" style="51"/>
    <col min="4327" max="4327" width="26.875" style="51" customWidth="1"/>
    <col min="4328" max="4334" width="17.625" style="51" customWidth="1"/>
    <col min="4335" max="4335" width="26.875" style="51" customWidth="1"/>
    <col min="4336" max="4582" width="9" style="51"/>
    <col min="4583" max="4583" width="26.875" style="51" customWidth="1"/>
    <col min="4584" max="4590" width="17.625" style="51" customWidth="1"/>
    <col min="4591" max="4591" width="26.875" style="51" customWidth="1"/>
    <col min="4592" max="4838" width="9" style="51"/>
    <col min="4839" max="4839" width="26.875" style="51" customWidth="1"/>
    <col min="4840" max="4846" width="17.625" style="51" customWidth="1"/>
    <col min="4847" max="4847" width="26.875" style="51" customWidth="1"/>
    <col min="4848" max="5094" width="9" style="51"/>
    <col min="5095" max="5095" width="26.875" style="51" customWidth="1"/>
    <col min="5096" max="5102" width="17.625" style="51" customWidth="1"/>
    <col min="5103" max="5103" width="26.875" style="51" customWidth="1"/>
    <col min="5104" max="5350" width="9" style="51"/>
    <col min="5351" max="5351" width="26.875" style="51" customWidth="1"/>
    <col min="5352" max="5358" width="17.625" style="51" customWidth="1"/>
    <col min="5359" max="5359" width="26.875" style="51" customWidth="1"/>
    <col min="5360" max="5606" width="9" style="51"/>
    <col min="5607" max="5607" width="26.875" style="51" customWidth="1"/>
    <col min="5608" max="5614" width="17.625" style="51" customWidth="1"/>
    <col min="5615" max="5615" width="26.875" style="51" customWidth="1"/>
    <col min="5616" max="5862" width="9" style="51"/>
    <col min="5863" max="5863" width="26.875" style="51" customWidth="1"/>
    <col min="5864" max="5870" width="17.625" style="51" customWidth="1"/>
    <col min="5871" max="5871" width="26.875" style="51" customWidth="1"/>
    <col min="5872" max="6118" width="9" style="51"/>
    <col min="6119" max="6119" width="26.875" style="51" customWidth="1"/>
    <col min="6120" max="6126" width="17.625" style="51" customWidth="1"/>
    <col min="6127" max="6127" width="26.875" style="51" customWidth="1"/>
    <col min="6128" max="6374" width="9" style="51"/>
    <col min="6375" max="6375" width="26.875" style="51" customWidth="1"/>
    <col min="6376" max="6382" width="17.625" style="51" customWidth="1"/>
    <col min="6383" max="6383" width="26.875" style="51" customWidth="1"/>
    <col min="6384" max="6630" width="9" style="51"/>
    <col min="6631" max="6631" width="26.875" style="51" customWidth="1"/>
    <col min="6632" max="6638" width="17.625" style="51" customWidth="1"/>
    <col min="6639" max="6639" width="26.875" style="51" customWidth="1"/>
    <col min="6640" max="6886" width="9" style="51"/>
    <col min="6887" max="6887" width="26.875" style="51" customWidth="1"/>
    <col min="6888" max="6894" width="17.625" style="51" customWidth="1"/>
    <col min="6895" max="6895" width="26.875" style="51" customWidth="1"/>
    <col min="6896" max="7142" width="9" style="51"/>
    <col min="7143" max="7143" width="26.875" style="51" customWidth="1"/>
    <col min="7144" max="7150" width="17.625" style="51" customWidth="1"/>
    <col min="7151" max="7151" width="26.875" style="51" customWidth="1"/>
    <col min="7152" max="7398" width="9" style="51"/>
    <col min="7399" max="7399" width="26.875" style="51" customWidth="1"/>
    <col min="7400" max="7406" width="17.625" style="51" customWidth="1"/>
    <col min="7407" max="7407" width="26.875" style="51" customWidth="1"/>
    <col min="7408" max="7654" width="9" style="51"/>
    <col min="7655" max="7655" width="26.875" style="51" customWidth="1"/>
    <col min="7656" max="7662" width="17.625" style="51" customWidth="1"/>
    <col min="7663" max="7663" width="26.875" style="51" customWidth="1"/>
    <col min="7664" max="7910" width="9" style="51"/>
    <col min="7911" max="7911" width="26.875" style="51" customWidth="1"/>
    <col min="7912" max="7918" width="17.625" style="51" customWidth="1"/>
    <col min="7919" max="7919" width="26.875" style="51" customWidth="1"/>
    <col min="7920" max="8166" width="9" style="51"/>
    <col min="8167" max="8167" width="26.875" style="51" customWidth="1"/>
    <col min="8168" max="8174" width="17.625" style="51" customWidth="1"/>
    <col min="8175" max="8175" width="26.875" style="51" customWidth="1"/>
    <col min="8176" max="8422" width="9" style="51"/>
    <col min="8423" max="8423" width="26.875" style="51" customWidth="1"/>
    <col min="8424" max="8430" width="17.625" style="51" customWidth="1"/>
    <col min="8431" max="8431" width="26.875" style="51" customWidth="1"/>
    <col min="8432" max="8678" width="9" style="51"/>
    <col min="8679" max="8679" width="26.875" style="51" customWidth="1"/>
    <col min="8680" max="8686" width="17.625" style="51" customWidth="1"/>
    <col min="8687" max="8687" width="26.875" style="51" customWidth="1"/>
    <col min="8688" max="8934" width="9" style="51"/>
    <col min="8935" max="8935" width="26.875" style="51" customWidth="1"/>
    <col min="8936" max="8942" width="17.625" style="51" customWidth="1"/>
    <col min="8943" max="8943" width="26.875" style="51" customWidth="1"/>
    <col min="8944" max="9190" width="9" style="51"/>
    <col min="9191" max="9191" width="26.875" style="51" customWidth="1"/>
    <col min="9192" max="9198" width="17.625" style="51" customWidth="1"/>
    <col min="9199" max="9199" width="26.875" style="51" customWidth="1"/>
    <col min="9200" max="9446" width="9" style="51"/>
    <col min="9447" max="9447" width="26.875" style="51" customWidth="1"/>
    <col min="9448" max="9454" width="17.625" style="51" customWidth="1"/>
    <col min="9455" max="9455" width="26.875" style="51" customWidth="1"/>
    <col min="9456" max="9702" width="9" style="51"/>
    <col min="9703" max="9703" width="26.875" style="51" customWidth="1"/>
    <col min="9704" max="9710" width="17.625" style="51" customWidth="1"/>
    <col min="9711" max="9711" width="26.875" style="51" customWidth="1"/>
    <col min="9712" max="9958" width="9" style="51"/>
    <col min="9959" max="9959" width="26.875" style="51" customWidth="1"/>
    <col min="9960" max="9966" width="17.625" style="51" customWidth="1"/>
    <col min="9967" max="9967" width="26.875" style="51" customWidth="1"/>
    <col min="9968" max="10214" width="9" style="51"/>
    <col min="10215" max="10215" width="26.875" style="51" customWidth="1"/>
    <col min="10216" max="10222" width="17.625" style="51" customWidth="1"/>
    <col min="10223" max="10223" width="26.875" style="51" customWidth="1"/>
    <col min="10224" max="10470" width="9" style="51"/>
    <col min="10471" max="10471" width="26.875" style="51" customWidth="1"/>
    <col min="10472" max="10478" width="17.625" style="51" customWidth="1"/>
    <col min="10479" max="10479" width="26.875" style="51" customWidth="1"/>
    <col min="10480" max="10726" width="9" style="51"/>
    <col min="10727" max="10727" width="26.875" style="51" customWidth="1"/>
    <col min="10728" max="10734" width="17.625" style="51" customWidth="1"/>
    <col min="10735" max="10735" width="26.875" style="51" customWidth="1"/>
    <col min="10736" max="10982" width="9" style="51"/>
    <col min="10983" max="10983" width="26.875" style="51" customWidth="1"/>
    <col min="10984" max="10990" width="17.625" style="51" customWidth="1"/>
    <col min="10991" max="10991" width="26.875" style="51" customWidth="1"/>
    <col min="10992" max="11238" width="9" style="51"/>
    <col min="11239" max="11239" width="26.875" style="51" customWidth="1"/>
    <col min="11240" max="11246" width="17.625" style="51" customWidth="1"/>
    <col min="11247" max="11247" width="26.875" style="51" customWidth="1"/>
    <col min="11248" max="11494" width="9" style="51"/>
    <col min="11495" max="11495" width="26.875" style="51" customWidth="1"/>
    <col min="11496" max="11502" width="17.625" style="51" customWidth="1"/>
    <col min="11503" max="11503" width="26.875" style="51" customWidth="1"/>
    <col min="11504" max="11750" width="9" style="51"/>
    <col min="11751" max="11751" width="26.875" style="51" customWidth="1"/>
    <col min="11752" max="11758" width="17.625" style="51" customWidth="1"/>
    <col min="11759" max="11759" width="26.875" style="51" customWidth="1"/>
    <col min="11760" max="12006" width="9" style="51"/>
    <col min="12007" max="12007" width="26.875" style="51" customWidth="1"/>
    <col min="12008" max="12014" width="17.625" style="51" customWidth="1"/>
    <col min="12015" max="12015" width="26.875" style="51" customWidth="1"/>
    <col min="12016" max="12262" width="9" style="51"/>
    <col min="12263" max="12263" width="26.875" style="51" customWidth="1"/>
    <col min="12264" max="12270" width="17.625" style="51" customWidth="1"/>
    <col min="12271" max="12271" width="26.875" style="51" customWidth="1"/>
    <col min="12272" max="12518" width="9" style="51"/>
    <col min="12519" max="12519" width="26.875" style="51" customWidth="1"/>
    <col min="12520" max="12526" width="17.625" style="51" customWidth="1"/>
    <col min="12527" max="12527" width="26.875" style="51" customWidth="1"/>
    <col min="12528" max="12774" width="9" style="51"/>
    <col min="12775" max="12775" width="26.875" style="51" customWidth="1"/>
    <col min="12776" max="12782" width="17.625" style="51" customWidth="1"/>
    <col min="12783" max="12783" width="26.875" style="51" customWidth="1"/>
    <col min="12784" max="13030" width="9" style="51"/>
    <col min="13031" max="13031" width="26.875" style="51" customWidth="1"/>
    <col min="13032" max="13038" width="17.625" style="51" customWidth="1"/>
    <col min="13039" max="13039" width="26.875" style="51" customWidth="1"/>
    <col min="13040" max="13286" width="9" style="51"/>
    <col min="13287" max="13287" width="26.875" style="51" customWidth="1"/>
    <col min="13288" max="13294" width="17.625" style="51" customWidth="1"/>
    <col min="13295" max="13295" width="26.875" style="51" customWidth="1"/>
    <col min="13296" max="13542" width="9" style="51"/>
    <col min="13543" max="13543" width="26.875" style="51" customWidth="1"/>
    <col min="13544" max="13550" width="17.625" style="51" customWidth="1"/>
    <col min="13551" max="13551" width="26.875" style="51" customWidth="1"/>
    <col min="13552" max="13798" width="9" style="51"/>
    <col min="13799" max="13799" width="26.875" style="51" customWidth="1"/>
    <col min="13800" max="13806" width="17.625" style="51" customWidth="1"/>
    <col min="13807" max="13807" width="26.875" style="51" customWidth="1"/>
    <col min="13808" max="14054" width="9" style="51"/>
    <col min="14055" max="14055" width="26.875" style="51" customWidth="1"/>
    <col min="14056" max="14062" width="17.625" style="51" customWidth="1"/>
    <col min="14063" max="14063" width="26.875" style="51" customWidth="1"/>
    <col min="14064" max="14310" width="9" style="51"/>
    <col min="14311" max="14311" width="26.875" style="51" customWidth="1"/>
    <col min="14312" max="14318" width="17.625" style="51" customWidth="1"/>
    <col min="14319" max="14319" width="26.875" style="51" customWidth="1"/>
    <col min="14320" max="14566" width="9" style="51"/>
    <col min="14567" max="14567" width="26.875" style="51" customWidth="1"/>
    <col min="14568" max="14574" width="17.625" style="51" customWidth="1"/>
    <col min="14575" max="14575" width="26.875" style="51" customWidth="1"/>
    <col min="14576" max="14822" width="9" style="51"/>
    <col min="14823" max="14823" width="26.875" style="51" customWidth="1"/>
    <col min="14824" max="14830" width="17.625" style="51" customWidth="1"/>
    <col min="14831" max="14831" width="26.875" style="51" customWidth="1"/>
    <col min="14832" max="15078" width="9" style="51"/>
    <col min="15079" max="15079" width="26.875" style="51" customWidth="1"/>
    <col min="15080" max="15086" width="17.625" style="51" customWidth="1"/>
    <col min="15087" max="15087" width="26.875" style="51" customWidth="1"/>
    <col min="15088" max="15334" width="9" style="51"/>
    <col min="15335" max="15335" width="26.875" style="51" customWidth="1"/>
    <col min="15336" max="15342" width="17.625" style="51" customWidth="1"/>
    <col min="15343" max="15343" width="26.875" style="51" customWidth="1"/>
    <col min="15344" max="15590" width="9" style="51"/>
    <col min="15591" max="15591" width="26.875" style="51" customWidth="1"/>
    <col min="15592" max="15598" width="17.625" style="51" customWidth="1"/>
    <col min="15599" max="15599" width="26.875" style="51" customWidth="1"/>
    <col min="15600" max="15846" width="9" style="51"/>
    <col min="15847" max="15847" width="26.875" style="51" customWidth="1"/>
    <col min="15848" max="15854" width="17.625" style="51" customWidth="1"/>
    <col min="15855" max="15855" width="26.875" style="51" customWidth="1"/>
    <col min="15856" max="16102" width="9" style="51"/>
    <col min="16103" max="16103" width="26.875" style="51" customWidth="1"/>
    <col min="16104" max="16110" width="17.625" style="51" customWidth="1"/>
    <col min="16111" max="16111" width="26.875" style="51" customWidth="1"/>
    <col min="16112" max="16384" width="9" style="51"/>
  </cols>
  <sheetData>
    <row r="1" spans="2:115" s="32" customFormat="1" ht="24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1"/>
      <c r="O1" s="31"/>
      <c r="P1"/>
      <c r="Q1"/>
      <c r="R1" s="33"/>
    </row>
    <row r="2" spans="2:115" s="32" customFormat="1" ht="54.95" customHeight="1">
      <c r="B2" s="29" t="s">
        <v>621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0"/>
      <c r="N2" s="31" t="s">
        <v>620</v>
      </c>
      <c r="O2" s="31"/>
      <c r="P2"/>
      <c r="Q2"/>
      <c r="R2" s="15"/>
    </row>
    <row r="3" spans="2:115" s="32" customFormat="1" ht="28.5" customHeight="1">
      <c r="B3" s="369" t="s">
        <v>739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200"/>
      <c r="P3"/>
      <c r="Q3"/>
      <c r="R3" s="33"/>
    </row>
    <row r="4" spans="2:115" s="32" customFormat="1" ht="45" customHeight="1">
      <c r="B4" s="443" t="s">
        <v>709</v>
      </c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204"/>
      <c r="P4"/>
      <c r="Q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2:115" s="38" customFormat="1" ht="14.25" customHeight="1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  <c r="O5" s="204"/>
      <c r="P5"/>
      <c r="Q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2:115" s="39" customFormat="1" ht="78.75">
      <c r="B6" s="389" t="s">
        <v>135</v>
      </c>
      <c r="C6" s="176" t="s">
        <v>78</v>
      </c>
      <c r="D6" s="201" t="s">
        <v>106</v>
      </c>
      <c r="E6" s="201" t="s">
        <v>258</v>
      </c>
      <c r="F6" s="201" t="s">
        <v>257</v>
      </c>
      <c r="G6" s="201" t="s">
        <v>256</v>
      </c>
      <c r="H6" s="201" t="s">
        <v>375</v>
      </c>
      <c r="I6" s="201" t="s">
        <v>376</v>
      </c>
      <c r="J6" s="201" t="s">
        <v>255</v>
      </c>
      <c r="K6" s="201" t="s">
        <v>254</v>
      </c>
      <c r="L6" s="201" t="s">
        <v>253</v>
      </c>
      <c r="M6" s="201" t="s">
        <v>252</v>
      </c>
      <c r="N6" s="389" t="s">
        <v>137</v>
      </c>
      <c r="O6" s="204"/>
      <c r="P6"/>
      <c r="Q6" s="217"/>
      <c r="R6"/>
      <c r="S6"/>
      <c r="T6"/>
      <c r="U6"/>
      <c r="V6"/>
      <c r="W6"/>
      <c r="X6"/>
      <c r="Y6"/>
      <c r="Z6"/>
      <c r="AA6"/>
      <c r="AB6"/>
      <c r="AC6" s="15"/>
      <c r="AD6" s="15"/>
      <c r="AE6" s="15"/>
      <c r="AF6" s="15"/>
    </row>
    <row r="7" spans="2:115" s="39" customFormat="1" ht="86.25" customHeight="1">
      <c r="B7" s="390"/>
      <c r="C7" s="41" t="s">
        <v>1</v>
      </c>
      <c r="D7" s="41" t="s">
        <v>76</v>
      </c>
      <c r="E7" s="41" t="s">
        <v>259</v>
      </c>
      <c r="F7" s="41" t="s">
        <v>260</v>
      </c>
      <c r="G7" s="41" t="s">
        <v>261</v>
      </c>
      <c r="H7" s="41" t="s">
        <v>262</v>
      </c>
      <c r="I7" s="41" t="s">
        <v>263</v>
      </c>
      <c r="J7" s="41" t="s">
        <v>264</v>
      </c>
      <c r="K7" s="41" t="s">
        <v>265</v>
      </c>
      <c r="L7" s="41" t="s">
        <v>266</v>
      </c>
      <c r="M7" s="41" t="s">
        <v>267</v>
      </c>
      <c r="N7" s="390"/>
      <c r="O7" s="204"/>
      <c r="P7"/>
      <c r="Q7"/>
      <c r="R7"/>
      <c r="S7"/>
      <c r="T7"/>
      <c r="U7"/>
      <c r="V7"/>
      <c r="W7"/>
      <c r="X7"/>
      <c r="Y7"/>
      <c r="Z7"/>
      <c r="AA7"/>
      <c r="AB7"/>
      <c r="AC7" s="15"/>
      <c r="AD7" s="15"/>
      <c r="AE7" s="15"/>
      <c r="AF7" s="15"/>
    </row>
    <row r="8" spans="2:115" s="43" customFormat="1" ht="57" customHeight="1">
      <c r="B8" s="42" t="s">
        <v>157</v>
      </c>
      <c r="C8" s="42">
        <f>SUM(D8:M8)</f>
        <v>125080</v>
      </c>
      <c r="D8" s="42">
        <v>24323</v>
      </c>
      <c r="E8" s="42">
        <v>3147</v>
      </c>
      <c r="F8" s="42">
        <v>87410</v>
      </c>
      <c r="G8" s="42">
        <v>2870</v>
      </c>
      <c r="H8" s="42">
        <v>2917</v>
      </c>
      <c r="I8" s="42">
        <v>972</v>
      </c>
      <c r="J8" s="42">
        <v>0</v>
      </c>
      <c r="K8" s="42">
        <v>3441</v>
      </c>
      <c r="L8" s="42">
        <v>0</v>
      </c>
      <c r="M8" s="42">
        <v>0</v>
      </c>
      <c r="N8" s="42" t="s">
        <v>158</v>
      </c>
      <c r="O8" s="204"/>
      <c r="P8" s="222"/>
      <c r="Q8"/>
      <c r="R8"/>
      <c r="S8"/>
      <c r="T8"/>
      <c r="U8"/>
      <c r="V8"/>
      <c r="W8"/>
      <c r="X8"/>
      <c r="Y8"/>
      <c r="Z8"/>
      <c r="AA8"/>
      <c r="AB8"/>
      <c r="AC8" s="15"/>
      <c r="AD8" s="15"/>
      <c r="AE8" s="15"/>
      <c r="AF8" s="15"/>
    </row>
    <row r="9" spans="2:115" s="43" customFormat="1" ht="57" customHeight="1">
      <c r="B9" s="44" t="s">
        <v>159</v>
      </c>
      <c r="C9" s="44">
        <f t="shared" ref="C9:C10" si="0">SUM(D9:M9)</f>
        <v>117086</v>
      </c>
      <c r="D9" s="44">
        <v>45717</v>
      </c>
      <c r="E9" s="44">
        <v>2480</v>
      </c>
      <c r="F9" s="44">
        <v>62015</v>
      </c>
      <c r="G9" s="44">
        <v>1878</v>
      </c>
      <c r="H9" s="44">
        <v>3946</v>
      </c>
      <c r="I9" s="44">
        <v>0</v>
      </c>
      <c r="J9" s="44">
        <v>0</v>
      </c>
      <c r="K9" s="44">
        <v>1050</v>
      </c>
      <c r="L9" s="44">
        <v>0</v>
      </c>
      <c r="M9" s="44">
        <v>0</v>
      </c>
      <c r="N9" s="44" t="s">
        <v>160</v>
      </c>
      <c r="O9" s="204"/>
      <c r="P9" s="222"/>
      <c r="Q9" s="211"/>
      <c r="R9" s="211"/>
      <c r="S9" s="211"/>
      <c r="T9" s="211"/>
      <c r="U9" s="211"/>
      <c r="V9" s="211"/>
      <c r="W9" s="211"/>
      <c r="X9" s="211"/>
      <c r="Y9"/>
      <c r="Z9"/>
      <c r="AA9"/>
      <c r="AB9"/>
      <c r="AC9" s="20"/>
      <c r="AD9" s="20"/>
      <c r="AE9" s="20"/>
      <c r="AF9" s="20"/>
    </row>
    <row r="10" spans="2:115" s="43" customFormat="1" ht="57" customHeight="1">
      <c r="B10" s="42" t="s">
        <v>161</v>
      </c>
      <c r="C10" s="42">
        <f t="shared" si="0"/>
        <v>53858</v>
      </c>
      <c r="D10" s="42">
        <v>34513</v>
      </c>
      <c r="E10" s="42">
        <v>676</v>
      </c>
      <c r="F10" s="42">
        <v>15784</v>
      </c>
      <c r="G10" s="42">
        <v>549</v>
      </c>
      <c r="H10" s="42">
        <v>2336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 t="s">
        <v>162</v>
      </c>
      <c r="O10" s="204"/>
      <c r="Q10" s="211"/>
      <c r="R10" s="190"/>
      <c r="S10" s="211"/>
      <c r="T10" s="211"/>
      <c r="U10" s="211"/>
      <c r="V10" s="211"/>
      <c r="W10" s="211"/>
      <c r="X10" s="211"/>
      <c r="Y10"/>
      <c r="Z10"/>
      <c r="AA10"/>
      <c r="AB10"/>
      <c r="AC10" s="20"/>
      <c r="AD10" s="20"/>
      <c r="AE10" s="20"/>
      <c r="AF10" s="20"/>
    </row>
    <row r="11" spans="2:115" s="48" customFormat="1" ht="57" customHeight="1">
      <c r="B11" s="199" t="s">
        <v>1</v>
      </c>
      <c r="C11" s="199">
        <f t="shared" ref="C11:L11" si="1">SUM(C8:C10)</f>
        <v>296024</v>
      </c>
      <c r="D11" s="199">
        <f t="shared" si="1"/>
        <v>104553</v>
      </c>
      <c r="E11" s="199">
        <f t="shared" si="1"/>
        <v>6303</v>
      </c>
      <c r="F11" s="199">
        <f t="shared" si="1"/>
        <v>165209</v>
      </c>
      <c r="G11" s="199">
        <f t="shared" si="1"/>
        <v>5297</v>
      </c>
      <c r="H11" s="199">
        <f t="shared" si="1"/>
        <v>9199</v>
      </c>
      <c r="I11" s="199">
        <f t="shared" si="1"/>
        <v>972</v>
      </c>
      <c r="J11" s="199">
        <f t="shared" si="1"/>
        <v>0</v>
      </c>
      <c r="K11" s="199">
        <f t="shared" si="1"/>
        <v>4491</v>
      </c>
      <c r="L11" s="203">
        <f t="shared" si="1"/>
        <v>0</v>
      </c>
      <c r="M11" s="203">
        <f>SUM(M8:M10)</f>
        <v>0</v>
      </c>
      <c r="N11" s="202" t="s">
        <v>78</v>
      </c>
      <c r="O11" s="204"/>
      <c r="P11" s="191"/>
      <c r="Q11" s="190"/>
      <c r="R11" s="190"/>
      <c r="S11" s="211"/>
      <c r="T11" s="211"/>
      <c r="U11" s="211"/>
      <c r="V11" s="211"/>
      <c r="W11" s="211"/>
      <c r="X11" s="211"/>
      <c r="Y11"/>
      <c r="Z11"/>
      <c r="AA11"/>
      <c r="AB11"/>
      <c r="AC11" s="20"/>
      <c r="AD11" s="20"/>
      <c r="AE11" s="20"/>
      <c r="AF11" s="20"/>
    </row>
    <row r="12" spans="2:115" s="48" customFormat="1" ht="39.950000000000003" customHeight="1">
      <c r="B12" s="383" t="s">
        <v>703</v>
      </c>
      <c r="C12" s="383"/>
      <c r="D12" s="383"/>
      <c r="E12" s="383"/>
      <c r="F12" s="49"/>
      <c r="G12" s="49"/>
      <c r="H12" s="49"/>
      <c r="I12" s="49"/>
      <c r="J12" s="49"/>
      <c r="K12" s="49"/>
      <c r="L12" s="367" t="s">
        <v>701</v>
      </c>
      <c r="M12" s="367"/>
      <c r="N12" s="367"/>
      <c r="O12" s="204"/>
      <c r="P12" s="191"/>
      <c r="Q12" s="211"/>
      <c r="R12" s="211"/>
      <c r="S12" s="211"/>
      <c r="T12" s="211"/>
      <c r="U12" s="211"/>
      <c r="V12" s="211"/>
      <c r="W12" s="211"/>
      <c r="X12" s="211"/>
      <c r="Y12"/>
      <c r="Z12"/>
      <c r="AA12"/>
      <c r="AB12"/>
      <c r="AC12" s="20"/>
      <c r="AD12" s="20"/>
      <c r="AE12" s="20"/>
      <c r="AF12" s="20"/>
      <c r="AG12" s="51"/>
      <c r="AH12" s="51"/>
      <c r="AI12" s="51"/>
      <c r="AJ12" s="51"/>
      <c r="AK12" s="51"/>
      <c r="AL12" s="51"/>
      <c r="AM12" s="51"/>
    </row>
    <row r="13" spans="2:115" ht="22.5" customHeight="1">
      <c r="B13" s="383" t="s">
        <v>510</v>
      </c>
      <c r="C13" s="383"/>
      <c r="L13" s="367" t="s">
        <v>282</v>
      </c>
      <c r="M13" s="367"/>
      <c r="N13" s="367"/>
      <c r="O13" s="204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2:115"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2:115" ht="19.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2:115" ht="30.75">
      <c r="B16" s="15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5"/>
      <c r="O16" s="15"/>
      <c r="P16"/>
      <c r="Q16"/>
      <c r="R16"/>
      <c r="S16"/>
      <c r="T16"/>
      <c r="U16"/>
      <c r="V16"/>
      <c r="W16"/>
      <c r="X16"/>
      <c r="Y16"/>
      <c r="Z16"/>
      <c r="AA16"/>
      <c r="AB16"/>
      <c r="AC16" s="15"/>
      <c r="AD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</row>
    <row r="17" spans="2:39" s="53" customFormat="1" ht="19.5">
      <c r="B17" s="52"/>
      <c r="C17" s="52"/>
      <c r="D17" s="52"/>
      <c r="E17" s="52"/>
      <c r="F17" s="52"/>
      <c r="G17" s="52"/>
      <c r="H17" s="52"/>
      <c r="I17" s="52"/>
      <c r="J17" s="52"/>
      <c r="K17" s="52"/>
      <c r="P17"/>
      <c r="Q17"/>
      <c r="R17"/>
      <c r="S17"/>
      <c r="T17"/>
      <c r="U17"/>
      <c r="V17"/>
      <c r="W17"/>
      <c r="X17"/>
      <c r="Y17"/>
      <c r="Z17"/>
      <c r="AA17"/>
      <c r="AB17"/>
      <c r="AC17" s="15"/>
      <c r="AD17" s="15"/>
      <c r="AE17" s="51"/>
      <c r="AF17" s="51"/>
      <c r="AG17" s="51"/>
      <c r="AH17" s="51"/>
      <c r="AI17" s="51"/>
      <c r="AJ17" s="51"/>
      <c r="AK17" s="51"/>
      <c r="AL17" s="51"/>
      <c r="AM17" s="51"/>
    </row>
    <row r="18" spans="2:39" s="53" customFormat="1" ht="19.5">
      <c r="B18" s="52"/>
      <c r="C18" s="52"/>
      <c r="D18" s="52"/>
      <c r="E18" s="52"/>
      <c r="F18" s="52"/>
      <c r="G18" s="52"/>
      <c r="H18" s="52"/>
      <c r="I18" s="52"/>
      <c r="J18" s="52"/>
      <c r="K18" s="52"/>
      <c r="P18"/>
      <c r="Q18"/>
      <c r="R18"/>
      <c r="S18"/>
      <c r="T18"/>
      <c r="U18"/>
      <c r="V18"/>
      <c r="W18"/>
      <c r="X18"/>
      <c r="Y18"/>
      <c r="Z18"/>
      <c r="AA18"/>
      <c r="AB18"/>
      <c r="AC18" s="15"/>
      <c r="AD18" s="15"/>
      <c r="AE18" s="51"/>
      <c r="AF18" s="51"/>
      <c r="AG18" s="51"/>
      <c r="AH18" s="51"/>
      <c r="AI18" s="51"/>
      <c r="AJ18" s="51"/>
      <c r="AK18" s="51"/>
      <c r="AL18" s="51"/>
      <c r="AM18" s="51"/>
    </row>
    <row r="19" spans="2:39" s="53" customFormat="1" ht="19.5">
      <c r="B19" s="52"/>
      <c r="C19" s="52"/>
      <c r="D19" s="52"/>
      <c r="E19" s="52"/>
      <c r="F19" s="52"/>
      <c r="G19" s="52"/>
      <c r="H19" s="52"/>
      <c r="I19" s="52"/>
      <c r="J19" s="52"/>
      <c r="K19" s="52"/>
      <c r="P19"/>
      <c r="Q19"/>
      <c r="R19"/>
      <c r="S19"/>
      <c r="T19"/>
      <c r="U19"/>
      <c r="V19" s="15"/>
      <c r="W19" s="15"/>
      <c r="X19" s="15"/>
      <c r="Y19" s="15"/>
      <c r="Z19" s="15"/>
      <c r="AA19" s="15"/>
      <c r="AB19" s="15"/>
      <c r="AC19" s="15"/>
      <c r="AD19" s="15"/>
      <c r="AE19" s="51"/>
      <c r="AF19" s="51"/>
      <c r="AG19" s="51"/>
      <c r="AH19" s="51"/>
      <c r="AI19" s="51"/>
      <c r="AJ19" s="51"/>
      <c r="AK19" s="51"/>
      <c r="AL19" s="51"/>
      <c r="AM19" s="51"/>
    </row>
    <row r="20" spans="2:39" s="53" customFormat="1" ht="19.5"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/>
      <c r="Q20"/>
      <c r="R20"/>
      <c r="S20"/>
      <c r="T20"/>
      <c r="U20"/>
      <c r="V20" s="15"/>
      <c r="W20" s="15"/>
      <c r="X20" s="15"/>
      <c r="Y20" s="15"/>
      <c r="Z20" s="15"/>
      <c r="AA20" s="15"/>
      <c r="AB20" s="15"/>
      <c r="AC20" s="15"/>
      <c r="AD20" s="15"/>
      <c r="AE20" s="51"/>
      <c r="AF20" s="51"/>
      <c r="AG20" s="51"/>
      <c r="AH20" s="51"/>
      <c r="AI20" s="51"/>
      <c r="AJ20" s="51"/>
      <c r="AK20" s="51"/>
      <c r="AL20" s="51"/>
      <c r="AM20" s="51"/>
    </row>
    <row r="21" spans="2:39" s="53" customFormat="1" ht="19.5"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/>
      <c r="Q21"/>
      <c r="R21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51"/>
      <c r="AF21" s="51"/>
      <c r="AG21" s="51"/>
      <c r="AH21" s="51"/>
      <c r="AI21" s="51"/>
      <c r="AJ21" s="51"/>
      <c r="AK21" s="51"/>
      <c r="AL21" s="51"/>
      <c r="AM21" s="51"/>
    </row>
    <row r="22" spans="2:39" s="53" customFormat="1" ht="19.5"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/>
      <c r="Q22"/>
      <c r="R22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51"/>
      <c r="AF22" s="51"/>
      <c r="AG22" s="51"/>
      <c r="AH22" s="51"/>
      <c r="AI22" s="51"/>
      <c r="AJ22" s="51"/>
      <c r="AK22" s="51"/>
      <c r="AL22" s="51"/>
      <c r="AM22" s="51"/>
    </row>
    <row r="23" spans="2:39" s="53" customFormat="1" ht="19.5"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/>
      <c r="Q23"/>
      <c r="R23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51"/>
      <c r="AF23" s="51"/>
      <c r="AG23" s="51"/>
      <c r="AH23" s="51"/>
      <c r="AI23" s="51"/>
      <c r="AJ23" s="51"/>
      <c r="AK23" s="51"/>
      <c r="AL23" s="51"/>
      <c r="AM23" s="51"/>
    </row>
    <row r="24" spans="2:39" s="53" customFormat="1" ht="19.5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/>
      <c r="Q24"/>
      <c r="R24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51"/>
      <c r="AF24" s="51"/>
      <c r="AG24" s="51"/>
      <c r="AH24" s="51"/>
      <c r="AI24" s="51"/>
      <c r="AJ24" s="51"/>
      <c r="AK24" s="51"/>
      <c r="AL24" s="51"/>
      <c r="AM24" s="51"/>
    </row>
    <row r="25" spans="2:39" s="53" customFormat="1" ht="19.5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/>
      <c r="Q25"/>
      <c r="R2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51"/>
      <c r="AF25" s="51"/>
      <c r="AG25" s="51"/>
      <c r="AH25" s="51"/>
      <c r="AI25" s="51"/>
      <c r="AJ25" s="51"/>
      <c r="AK25" s="51"/>
      <c r="AL25" s="51"/>
      <c r="AM25" s="51"/>
    </row>
    <row r="26" spans="2:39" s="53" customFormat="1" ht="19.5">
      <c r="B26" s="20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/>
      <c r="Q26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51"/>
      <c r="AF26" s="51"/>
      <c r="AG26" s="51"/>
      <c r="AH26" s="51"/>
      <c r="AI26" s="51"/>
      <c r="AJ26" s="51"/>
      <c r="AK26" s="51"/>
      <c r="AL26" s="51"/>
      <c r="AM26" s="51"/>
    </row>
    <row r="27" spans="2:39" s="53" customFormat="1" ht="19.5">
      <c r="B27" s="20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/>
      <c r="Q27"/>
      <c r="R27" s="15"/>
      <c r="S27" s="15"/>
      <c r="T27" s="15"/>
      <c r="U27" s="15"/>
      <c r="V27" s="15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</row>
    <row r="28" spans="2:39" s="53" customFormat="1" ht="19.5">
      <c r="B28" s="20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/>
      <c r="Q28"/>
      <c r="R28" s="15"/>
      <c r="S28" s="15"/>
      <c r="T28" s="15"/>
      <c r="U28" s="15"/>
      <c r="V28" s="15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</row>
    <row r="29" spans="2:39" s="53" customFormat="1" ht="19.5">
      <c r="B29" s="20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/>
      <c r="Q29"/>
      <c r="R29" s="15"/>
      <c r="S29" s="15"/>
      <c r="T29" s="15"/>
      <c r="U29" s="15"/>
      <c r="V29" s="15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</row>
    <row r="30" spans="2:39" s="53" customFormat="1" ht="19.5">
      <c r="B30" s="52"/>
      <c r="C30" s="52"/>
      <c r="D30" s="52"/>
      <c r="E30" s="52"/>
      <c r="F30" s="52"/>
      <c r="G30" s="52"/>
      <c r="H30" s="52"/>
      <c r="I30" s="52"/>
      <c r="J30" s="52"/>
      <c r="K30" s="52"/>
      <c r="P30"/>
      <c r="Q30"/>
      <c r="R30" s="15"/>
      <c r="S30" s="15"/>
      <c r="T30" s="15"/>
      <c r="U30" s="15"/>
      <c r="V30" s="15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</row>
    <row r="31" spans="2:39" ht="19.5">
      <c r="P31"/>
      <c r="Q31"/>
      <c r="R31" s="15"/>
      <c r="S31" s="15"/>
      <c r="T31" s="15"/>
      <c r="U31" s="15"/>
      <c r="V31" s="15"/>
    </row>
    <row r="32" spans="2:39" ht="19.5">
      <c r="P32"/>
      <c r="Q32"/>
      <c r="R32" s="15"/>
      <c r="S32" s="15"/>
      <c r="T32" s="15"/>
      <c r="U32" s="15"/>
      <c r="V32" s="15"/>
    </row>
    <row r="33" spans="16:22" ht="19.5">
      <c r="P33"/>
      <c r="Q33"/>
      <c r="R33" s="15"/>
      <c r="S33" s="15"/>
      <c r="T33" s="15"/>
      <c r="U33" s="15"/>
      <c r="V33" s="15"/>
    </row>
    <row r="34" spans="16:22" ht="19.5">
      <c r="P34"/>
      <c r="Q34"/>
      <c r="R34" s="15"/>
      <c r="S34" s="15"/>
      <c r="T34" s="15"/>
      <c r="U34" s="15"/>
      <c r="V34" s="15"/>
    </row>
    <row r="35" spans="16:22" ht="19.5">
      <c r="P35"/>
      <c r="Q35"/>
      <c r="R35" s="15"/>
      <c r="S35" s="15"/>
      <c r="T35" s="15"/>
      <c r="U35" s="15"/>
      <c r="V35" s="15"/>
    </row>
    <row r="36" spans="16:22" ht="19.5">
      <c r="P36"/>
      <c r="Q36"/>
      <c r="R36" s="15"/>
      <c r="S36" s="15"/>
      <c r="T36" s="15"/>
      <c r="U36" s="15"/>
      <c r="V36" s="15"/>
    </row>
    <row r="37" spans="16:22" ht="19.5">
      <c r="P37"/>
      <c r="Q37"/>
      <c r="R37" s="15"/>
      <c r="S37" s="15"/>
      <c r="T37" s="15"/>
      <c r="U37" s="15"/>
      <c r="V37" s="15"/>
    </row>
    <row r="38" spans="16:22" ht="19.5">
      <c r="P38"/>
      <c r="Q38"/>
      <c r="R38" s="15"/>
      <c r="S38" s="15"/>
      <c r="T38" s="15"/>
      <c r="U38" s="15"/>
      <c r="V38" s="15"/>
    </row>
    <row r="39" spans="16:22" ht="19.5">
      <c r="P39"/>
      <c r="Q39"/>
      <c r="R39" s="15"/>
      <c r="S39" s="15"/>
      <c r="T39" s="15"/>
      <c r="U39" s="15"/>
      <c r="V39" s="15"/>
    </row>
    <row r="40" spans="16:22" ht="19.5">
      <c r="P40"/>
      <c r="Q40"/>
      <c r="R40" s="15"/>
      <c r="S40" s="15"/>
      <c r="T40" s="15"/>
      <c r="U40" s="15"/>
      <c r="V40" s="15"/>
    </row>
    <row r="41" spans="16:22" ht="19.5">
      <c r="P41"/>
      <c r="Q41"/>
      <c r="R41" s="15"/>
      <c r="S41" s="15"/>
      <c r="T41" s="15"/>
      <c r="U41" s="15"/>
      <c r="V41" s="15"/>
    </row>
    <row r="42" spans="16:22" ht="19.5">
      <c r="P42"/>
      <c r="Q42"/>
      <c r="R42" s="15"/>
      <c r="S42" s="15"/>
      <c r="T42" s="15"/>
      <c r="U42" s="15"/>
      <c r="V42" s="15"/>
    </row>
    <row r="43" spans="16:22" ht="19.5">
      <c r="P43"/>
      <c r="Q43"/>
      <c r="R43" s="15"/>
      <c r="S43" s="15"/>
      <c r="T43" s="15"/>
      <c r="U43" s="15"/>
      <c r="V43" s="15"/>
    </row>
    <row r="44" spans="16:22" ht="19.5">
      <c r="P44"/>
      <c r="Q44"/>
      <c r="R44" s="15"/>
      <c r="S44" s="15"/>
      <c r="T44" s="15"/>
      <c r="U44" s="15"/>
      <c r="V44" s="15"/>
    </row>
    <row r="45" spans="16:22" ht="19.5">
      <c r="P45"/>
      <c r="Q45"/>
      <c r="R45" s="15"/>
      <c r="S45" s="15"/>
      <c r="T45" s="15"/>
      <c r="U45" s="15"/>
      <c r="V45" s="15"/>
    </row>
    <row r="46" spans="16:22" ht="19.5">
      <c r="P46"/>
      <c r="Q46"/>
      <c r="R46" s="15"/>
      <c r="S46" s="15"/>
      <c r="T46" s="15"/>
      <c r="U46" s="15"/>
      <c r="V46" s="15"/>
    </row>
    <row r="47" spans="16:22" ht="19.5">
      <c r="P47"/>
      <c r="Q47"/>
      <c r="R47" s="15"/>
      <c r="S47" s="15"/>
      <c r="T47" s="15"/>
      <c r="U47" s="15"/>
      <c r="V47" s="15"/>
    </row>
    <row r="48" spans="16:22" ht="19.5">
      <c r="P48"/>
      <c r="Q48"/>
      <c r="R48" s="15"/>
      <c r="S48" s="15"/>
      <c r="T48" s="15"/>
      <c r="U48" s="15"/>
      <c r="V48" s="15"/>
    </row>
    <row r="49" spans="16:18" ht="19.5">
      <c r="P49"/>
      <c r="Q49"/>
      <c r="R49" s="15"/>
    </row>
    <row r="50" spans="16:18" ht="19.5">
      <c r="P50"/>
      <c r="Q50"/>
      <c r="R50" s="15"/>
    </row>
    <row r="51" spans="16:18" ht="19.5">
      <c r="P51"/>
      <c r="Q51"/>
      <c r="R51" s="15"/>
    </row>
    <row r="52" spans="16:18" ht="19.5">
      <c r="P52"/>
      <c r="Q52"/>
      <c r="R52" s="15"/>
    </row>
    <row r="53" spans="16:18" ht="19.5">
      <c r="P53"/>
      <c r="Q53"/>
      <c r="R53" s="15"/>
    </row>
    <row r="54" spans="16:18" ht="19.5">
      <c r="P54"/>
      <c r="Q54"/>
      <c r="R54" s="15"/>
    </row>
    <row r="55" spans="16:18" ht="19.5">
      <c r="P55"/>
      <c r="Q55"/>
      <c r="R55" s="15"/>
    </row>
    <row r="56" spans="16:18" ht="19.5">
      <c r="P56"/>
      <c r="Q56"/>
      <c r="R56" s="15"/>
    </row>
    <row r="57" spans="16:18" ht="19.5">
      <c r="P57"/>
      <c r="Q57"/>
      <c r="R57" s="15"/>
    </row>
    <row r="58" spans="16:18" ht="19.5">
      <c r="P58"/>
      <c r="Q58"/>
      <c r="R58" s="15"/>
    </row>
    <row r="59" spans="16:18" ht="19.5">
      <c r="P59"/>
      <c r="Q59"/>
      <c r="R59" s="15"/>
    </row>
    <row r="60" spans="16:18" ht="19.5">
      <c r="P60"/>
      <c r="Q60"/>
      <c r="R60" s="15"/>
    </row>
    <row r="61" spans="16:18" ht="19.5">
      <c r="P61"/>
      <c r="Q61"/>
      <c r="R61" s="15"/>
    </row>
    <row r="62" spans="16:18" ht="19.5">
      <c r="P62"/>
      <c r="Q62"/>
      <c r="R62" s="15"/>
    </row>
    <row r="63" spans="16:18" ht="19.5">
      <c r="P63"/>
      <c r="Q63"/>
      <c r="R63" s="15"/>
    </row>
    <row r="64" spans="16:18" ht="19.5">
      <c r="P64"/>
      <c r="Q64"/>
      <c r="R64" s="15"/>
    </row>
    <row r="65" spans="16:18" ht="19.5">
      <c r="P65"/>
      <c r="Q65"/>
      <c r="R65" s="15"/>
    </row>
    <row r="66" spans="16:18" ht="19.5">
      <c r="P66"/>
      <c r="Q66"/>
      <c r="R66" s="15"/>
    </row>
    <row r="67" spans="16:18" ht="19.5">
      <c r="P67"/>
      <c r="Q67"/>
      <c r="R67" s="15"/>
    </row>
    <row r="68" spans="16:18" ht="19.5">
      <c r="P68"/>
      <c r="Q68"/>
      <c r="R68" s="15"/>
    </row>
    <row r="69" spans="16:18" ht="19.5">
      <c r="P69"/>
      <c r="Q69"/>
      <c r="R69" s="15"/>
    </row>
    <row r="70" spans="16:18" ht="19.5">
      <c r="P70"/>
      <c r="Q70"/>
      <c r="R70" s="15"/>
    </row>
    <row r="71" spans="16:18" ht="19.5">
      <c r="P71"/>
      <c r="Q71"/>
      <c r="R71" s="15"/>
    </row>
    <row r="72" spans="16:18" ht="19.5">
      <c r="P72"/>
      <c r="Q72"/>
      <c r="R72" s="15"/>
    </row>
    <row r="73" spans="16:18" ht="19.5">
      <c r="P73"/>
      <c r="Q73"/>
      <c r="R73" s="15"/>
    </row>
    <row r="74" spans="16:18" ht="19.5">
      <c r="P74"/>
      <c r="Q74"/>
      <c r="R74" s="15"/>
    </row>
    <row r="75" spans="16:18" ht="19.5">
      <c r="P75"/>
      <c r="Q75"/>
      <c r="R75" s="15"/>
    </row>
    <row r="76" spans="16:18" ht="19.5">
      <c r="P76"/>
      <c r="Q76"/>
      <c r="R76" s="15"/>
    </row>
    <row r="77" spans="16:18" ht="19.5">
      <c r="P77"/>
      <c r="Q77"/>
      <c r="R77" s="15"/>
    </row>
    <row r="78" spans="16:18" ht="19.5">
      <c r="P78"/>
      <c r="Q78"/>
      <c r="R78" s="15"/>
    </row>
    <row r="79" spans="16:18" ht="19.5">
      <c r="P79"/>
      <c r="Q79"/>
      <c r="R79" s="15"/>
    </row>
    <row r="80" spans="16:18" ht="19.5">
      <c r="P80"/>
      <c r="Q80"/>
      <c r="R80" s="15"/>
    </row>
    <row r="81" spans="16:18" ht="19.5">
      <c r="P81"/>
      <c r="Q81"/>
      <c r="R81" s="15"/>
    </row>
    <row r="82" spans="16:18" ht="19.5">
      <c r="P82"/>
      <c r="Q82"/>
      <c r="R82" s="15"/>
    </row>
    <row r="83" spans="16:18" ht="19.5">
      <c r="P83"/>
      <c r="Q83"/>
      <c r="R83" s="15"/>
    </row>
    <row r="84" spans="16:18" ht="19.5">
      <c r="P84"/>
      <c r="Q84"/>
      <c r="R84" s="15"/>
    </row>
    <row r="85" spans="16:18" ht="19.5">
      <c r="P85"/>
      <c r="Q85"/>
      <c r="R85" s="15"/>
    </row>
    <row r="86" spans="16:18" ht="19.5">
      <c r="P86"/>
      <c r="Q86"/>
      <c r="R86" s="15"/>
    </row>
    <row r="87" spans="16:18" ht="19.5">
      <c r="P87"/>
      <c r="Q87"/>
      <c r="R87" s="15"/>
    </row>
    <row r="88" spans="16:18" ht="19.5">
      <c r="P88"/>
      <c r="Q88"/>
      <c r="R88" s="15"/>
    </row>
    <row r="89" spans="16:18" ht="19.5">
      <c r="P89"/>
      <c r="Q89"/>
      <c r="R89" s="15"/>
    </row>
    <row r="90" spans="16:18" ht="19.5">
      <c r="P90"/>
      <c r="Q90"/>
      <c r="R90" s="15"/>
    </row>
    <row r="91" spans="16:18" ht="19.5">
      <c r="P91"/>
      <c r="Q91"/>
      <c r="R91" s="15"/>
    </row>
    <row r="92" spans="16:18" ht="19.5">
      <c r="P92"/>
      <c r="Q92"/>
      <c r="R92" s="15"/>
    </row>
    <row r="93" spans="16:18" ht="19.5">
      <c r="P93"/>
      <c r="Q93"/>
      <c r="R93" s="15"/>
    </row>
    <row r="94" spans="16:18" ht="19.5">
      <c r="P94"/>
      <c r="Q94"/>
      <c r="R94" s="15"/>
    </row>
    <row r="95" spans="16:18" ht="19.5">
      <c r="P95"/>
      <c r="Q95"/>
      <c r="R95" s="15"/>
    </row>
    <row r="96" spans="16:18" ht="19.5">
      <c r="P96"/>
      <c r="Q96"/>
      <c r="R96" s="15"/>
    </row>
    <row r="97" spans="16:18" ht="19.5">
      <c r="P97"/>
      <c r="Q97"/>
      <c r="R97" s="15"/>
    </row>
    <row r="98" spans="16:18" ht="19.5">
      <c r="P98"/>
      <c r="Q98"/>
      <c r="R98" s="15"/>
    </row>
    <row r="99" spans="16:18" ht="19.5">
      <c r="P99"/>
      <c r="Q99"/>
      <c r="R99" s="15"/>
    </row>
    <row r="100" spans="16:18" ht="19.5">
      <c r="P100"/>
      <c r="Q100"/>
      <c r="R100" s="15"/>
    </row>
    <row r="101" spans="16:18" ht="19.5">
      <c r="P101"/>
      <c r="Q101"/>
      <c r="R101" s="15"/>
    </row>
    <row r="102" spans="16:18" ht="19.5">
      <c r="P102"/>
      <c r="Q102"/>
      <c r="R102" s="15"/>
    </row>
    <row r="103" spans="16:18" ht="19.5">
      <c r="P103"/>
      <c r="Q103"/>
      <c r="R103" s="15"/>
    </row>
    <row r="104" spans="16:18" ht="19.5">
      <c r="P104"/>
      <c r="Q104"/>
      <c r="R104" s="15"/>
    </row>
    <row r="105" spans="16:18" ht="19.5">
      <c r="P105"/>
      <c r="Q105"/>
      <c r="R105" s="15"/>
    </row>
    <row r="106" spans="16:18" ht="19.5">
      <c r="P106"/>
      <c r="Q106"/>
      <c r="R106" s="15"/>
    </row>
    <row r="107" spans="16:18">
      <c r="P107"/>
      <c r="Q107"/>
    </row>
    <row r="108" spans="16:18">
      <c r="P108"/>
      <c r="Q108"/>
    </row>
    <row r="109" spans="16:18">
      <c r="P109"/>
      <c r="Q109"/>
    </row>
    <row r="110" spans="16:18">
      <c r="P110"/>
      <c r="Q110"/>
    </row>
    <row r="111" spans="16:18">
      <c r="P111"/>
      <c r="Q111"/>
    </row>
    <row r="112" spans="16:18">
      <c r="P112"/>
      <c r="Q112"/>
    </row>
    <row r="113" spans="16:17">
      <c r="P113"/>
      <c r="Q113"/>
    </row>
    <row r="114" spans="16:17">
      <c r="P114"/>
      <c r="Q114"/>
    </row>
    <row r="115" spans="16:17">
      <c r="P115"/>
      <c r="Q115"/>
    </row>
    <row r="116" spans="16:17">
      <c r="P116"/>
      <c r="Q116"/>
    </row>
    <row r="117" spans="16:17">
      <c r="P117"/>
      <c r="Q117"/>
    </row>
    <row r="118" spans="16:17">
      <c r="P118"/>
      <c r="Q118"/>
    </row>
    <row r="119" spans="16:17">
      <c r="P119"/>
      <c r="Q119"/>
    </row>
    <row r="120" spans="16:17">
      <c r="P120"/>
      <c r="Q120"/>
    </row>
    <row r="121" spans="16:17">
      <c r="P121"/>
      <c r="Q121"/>
    </row>
    <row r="122" spans="16:17">
      <c r="P122"/>
      <c r="Q122"/>
    </row>
    <row r="123" spans="16:17">
      <c r="P123"/>
      <c r="Q123"/>
    </row>
    <row r="124" spans="16:17">
      <c r="P124"/>
      <c r="Q124"/>
    </row>
    <row r="125" spans="16:17">
      <c r="P125"/>
      <c r="Q125"/>
    </row>
    <row r="126" spans="16:17">
      <c r="P126"/>
      <c r="Q126"/>
    </row>
    <row r="127" spans="16:17">
      <c r="P127"/>
      <c r="Q127"/>
    </row>
    <row r="128" spans="16:17">
      <c r="P128"/>
      <c r="Q128"/>
    </row>
    <row r="129" spans="16:17">
      <c r="P129"/>
      <c r="Q129"/>
    </row>
    <row r="130" spans="16:17">
      <c r="P130"/>
      <c r="Q130"/>
    </row>
    <row r="131" spans="16:17">
      <c r="P131"/>
      <c r="Q131"/>
    </row>
    <row r="132" spans="16:17">
      <c r="P132"/>
      <c r="Q132"/>
    </row>
    <row r="133" spans="16:17">
      <c r="P133"/>
      <c r="Q133"/>
    </row>
    <row r="134" spans="16:17">
      <c r="P134"/>
      <c r="Q134"/>
    </row>
    <row r="135" spans="16:17">
      <c r="P135"/>
      <c r="Q135"/>
    </row>
    <row r="136" spans="16:17">
      <c r="P136"/>
      <c r="Q136"/>
    </row>
    <row r="137" spans="16:17">
      <c r="P137"/>
      <c r="Q137"/>
    </row>
    <row r="138" spans="16:17">
      <c r="P138"/>
      <c r="Q138"/>
    </row>
    <row r="139" spans="16:17">
      <c r="P139"/>
      <c r="Q139"/>
    </row>
    <row r="140" spans="16:17">
      <c r="P140"/>
      <c r="Q140"/>
    </row>
    <row r="141" spans="16:17">
      <c r="P141"/>
      <c r="Q141"/>
    </row>
    <row r="142" spans="16:17">
      <c r="P142"/>
      <c r="Q142"/>
    </row>
    <row r="143" spans="16:17">
      <c r="P143"/>
      <c r="Q143"/>
    </row>
    <row r="144" spans="16:17">
      <c r="P144"/>
      <c r="Q144"/>
    </row>
    <row r="145" spans="16:17">
      <c r="P145"/>
      <c r="Q145"/>
    </row>
    <row r="146" spans="16:17">
      <c r="P146"/>
      <c r="Q146"/>
    </row>
    <row r="147" spans="16:17">
      <c r="P147"/>
      <c r="Q147"/>
    </row>
    <row r="148" spans="16:17">
      <c r="P148"/>
      <c r="Q148"/>
    </row>
    <row r="149" spans="16:17">
      <c r="P149"/>
      <c r="Q149"/>
    </row>
    <row r="150" spans="16:17">
      <c r="P150"/>
      <c r="Q150"/>
    </row>
    <row r="151" spans="16:17">
      <c r="P151"/>
      <c r="Q151"/>
    </row>
    <row r="152" spans="16:17">
      <c r="P152"/>
      <c r="Q152"/>
    </row>
    <row r="153" spans="16:17">
      <c r="P153"/>
      <c r="Q153"/>
    </row>
    <row r="154" spans="16:17">
      <c r="P154"/>
      <c r="Q154"/>
    </row>
    <row r="155" spans="16:17">
      <c r="P155"/>
      <c r="Q155"/>
    </row>
    <row r="156" spans="16:17">
      <c r="P156"/>
      <c r="Q156"/>
    </row>
    <row r="157" spans="16:17">
      <c r="P157"/>
      <c r="Q157"/>
    </row>
    <row r="158" spans="16:17">
      <c r="P158"/>
      <c r="Q158"/>
    </row>
    <row r="159" spans="16:17">
      <c r="P159"/>
      <c r="Q159"/>
    </row>
    <row r="160" spans="16:17">
      <c r="P160"/>
      <c r="Q160"/>
    </row>
    <row r="161" spans="16:17">
      <c r="P161"/>
      <c r="Q161"/>
    </row>
    <row r="162" spans="16:17">
      <c r="P162"/>
      <c r="Q162"/>
    </row>
    <row r="163" spans="16:17">
      <c r="P163"/>
      <c r="Q163"/>
    </row>
    <row r="164" spans="16:17">
      <c r="P164"/>
      <c r="Q164"/>
    </row>
    <row r="165" spans="16:17">
      <c r="P165"/>
      <c r="Q165"/>
    </row>
    <row r="166" spans="16:17">
      <c r="P166"/>
      <c r="Q166"/>
    </row>
    <row r="167" spans="16:17">
      <c r="P167"/>
      <c r="Q167"/>
    </row>
    <row r="168" spans="16:17">
      <c r="P168"/>
      <c r="Q168"/>
    </row>
    <row r="169" spans="16:17">
      <c r="P169"/>
      <c r="Q169"/>
    </row>
    <row r="170" spans="16:17">
      <c r="P170"/>
      <c r="Q170"/>
    </row>
    <row r="171" spans="16:17">
      <c r="P171"/>
      <c r="Q171"/>
    </row>
    <row r="172" spans="16:17">
      <c r="P172"/>
      <c r="Q172"/>
    </row>
    <row r="173" spans="16:17">
      <c r="P173"/>
      <c r="Q173"/>
    </row>
    <row r="174" spans="16:17">
      <c r="P174"/>
      <c r="Q174"/>
    </row>
    <row r="175" spans="16:17">
      <c r="P175"/>
      <c r="Q175"/>
    </row>
    <row r="176" spans="16:17">
      <c r="P176"/>
      <c r="Q176"/>
    </row>
    <row r="177" spans="16:17">
      <c r="P177"/>
      <c r="Q177"/>
    </row>
    <row r="178" spans="16:17">
      <c r="P178"/>
      <c r="Q178"/>
    </row>
    <row r="179" spans="16:17">
      <c r="P179"/>
      <c r="Q179"/>
    </row>
    <row r="180" spans="16:17">
      <c r="P180"/>
      <c r="Q180"/>
    </row>
    <row r="181" spans="16:17">
      <c r="P181"/>
      <c r="Q181"/>
    </row>
    <row r="182" spans="16:17">
      <c r="P182"/>
      <c r="Q182"/>
    </row>
    <row r="183" spans="16:17">
      <c r="P183"/>
      <c r="Q183"/>
    </row>
    <row r="184" spans="16:17">
      <c r="P184"/>
      <c r="Q184"/>
    </row>
    <row r="185" spans="16:17">
      <c r="P185"/>
      <c r="Q185"/>
    </row>
    <row r="186" spans="16:17">
      <c r="P186"/>
      <c r="Q186"/>
    </row>
    <row r="187" spans="16:17">
      <c r="P187"/>
      <c r="Q187"/>
    </row>
    <row r="188" spans="16:17">
      <c r="P188"/>
      <c r="Q188"/>
    </row>
    <row r="189" spans="16:17">
      <c r="P189"/>
      <c r="Q189"/>
    </row>
    <row r="190" spans="16:17">
      <c r="P190"/>
      <c r="Q190"/>
    </row>
    <row r="191" spans="16:17">
      <c r="P191"/>
      <c r="Q191"/>
    </row>
    <row r="192" spans="16:17">
      <c r="P192"/>
      <c r="Q192"/>
    </row>
    <row r="193" spans="16:17">
      <c r="P193"/>
      <c r="Q193"/>
    </row>
    <row r="194" spans="16:17">
      <c r="P194"/>
      <c r="Q194"/>
    </row>
    <row r="195" spans="16:17">
      <c r="P195"/>
      <c r="Q195"/>
    </row>
    <row r="196" spans="16:17">
      <c r="P196"/>
      <c r="Q196"/>
    </row>
    <row r="197" spans="16:17">
      <c r="P197"/>
      <c r="Q197"/>
    </row>
    <row r="198" spans="16:17">
      <c r="P198"/>
      <c r="Q198"/>
    </row>
    <row r="199" spans="16:17">
      <c r="P199"/>
      <c r="Q199"/>
    </row>
    <row r="200" spans="16:17">
      <c r="P200"/>
      <c r="Q200"/>
    </row>
    <row r="201" spans="16:17">
      <c r="P201"/>
      <c r="Q201"/>
    </row>
    <row r="202" spans="16:17">
      <c r="P202"/>
      <c r="Q202"/>
    </row>
    <row r="203" spans="16:17">
      <c r="P203"/>
      <c r="Q203"/>
    </row>
    <row r="204" spans="16:17">
      <c r="P204"/>
      <c r="Q204"/>
    </row>
    <row r="205" spans="16:17">
      <c r="P205"/>
      <c r="Q205"/>
    </row>
    <row r="206" spans="16:17">
      <c r="P206"/>
      <c r="Q206"/>
    </row>
    <row r="207" spans="16:17">
      <c r="P207"/>
      <c r="Q207"/>
    </row>
    <row r="208" spans="16:17">
      <c r="P208"/>
      <c r="Q208"/>
    </row>
    <row r="209" spans="16:17">
      <c r="P209"/>
      <c r="Q209"/>
    </row>
    <row r="210" spans="16:17">
      <c r="P210"/>
      <c r="Q210"/>
    </row>
    <row r="211" spans="16:17">
      <c r="P211"/>
      <c r="Q211"/>
    </row>
    <row r="212" spans="16:17">
      <c r="P212"/>
      <c r="Q212"/>
    </row>
    <row r="213" spans="16:17">
      <c r="P213"/>
      <c r="Q213"/>
    </row>
    <row r="214" spans="16:17">
      <c r="P214"/>
      <c r="Q214"/>
    </row>
    <row r="215" spans="16:17">
      <c r="P215"/>
      <c r="Q215"/>
    </row>
    <row r="216" spans="16:17">
      <c r="P216"/>
      <c r="Q216"/>
    </row>
    <row r="217" spans="16:17">
      <c r="P217"/>
      <c r="Q217"/>
    </row>
    <row r="218" spans="16:17">
      <c r="P218"/>
      <c r="Q218"/>
    </row>
    <row r="219" spans="16:17">
      <c r="P219"/>
      <c r="Q219"/>
    </row>
    <row r="220" spans="16:17">
      <c r="P220"/>
      <c r="Q220"/>
    </row>
    <row r="221" spans="16:17">
      <c r="P221"/>
      <c r="Q221"/>
    </row>
    <row r="222" spans="16:17">
      <c r="P222"/>
      <c r="Q222"/>
    </row>
    <row r="223" spans="16:17">
      <c r="P223"/>
      <c r="Q223"/>
    </row>
    <row r="224" spans="16:17">
      <c r="P224"/>
      <c r="Q224"/>
    </row>
    <row r="225" spans="16:17">
      <c r="P225"/>
      <c r="Q225"/>
    </row>
    <row r="226" spans="16:17">
      <c r="P226"/>
      <c r="Q226"/>
    </row>
    <row r="227" spans="16:17">
      <c r="P227"/>
      <c r="Q227"/>
    </row>
    <row r="228" spans="16:17">
      <c r="P228"/>
      <c r="Q228"/>
    </row>
    <row r="229" spans="16:17">
      <c r="P229"/>
      <c r="Q229"/>
    </row>
    <row r="230" spans="16:17">
      <c r="P230"/>
      <c r="Q230"/>
    </row>
    <row r="231" spans="16:17">
      <c r="P231"/>
      <c r="Q231"/>
    </row>
    <row r="232" spans="16:17">
      <c r="P232"/>
      <c r="Q232"/>
    </row>
    <row r="233" spans="16:17">
      <c r="P233"/>
      <c r="Q233"/>
    </row>
    <row r="234" spans="16:17">
      <c r="P234"/>
      <c r="Q234"/>
    </row>
    <row r="235" spans="16:17">
      <c r="P235"/>
      <c r="Q235"/>
    </row>
    <row r="236" spans="16:17">
      <c r="P236"/>
      <c r="Q236"/>
    </row>
    <row r="237" spans="16:17">
      <c r="P237"/>
      <c r="Q237"/>
    </row>
    <row r="238" spans="16:17">
      <c r="P238"/>
      <c r="Q238"/>
    </row>
    <row r="239" spans="16:17">
      <c r="P239"/>
      <c r="Q239"/>
    </row>
    <row r="240" spans="16:17">
      <c r="P240"/>
      <c r="Q240"/>
    </row>
    <row r="241" spans="16:17">
      <c r="P241"/>
      <c r="Q241"/>
    </row>
    <row r="242" spans="16:17">
      <c r="P242"/>
      <c r="Q242"/>
    </row>
    <row r="243" spans="16:17">
      <c r="P243"/>
      <c r="Q243"/>
    </row>
    <row r="244" spans="16:17">
      <c r="P244"/>
      <c r="Q244"/>
    </row>
    <row r="245" spans="16:17">
      <c r="P245"/>
      <c r="Q245"/>
    </row>
    <row r="246" spans="16:17">
      <c r="P246"/>
      <c r="Q246"/>
    </row>
    <row r="247" spans="16:17">
      <c r="P247"/>
      <c r="Q247"/>
    </row>
    <row r="248" spans="16:17">
      <c r="P248"/>
      <c r="Q248"/>
    </row>
    <row r="249" spans="16:17">
      <c r="P249"/>
      <c r="Q249"/>
    </row>
    <row r="250" spans="16:17">
      <c r="P250"/>
      <c r="Q250"/>
    </row>
    <row r="251" spans="16:17">
      <c r="P251"/>
      <c r="Q251"/>
    </row>
    <row r="252" spans="16:17">
      <c r="P252"/>
      <c r="Q252"/>
    </row>
    <row r="253" spans="16:17">
      <c r="P253"/>
      <c r="Q253"/>
    </row>
    <row r="254" spans="16:17">
      <c r="P254"/>
      <c r="Q254"/>
    </row>
    <row r="255" spans="16:17">
      <c r="P255"/>
      <c r="Q255"/>
    </row>
    <row r="256" spans="16:17">
      <c r="P256"/>
      <c r="Q256"/>
    </row>
    <row r="257" spans="16:17">
      <c r="P257"/>
      <c r="Q257"/>
    </row>
    <row r="258" spans="16:17">
      <c r="P258"/>
      <c r="Q258"/>
    </row>
    <row r="259" spans="16:17">
      <c r="P259"/>
      <c r="Q259"/>
    </row>
    <row r="260" spans="16:17">
      <c r="P260"/>
      <c r="Q260"/>
    </row>
    <row r="261" spans="16:17">
      <c r="P261"/>
      <c r="Q261"/>
    </row>
    <row r="262" spans="16:17">
      <c r="P262"/>
      <c r="Q262"/>
    </row>
    <row r="263" spans="16:17">
      <c r="P263"/>
      <c r="Q263"/>
    </row>
    <row r="264" spans="16:17">
      <c r="P264"/>
      <c r="Q264"/>
    </row>
    <row r="265" spans="16:17">
      <c r="P265"/>
      <c r="Q265"/>
    </row>
    <row r="266" spans="16:17">
      <c r="P266"/>
      <c r="Q266"/>
    </row>
    <row r="267" spans="16:17">
      <c r="P267"/>
      <c r="Q267"/>
    </row>
    <row r="268" spans="16:17">
      <c r="P268"/>
      <c r="Q268"/>
    </row>
    <row r="269" spans="16:17">
      <c r="P269"/>
      <c r="Q269"/>
    </row>
    <row r="270" spans="16:17">
      <c r="P270"/>
      <c r="Q270"/>
    </row>
    <row r="271" spans="16:17">
      <c r="P271"/>
      <c r="Q271"/>
    </row>
    <row r="272" spans="16:17">
      <c r="P272"/>
      <c r="Q272"/>
    </row>
    <row r="273" spans="16:17">
      <c r="P273"/>
      <c r="Q273"/>
    </row>
    <row r="274" spans="16:17">
      <c r="P274"/>
      <c r="Q274"/>
    </row>
    <row r="275" spans="16:17">
      <c r="P275"/>
      <c r="Q275"/>
    </row>
    <row r="276" spans="16:17">
      <c r="P276"/>
      <c r="Q276"/>
    </row>
    <row r="277" spans="16:17">
      <c r="P277"/>
      <c r="Q277"/>
    </row>
    <row r="278" spans="16:17">
      <c r="P278"/>
      <c r="Q278"/>
    </row>
    <row r="279" spans="16:17">
      <c r="P279"/>
      <c r="Q279"/>
    </row>
    <row r="280" spans="16:17">
      <c r="P280"/>
      <c r="Q280"/>
    </row>
    <row r="281" spans="16:17">
      <c r="P281"/>
      <c r="Q281"/>
    </row>
    <row r="282" spans="16:17">
      <c r="P282"/>
      <c r="Q282"/>
    </row>
    <row r="283" spans="16:17">
      <c r="P283"/>
      <c r="Q283"/>
    </row>
    <row r="284" spans="16:17">
      <c r="P284"/>
      <c r="Q284"/>
    </row>
    <row r="285" spans="16:17">
      <c r="P285"/>
      <c r="Q285"/>
    </row>
    <row r="286" spans="16:17">
      <c r="P286"/>
      <c r="Q286"/>
    </row>
    <row r="287" spans="16:17">
      <c r="P287"/>
      <c r="Q287"/>
    </row>
    <row r="288" spans="16:17">
      <c r="P288"/>
      <c r="Q288"/>
    </row>
    <row r="289" spans="16:17">
      <c r="P289"/>
      <c r="Q289"/>
    </row>
    <row r="290" spans="16:17">
      <c r="P290"/>
      <c r="Q290"/>
    </row>
    <row r="291" spans="16:17">
      <c r="P291"/>
      <c r="Q291"/>
    </row>
    <row r="292" spans="16:17">
      <c r="P292"/>
      <c r="Q292"/>
    </row>
    <row r="293" spans="16:17">
      <c r="P293"/>
      <c r="Q293"/>
    </row>
    <row r="294" spans="16:17">
      <c r="P294"/>
      <c r="Q294"/>
    </row>
    <row r="295" spans="16:17">
      <c r="P295"/>
      <c r="Q295"/>
    </row>
    <row r="296" spans="16:17">
      <c r="P296"/>
      <c r="Q296"/>
    </row>
    <row r="297" spans="16:17">
      <c r="P297"/>
      <c r="Q297"/>
    </row>
    <row r="298" spans="16:17">
      <c r="P298"/>
      <c r="Q298"/>
    </row>
    <row r="299" spans="16:17">
      <c r="P299"/>
      <c r="Q299"/>
    </row>
    <row r="300" spans="16:17">
      <c r="P300"/>
      <c r="Q300"/>
    </row>
    <row r="301" spans="16:17">
      <c r="P301"/>
      <c r="Q301"/>
    </row>
    <row r="302" spans="16:17">
      <c r="P302"/>
      <c r="Q302"/>
    </row>
    <row r="303" spans="16:17">
      <c r="P303"/>
      <c r="Q303"/>
    </row>
    <row r="304" spans="16:17">
      <c r="P304"/>
      <c r="Q304"/>
    </row>
    <row r="305" spans="16:17">
      <c r="P305"/>
      <c r="Q305"/>
    </row>
    <row r="306" spans="16:17">
      <c r="P306"/>
      <c r="Q306"/>
    </row>
    <row r="307" spans="16:17">
      <c r="P307"/>
      <c r="Q307"/>
    </row>
    <row r="308" spans="16:17">
      <c r="P308"/>
      <c r="Q308"/>
    </row>
    <row r="309" spans="16:17">
      <c r="P309"/>
      <c r="Q309"/>
    </row>
    <row r="310" spans="16:17">
      <c r="P310"/>
      <c r="Q310"/>
    </row>
    <row r="311" spans="16:17">
      <c r="P311"/>
      <c r="Q311"/>
    </row>
    <row r="312" spans="16:17">
      <c r="P312"/>
      <c r="Q312"/>
    </row>
    <row r="313" spans="16:17">
      <c r="P313"/>
      <c r="Q313"/>
    </row>
    <row r="314" spans="16:17">
      <c r="P314"/>
      <c r="Q314"/>
    </row>
    <row r="315" spans="16:17">
      <c r="P315"/>
      <c r="Q315"/>
    </row>
    <row r="316" spans="16:17">
      <c r="P316"/>
      <c r="Q316"/>
    </row>
    <row r="317" spans="16:17">
      <c r="P317"/>
      <c r="Q317"/>
    </row>
    <row r="318" spans="16:17">
      <c r="P318"/>
      <c r="Q318"/>
    </row>
    <row r="319" spans="16:17">
      <c r="P319"/>
      <c r="Q319"/>
    </row>
    <row r="320" spans="16:17">
      <c r="P320"/>
      <c r="Q320"/>
    </row>
    <row r="321" spans="16:17">
      <c r="P321"/>
      <c r="Q321"/>
    </row>
    <row r="322" spans="16:17">
      <c r="P322"/>
      <c r="Q322"/>
    </row>
    <row r="323" spans="16:17">
      <c r="P323"/>
      <c r="Q323"/>
    </row>
    <row r="324" spans="16:17">
      <c r="P324"/>
      <c r="Q324"/>
    </row>
    <row r="325" spans="16:17">
      <c r="P325"/>
      <c r="Q325"/>
    </row>
    <row r="326" spans="16:17">
      <c r="P326"/>
      <c r="Q326"/>
    </row>
    <row r="327" spans="16:17">
      <c r="P327"/>
      <c r="Q327"/>
    </row>
    <row r="328" spans="16:17">
      <c r="P328"/>
      <c r="Q328"/>
    </row>
    <row r="329" spans="16:17">
      <c r="P329"/>
      <c r="Q329"/>
    </row>
    <row r="330" spans="16:17">
      <c r="P330"/>
      <c r="Q330"/>
    </row>
    <row r="331" spans="16:17">
      <c r="P331"/>
      <c r="Q331"/>
    </row>
    <row r="332" spans="16:17">
      <c r="P332"/>
      <c r="Q332"/>
    </row>
    <row r="333" spans="16:17">
      <c r="P333"/>
      <c r="Q333"/>
    </row>
    <row r="334" spans="16:17">
      <c r="P334"/>
      <c r="Q334"/>
    </row>
    <row r="335" spans="16:17">
      <c r="P335"/>
      <c r="Q335"/>
    </row>
    <row r="336" spans="16:17">
      <c r="P336"/>
      <c r="Q336"/>
    </row>
    <row r="337" spans="16:17">
      <c r="P337"/>
      <c r="Q337"/>
    </row>
    <row r="338" spans="16:17">
      <c r="P338"/>
      <c r="Q338"/>
    </row>
    <row r="339" spans="16:17">
      <c r="P339"/>
      <c r="Q339"/>
    </row>
    <row r="340" spans="16:17">
      <c r="P340"/>
      <c r="Q340"/>
    </row>
    <row r="341" spans="16:17">
      <c r="P341"/>
      <c r="Q341"/>
    </row>
    <row r="342" spans="16:17">
      <c r="P342"/>
      <c r="Q342"/>
    </row>
    <row r="343" spans="16:17">
      <c r="P343"/>
      <c r="Q343"/>
    </row>
    <row r="344" spans="16:17">
      <c r="P344"/>
      <c r="Q344"/>
    </row>
    <row r="345" spans="16:17">
      <c r="P345"/>
      <c r="Q345"/>
    </row>
    <row r="346" spans="16:17">
      <c r="P346"/>
      <c r="Q346"/>
    </row>
    <row r="347" spans="16:17">
      <c r="P347"/>
      <c r="Q347"/>
    </row>
    <row r="348" spans="16:17">
      <c r="P348"/>
      <c r="Q348"/>
    </row>
    <row r="349" spans="16:17">
      <c r="P349"/>
      <c r="Q349"/>
    </row>
    <row r="350" spans="16:17">
      <c r="P350"/>
      <c r="Q350"/>
    </row>
    <row r="351" spans="16:17">
      <c r="P351"/>
      <c r="Q351"/>
    </row>
    <row r="352" spans="16:17">
      <c r="P352"/>
      <c r="Q352"/>
    </row>
    <row r="353" spans="16:17">
      <c r="P353"/>
      <c r="Q353"/>
    </row>
    <row r="354" spans="16:17">
      <c r="P354"/>
      <c r="Q354"/>
    </row>
    <row r="355" spans="16:17">
      <c r="P355"/>
      <c r="Q355"/>
    </row>
    <row r="356" spans="16:17">
      <c r="P356"/>
      <c r="Q356"/>
    </row>
    <row r="357" spans="16:17">
      <c r="P357"/>
      <c r="Q357"/>
    </row>
    <row r="358" spans="16:17">
      <c r="P358"/>
      <c r="Q358"/>
    </row>
    <row r="359" spans="16:17">
      <c r="P359"/>
      <c r="Q359"/>
    </row>
    <row r="360" spans="16:17">
      <c r="P360"/>
      <c r="Q360"/>
    </row>
    <row r="361" spans="16:17">
      <c r="P361"/>
      <c r="Q361"/>
    </row>
    <row r="362" spans="16:17">
      <c r="P362"/>
      <c r="Q362"/>
    </row>
    <row r="363" spans="16:17">
      <c r="P363"/>
      <c r="Q363"/>
    </row>
    <row r="364" spans="16:17">
      <c r="P364"/>
      <c r="Q364"/>
    </row>
    <row r="365" spans="16:17">
      <c r="P365"/>
      <c r="Q365"/>
    </row>
    <row r="366" spans="16:17">
      <c r="P366"/>
      <c r="Q366"/>
    </row>
    <row r="367" spans="16:17">
      <c r="P367"/>
      <c r="Q367"/>
    </row>
    <row r="368" spans="16:17">
      <c r="P368"/>
      <c r="Q368"/>
    </row>
    <row r="369" spans="16:17">
      <c r="P369"/>
      <c r="Q369"/>
    </row>
    <row r="370" spans="16:17">
      <c r="P370"/>
      <c r="Q370"/>
    </row>
    <row r="371" spans="16:17">
      <c r="P371"/>
      <c r="Q371"/>
    </row>
    <row r="372" spans="16:17">
      <c r="P372"/>
      <c r="Q372"/>
    </row>
    <row r="373" spans="16:17">
      <c r="P373"/>
      <c r="Q373"/>
    </row>
    <row r="374" spans="16:17">
      <c r="P374"/>
      <c r="Q374"/>
    </row>
    <row r="375" spans="16:17">
      <c r="P375"/>
      <c r="Q375"/>
    </row>
    <row r="376" spans="16:17">
      <c r="P376"/>
      <c r="Q376"/>
    </row>
    <row r="377" spans="16:17">
      <c r="P377"/>
      <c r="Q377"/>
    </row>
    <row r="378" spans="16:17">
      <c r="P378"/>
      <c r="Q378"/>
    </row>
    <row r="379" spans="16:17">
      <c r="P379"/>
      <c r="Q379"/>
    </row>
    <row r="380" spans="16:17">
      <c r="P380"/>
      <c r="Q380"/>
    </row>
    <row r="381" spans="16:17">
      <c r="P381"/>
      <c r="Q381"/>
    </row>
    <row r="382" spans="16:17">
      <c r="P382"/>
      <c r="Q382"/>
    </row>
    <row r="383" spans="16:17">
      <c r="P383"/>
      <c r="Q383"/>
    </row>
    <row r="384" spans="16:17">
      <c r="P384"/>
      <c r="Q384"/>
    </row>
    <row r="385" spans="16:17">
      <c r="P385"/>
      <c r="Q385"/>
    </row>
    <row r="386" spans="16:17">
      <c r="P386"/>
      <c r="Q386"/>
    </row>
    <row r="387" spans="16:17">
      <c r="P387"/>
      <c r="Q387"/>
    </row>
    <row r="388" spans="16:17">
      <c r="P388"/>
      <c r="Q388"/>
    </row>
    <row r="389" spans="16:17">
      <c r="P389"/>
      <c r="Q389"/>
    </row>
    <row r="390" spans="16:17">
      <c r="P390"/>
      <c r="Q390"/>
    </row>
    <row r="391" spans="16:17">
      <c r="P391"/>
      <c r="Q391"/>
    </row>
    <row r="392" spans="16:17">
      <c r="P392"/>
      <c r="Q392"/>
    </row>
    <row r="393" spans="16:17">
      <c r="P393"/>
      <c r="Q393"/>
    </row>
    <row r="394" spans="16:17">
      <c r="P394"/>
      <c r="Q394"/>
    </row>
    <row r="395" spans="16:17">
      <c r="P395"/>
      <c r="Q395"/>
    </row>
    <row r="396" spans="16:17">
      <c r="P396"/>
      <c r="Q396"/>
    </row>
    <row r="397" spans="16:17">
      <c r="P397"/>
      <c r="Q397"/>
    </row>
    <row r="398" spans="16:17">
      <c r="P398"/>
      <c r="Q398"/>
    </row>
    <row r="399" spans="16:17">
      <c r="P399"/>
      <c r="Q399"/>
    </row>
    <row r="400" spans="16:17">
      <c r="P400"/>
      <c r="Q400"/>
    </row>
    <row r="401" spans="2:17">
      <c r="B401" s="50" t="s">
        <v>698</v>
      </c>
      <c r="P401"/>
      <c r="Q401"/>
    </row>
    <row r="402" spans="2:17">
      <c r="P402"/>
      <c r="Q402"/>
    </row>
    <row r="403" spans="2:17">
      <c r="B403" s="50" t="s">
        <v>699</v>
      </c>
      <c r="P403"/>
      <c r="Q403"/>
    </row>
    <row r="404" spans="2:17">
      <c r="P404"/>
      <c r="Q404"/>
    </row>
    <row r="405" spans="2:17">
      <c r="P405"/>
      <c r="Q405"/>
    </row>
    <row r="406" spans="2:17">
      <c r="P406"/>
      <c r="Q406"/>
    </row>
    <row r="407" spans="2:17">
      <c r="P407"/>
      <c r="Q407"/>
    </row>
    <row r="408" spans="2:17">
      <c r="P408"/>
      <c r="Q408"/>
    </row>
    <row r="409" spans="2:17">
      <c r="P409"/>
      <c r="Q409"/>
    </row>
    <row r="410" spans="2:17">
      <c r="P410"/>
      <c r="Q410"/>
    </row>
    <row r="411" spans="2:17">
      <c r="P411"/>
      <c r="Q411"/>
    </row>
    <row r="412" spans="2:17">
      <c r="P412"/>
      <c r="Q412"/>
    </row>
    <row r="413" spans="2:17">
      <c r="P413"/>
      <c r="Q413"/>
    </row>
    <row r="414" spans="2:17">
      <c r="P414"/>
      <c r="Q414"/>
    </row>
    <row r="415" spans="2:17">
      <c r="P415"/>
      <c r="Q415"/>
    </row>
    <row r="416" spans="2:17">
      <c r="P416"/>
      <c r="Q416"/>
    </row>
    <row r="417" spans="16:17">
      <c r="P417"/>
      <c r="Q417"/>
    </row>
    <row r="418" spans="16:17">
      <c r="P418"/>
      <c r="Q418"/>
    </row>
    <row r="419" spans="16:17">
      <c r="P419"/>
      <c r="Q419"/>
    </row>
    <row r="420" spans="16:17">
      <c r="P420"/>
      <c r="Q420"/>
    </row>
    <row r="421" spans="16:17">
      <c r="P421"/>
      <c r="Q421"/>
    </row>
    <row r="422" spans="16:17">
      <c r="P422"/>
      <c r="Q422"/>
    </row>
    <row r="423" spans="16:17">
      <c r="P423"/>
      <c r="Q423"/>
    </row>
    <row r="424" spans="16:17">
      <c r="P424"/>
      <c r="Q424"/>
    </row>
    <row r="425" spans="16:17">
      <c r="P425"/>
      <c r="Q425"/>
    </row>
    <row r="426" spans="16:17">
      <c r="P426"/>
      <c r="Q426"/>
    </row>
    <row r="427" spans="16:17">
      <c r="P427"/>
      <c r="Q427"/>
    </row>
    <row r="428" spans="16:17">
      <c r="P428"/>
      <c r="Q428"/>
    </row>
    <row r="429" spans="16:17">
      <c r="P429"/>
      <c r="Q429"/>
    </row>
    <row r="430" spans="16:17">
      <c r="P430"/>
      <c r="Q430"/>
    </row>
    <row r="431" spans="16:17">
      <c r="P431"/>
      <c r="Q431"/>
    </row>
    <row r="432" spans="16:17">
      <c r="P432"/>
      <c r="Q432"/>
    </row>
    <row r="433" spans="16:17">
      <c r="P433"/>
      <c r="Q433"/>
    </row>
    <row r="434" spans="16:17">
      <c r="P434"/>
      <c r="Q434"/>
    </row>
    <row r="435" spans="16:17">
      <c r="P435"/>
      <c r="Q435"/>
    </row>
    <row r="436" spans="16:17">
      <c r="P436"/>
      <c r="Q436"/>
    </row>
    <row r="437" spans="16:17">
      <c r="P437"/>
      <c r="Q437"/>
    </row>
    <row r="438" spans="16:17">
      <c r="P438"/>
      <c r="Q438"/>
    </row>
    <row r="439" spans="16:17">
      <c r="P439"/>
      <c r="Q439"/>
    </row>
    <row r="440" spans="16:17">
      <c r="P440"/>
      <c r="Q440"/>
    </row>
    <row r="441" spans="16:17">
      <c r="P441"/>
      <c r="Q441"/>
    </row>
    <row r="442" spans="16:17">
      <c r="P442"/>
      <c r="Q442"/>
    </row>
    <row r="443" spans="16:17">
      <c r="P443"/>
      <c r="Q443"/>
    </row>
    <row r="444" spans="16:17">
      <c r="P444"/>
      <c r="Q444"/>
    </row>
    <row r="445" spans="16:17">
      <c r="P445"/>
      <c r="Q445"/>
    </row>
    <row r="446" spans="16:17">
      <c r="P446"/>
      <c r="Q446"/>
    </row>
    <row r="447" spans="16:17">
      <c r="P447"/>
      <c r="Q447"/>
    </row>
    <row r="448" spans="16:17">
      <c r="P448"/>
      <c r="Q448"/>
    </row>
    <row r="449" spans="16:17">
      <c r="P449"/>
      <c r="Q449"/>
    </row>
    <row r="450" spans="16:17">
      <c r="P450"/>
      <c r="Q450"/>
    </row>
    <row r="451" spans="16:17">
      <c r="P451"/>
      <c r="Q451"/>
    </row>
    <row r="452" spans="16:17">
      <c r="P452"/>
      <c r="Q452"/>
    </row>
    <row r="453" spans="16:17">
      <c r="P453"/>
      <c r="Q453"/>
    </row>
    <row r="454" spans="16:17">
      <c r="P454"/>
      <c r="Q454"/>
    </row>
    <row r="455" spans="16:17">
      <c r="P455"/>
      <c r="Q455"/>
    </row>
    <row r="456" spans="16:17">
      <c r="P456"/>
      <c r="Q456"/>
    </row>
    <row r="457" spans="16:17">
      <c r="P457"/>
      <c r="Q457"/>
    </row>
    <row r="458" spans="16:17">
      <c r="P458"/>
      <c r="Q458"/>
    </row>
    <row r="459" spans="16:17">
      <c r="P459"/>
      <c r="Q459"/>
    </row>
    <row r="460" spans="16:17">
      <c r="P460"/>
      <c r="Q460"/>
    </row>
    <row r="461" spans="16:17">
      <c r="P461"/>
      <c r="Q461"/>
    </row>
    <row r="462" spans="16:17">
      <c r="P462"/>
      <c r="Q462"/>
    </row>
    <row r="463" spans="16:17">
      <c r="P463"/>
      <c r="Q463"/>
    </row>
    <row r="464" spans="16:17">
      <c r="P464"/>
      <c r="Q464"/>
    </row>
    <row r="465" spans="16:17">
      <c r="P465"/>
      <c r="Q465"/>
    </row>
    <row r="466" spans="16:17">
      <c r="P466"/>
      <c r="Q466"/>
    </row>
    <row r="467" spans="16:17">
      <c r="P467"/>
      <c r="Q467"/>
    </row>
    <row r="468" spans="16:17">
      <c r="P468"/>
      <c r="Q468"/>
    </row>
    <row r="469" spans="16:17">
      <c r="P469"/>
      <c r="Q469"/>
    </row>
    <row r="470" spans="16:17">
      <c r="P470"/>
      <c r="Q470"/>
    </row>
    <row r="471" spans="16:17">
      <c r="P471"/>
      <c r="Q471"/>
    </row>
    <row r="472" spans="16:17">
      <c r="P472"/>
      <c r="Q472"/>
    </row>
    <row r="473" spans="16:17">
      <c r="P473"/>
      <c r="Q473"/>
    </row>
    <row r="474" spans="16:17">
      <c r="P474"/>
      <c r="Q474"/>
    </row>
    <row r="475" spans="16:17">
      <c r="P475"/>
      <c r="Q475"/>
    </row>
    <row r="476" spans="16:17">
      <c r="P476"/>
      <c r="Q476"/>
    </row>
    <row r="477" spans="16:17">
      <c r="P477"/>
      <c r="Q477"/>
    </row>
    <row r="478" spans="16:17">
      <c r="P478"/>
      <c r="Q478"/>
    </row>
    <row r="479" spans="16:17">
      <c r="P479"/>
      <c r="Q479"/>
    </row>
    <row r="480" spans="16:17">
      <c r="P480"/>
      <c r="Q480"/>
    </row>
    <row r="481" spans="16:17">
      <c r="P481"/>
      <c r="Q481"/>
    </row>
    <row r="482" spans="16:17">
      <c r="P482"/>
      <c r="Q482"/>
    </row>
    <row r="483" spans="16:17">
      <c r="P483"/>
      <c r="Q483"/>
    </row>
    <row r="484" spans="16:17">
      <c r="P484"/>
      <c r="Q484"/>
    </row>
    <row r="485" spans="16:17">
      <c r="P485"/>
      <c r="Q485"/>
    </row>
    <row r="486" spans="16:17">
      <c r="P486"/>
      <c r="Q486"/>
    </row>
    <row r="487" spans="16:17">
      <c r="P487"/>
      <c r="Q487"/>
    </row>
    <row r="488" spans="16:17">
      <c r="P488"/>
      <c r="Q488"/>
    </row>
    <row r="489" spans="16:17">
      <c r="P489"/>
      <c r="Q489"/>
    </row>
    <row r="490" spans="16:17">
      <c r="P490"/>
      <c r="Q490"/>
    </row>
    <row r="491" spans="16:17">
      <c r="P491"/>
      <c r="Q491"/>
    </row>
    <row r="492" spans="16:17">
      <c r="P492"/>
      <c r="Q492"/>
    </row>
    <row r="493" spans="16:17">
      <c r="P493"/>
      <c r="Q493"/>
    </row>
    <row r="494" spans="16:17">
      <c r="P494"/>
      <c r="Q494"/>
    </row>
    <row r="495" spans="16:17">
      <c r="P495"/>
      <c r="Q495"/>
    </row>
    <row r="496" spans="16:17">
      <c r="P496"/>
      <c r="Q496"/>
    </row>
    <row r="497" spans="16:17">
      <c r="P497"/>
      <c r="Q497"/>
    </row>
    <row r="498" spans="16:17">
      <c r="P498"/>
      <c r="Q498"/>
    </row>
    <row r="499" spans="16:17">
      <c r="P499"/>
      <c r="Q499"/>
    </row>
    <row r="500" spans="16:17">
      <c r="P500"/>
      <c r="Q500"/>
    </row>
    <row r="501" spans="16:17">
      <c r="P501"/>
      <c r="Q501"/>
    </row>
    <row r="502" spans="16:17">
      <c r="P502"/>
      <c r="Q502"/>
    </row>
    <row r="503" spans="16:17">
      <c r="P503"/>
      <c r="Q503"/>
    </row>
    <row r="504" spans="16:17">
      <c r="P504"/>
      <c r="Q504"/>
    </row>
    <row r="505" spans="16:17">
      <c r="P505"/>
      <c r="Q505"/>
    </row>
    <row r="506" spans="16:17">
      <c r="P506"/>
      <c r="Q506"/>
    </row>
    <row r="507" spans="16:17">
      <c r="P507"/>
      <c r="Q507"/>
    </row>
    <row r="508" spans="16:17">
      <c r="P508"/>
      <c r="Q508"/>
    </row>
    <row r="509" spans="16:17">
      <c r="P509"/>
      <c r="Q509"/>
    </row>
    <row r="510" spans="16:17">
      <c r="P510"/>
      <c r="Q510"/>
    </row>
    <row r="511" spans="16:17">
      <c r="P511"/>
      <c r="Q511"/>
    </row>
    <row r="512" spans="16:17">
      <c r="P512"/>
      <c r="Q512"/>
    </row>
    <row r="513" spans="16:17">
      <c r="P513"/>
      <c r="Q513"/>
    </row>
    <row r="514" spans="16:17">
      <c r="P514"/>
      <c r="Q514"/>
    </row>
    <row r="515" spans="16:17">
      <c r="P515"/>
      <c r="Q515"/>
    </row>
    <row r="516" spans="16:17">
      <c r="P516"/>
      <c r="Q516"/>
    </row>
    <row r="517" spans="16:17">
      <c r="P517"/>
      <c r="Q517"/>
    </row>
    <row r="518" spans="16:17">
      <c r="P518"/>
      <c r="Q518"/>
    </row>
    <row r="519" spans="16:17">
      <c r="P519"/>
      <c r="Q519"/>
    </row>
    <row r="520" spans="16:17">
      <c r="P520"/>
      <c r="Q520"/>
    </row>
    <row r="521" spans="16:17">
      <c r="P521"/>
      <c r="Q521"/>
    </row>
    <row r="522" spans="16:17">
      <c r="P522"/>
      <c r="Q522"/>
    </row>
    <row r="523" spans="16:17">
      <c r="P523"/>
      <c r="Q523"/>
    </row>
    <row r="524" spans="16:17">
      <c r="P524"/>
      <c r="Q524"/>
    </row>
    <row r="525" spans="16:17">
      <c r="P525"/>
      <c r="Q525"/>
    </row>
    <row r="526" spans="16:17">
      <c r="P526"/>
      <c r="Q526"/>
    </row>
    <row r="527" spans="16:17">
      <c r="P527"/>
      <c r="Q527"/>
    </row>
    <row r="528" spans="16:17">
      <c r="P528"/>
      <c r="Q528"/>
    </row>
    <row r="529" spans="16:17">
      <c r="P529"/>
      <c r="Q529"/>
    </row>
    <row r="530" spans="16:17">
      <c r="P530"/>
      <c r="Q530"/>
    </row>
    <row r="531" spans="16:17">
      <c r="P531"/>
      <c r="Q531"/>
    </row>
    <row r="532" spans="16:17">
      <c r="P532"/>
      <c r="Q532"/>
    </row>
    <row r="533" spans="16:17">
      <c r="P533"/>
      <c r="Q533"/>
    </row>
    <row r="534" spans="16:17">
      <c r="P534"/>
      <c r="Q534"/>
    </row>
    <row r="535" spans="16:17">
      <c r="P535"/>
      <c r="Q535"/>
    </row>
    <row r="536" spans="16:17">
      <c r="P536"/>
      <c r="Q536"/>
    </row>
    <row r="537" spans="16:17">
      <c r="P537"/>
      <c r="Q537"/>
    </row>
    <row r="538" spans="16:17">
      <c r="P538"/>
      <c r="Q538"/>
    </row>
    <row r="539" spans="16:17">
      <c r="P539"/>
      <c r="Q539"/>
    </row>
    <row r="540" spans="16:17">
      <c r="P540"/>
      <c r="Q540"/>
    </row>
    <row r="541" spans="16:17">
      <c r="P541"/>
      <c r="Q541"/>
    </row>
    <row r="542" spans="16:17">
      <c r="P542"/>
      <c r="Q542"/>
    </row>
    <row r="543" spans="16:17">
      <c r="P543"/>
      <c r="Q543"/>
    </row>
    <row r="544" spans="16:17">
      <c r="P544"/>
      <c r="Q544"/>
    </row>
    <row r="545" spans="16:17">
      <c r="P545"/>
      <c r="Q545"/>
    </row>
    <row r="546" spans="16:17">
      <c r="P546"/>
      <c r="Q546"/>
    </row>
    <row r="547" spans="16:17">
      <c r="P547"/>
      <c r="Q547"/>
    </row>
    <row r="548" spans="16:17">
      <c r="P548"/>
      <c r="Q548"/>
    </row>
    <row r="549" spans="16:17">
      <c r="P549"/>
      <c r="Q549"/>
    </row>
    <row r="550" spans="16:17">
      <c r="P550"/>
      <c r="Q550"/>
    </row>
    <row r="551" spans="16:17">
      <c r="P551"/>
      <c r="Q551"/>
    </row>
    <row r="552" spans="16:17">
      <c r="P552"/>
      <c r="Q552"/>
    </row>
    <row r="553" spans="16:17">
      <c r="P553"/>
      <c r="Q553"/>
    </row>
    <row r="554" spans="16:17">
      <c r="P554"/>
      <c r="Q554"/>
    </row>
    <row r="555" spans="16:17">
      <c r="P555"/>
      <c r="Q555"/>
    </row>
    <row r="556" spans="16:17">
      <c r="P556"/>
      <c r="Q556"/>
    </row>
    <row r="557" spans="16:17">
      <c r="P557"/>
      <c r="Q557"/>
    </row>
    <row r="558" spans="16:17">
      <c r="P558"/>
      <c r="Q558"/>
    </row>
    <row r="559" spans="16:17">
      <c r="P559"/>
      <c r="Q559"/>
    </row>
    <row r="560" spans="16:17">
      <c r="P560"/>
      <c r="Q560"/>
    </row>
    <row r="561" spans="16:17">
      <c r="P561"/>
      <c r="Q561"/>
    </row>
    <row r="562" spans="16:17">
      <c r="P562"/>
      <c r="Q562"/>
    </row>
    <row r="563" spans="16:17">
      <c r="P563"/>
      <c r="Q563"/>
    </row>
    <row r="564" spans="16:17">
      <c r="P564"/>
      <c r="Q564"/>
    </row>
    <row r="565" spans="16:17">
      <c r="P565"/>
      <c r="Q565"/>
    </row>
    <row r="566" spans="16:17">
      <c r="P566"/>
      <c r="Q566"/>
    </row>
    <row r="567" spans="16:17">
      <c r="P567"/>
      <c r="Q567"/>
    </row>
    <row r="568" spans="16:17">
      <c r="P568"/>
      <c r="Q568"/>
    </row>
    <row r="569" spans="16:17">
      <c r="P569"/>
      <c r="Q569"/>
    </row>
    <row r="570" spans="16:17">
      <c r="P570"/>
      <c r="Q570"/>
    </row>
    <row r="571" spans="16:17">
      <c r="P571"/>
      <c r="Q571"/>
    </row>
    <row r="572" spans="16:17">
      <c r="P572"/>
      <c r="Q572"/>
    </row>
    <row r="573" spans="16:17">
      <c r="P573"/>
      <c r="Q573"/>
    </row>
    <row r="574" spans="16:17">
      <c r="P574"/>
      <c r="Q574"/>
    </row>
    <row r="575" spans="16:17">
      <c r="P575"/>
      <c r="Q575"/>
    </row>
    <row r="576" spans="16:17">
      <c r="P576"/>
      <c r="Q576"/>
    </row>
    <row r="577" spans="16:17">
      <c r="P577"/>
      <c r="Q577"/>
    </row>
    <row r="578" spans="16:17">
      <c r="P578"/>
      <c r="Q578"/>
    </row>
    <row r="579" spans="16:17">
      <c r="P579"/>
      <c r="Q579"/>
    </row>
    <row r="580" spans="16:17">
      <c r="P580"/>
      <c r="Q580"/>
    </row>
    <row r="581" spans="16:17">
      <c r="P581"/>
      <c r="Q581"/>
    </row>
    <row r="582" spans="16:17">
      <c r="P582"/>
      <c r="Q582"/>
    </row>
    <row r="583" spans="16:17">
      <c r="P583"/>
      <c r="Q583"/>
    </row>
    <row r="584" spans="16:17">
      <c r="P584"/>
      <c r="Q584"/>
    </row>
    <row r="585" spans="16:17">
      <c r="P585"/>
      <c r="Q585"/>
    </row>
    <row r="586" spans="16:17">
      <c r="P586"/>
      <c r="Q586"/>
    </row>
    <row r="587" spans="16:17">
      <c r="P587"/>
      <c r="Q587"/>
    </row>
    <row r="588" spans="16:17">
      <c r="P588"/>
      <c r="Q588"/>
    </row>
    <row r="589" spans="16:17">
      <c r="P589"/>
      <c r="Q589"/>
    </row>
    <row r="590" spans="16:17">
      <c r="P590"/>
      <c r="Q590"/>
    </row>
    <row r="591" spans="16:17">
      <c r="P591"/>
      <c r="Q591"/>
    </row>
    <row r="592" spans="16:17">
      <c r="P592"/>
      <c r="Q592"/>
    </row>
    <row r="593" spans="16:17">
      <c r="P593"/>
      <c r="Q593"/>
    </row>
    <row r="594" spans="16:17">
      <c r="P594"/>
      <c r="Q594"/>
    </row>
    <row r="595" spans="16:17">
      <c r="P595"/>
      <c r="Q595"/>
    </row>
    <row r="596" spans="16:17">
      <c r="P596"/>
      <c r="Q596"/>
    </row>
    <row r="597" spans="16:17">
      <c r="P597"/>
      <c r="Q597"/>
    </row>
    <row r="598" spans="16:17">
      <c r="P598"/>
      <c r="Q598"/>
    </row>
    <row r="599" spans="16:17">
      <c r="P599"/>
      <c r="Q599"/>
    </row>
    <row r="600" spans="16:17">
      <c r="P600"/>
      <c r="Q600"/>
    </row>
    <row r="601" spans="16:17">
      <c r="P601"/>
      <c r="Q601"/>
    </row>
    <row r="602" spans="16:17">
      <c r="P602"/>
      <c r="Q602"/>
    </row>
    <row r="603" spans="16:17">
      <c r="P603"/>
      <c r="Q603"/>
    </row>
    <row r="604" spans="16:17">
      <c r="P604"/>
      <c r="Q604"/>
    </row>
    <row r="605" spans="16:17">
      <c r="P605"/>
      <c r="Q605"/>
    </row>
    <row r="606" spans="16:17">
      <c r="P606"/>
      <c r="Q606"/>
    </row>
    <row r="607" spans="16:17">
      <c r="P607"/>
      <c r="Q607"/>
    </row>
    <row r="608" spans="16:17">
      <c r="P608"/>
      <c r="Q608"/>
    </row>
    <row r="609" spans="16:17">
      <c r="P609"/>
      <c r="Q609"/>
    </row>
    <row r="610" spans="16:17">
      <c r="P610"/>
      <c r="Q610"/>
    </row>
    <row r="611" spans="16:17">
      <c r="P611"/>
      <c r="Q611"/>
    </row>
    <row r="612" spans="16:17">
      <c r="P612"/>
      <c r="Q612"/>
    </row>
    <row r="613" spans="16:17">
      <c r="P613"/>
      <c r="Q613"/>
    </row>
    <row r="614" spans="16:17">
      <c r="P614"/>
      <c r="Q614"/>
    </row>
    <row r="615" spans="16:17">
      <c r="P615"/>
      <c r="Q615"/>
    </row>
    <row r="616" spans="16:17">
      <c r="P616"/>
      <c r="Q616"/>
    </row>
    <row r="617" spans="16:17">
      <c r="P617"/>
      <c r="Q617"/>
    </row>
    <row r="618" spans="16:17">
      <c r="P618"/>
      <c r="Q618"/>
    </row>
    <row r="619" spans="16:17">
      <c r="P619"/>
      <c r="Q619"/>
    </row>
    <row r="620" spans="16:17">
      <c r="P620"/>
      <c r="Q620"/>
    </row>
    <row r="621" spans="16:17">
      <c r="P621"/>
      <c r="Q621"/>
    </row>
    <row r="622" spans="16:17">
      <c r="P622"/>
      <c r="Q622"/>
    </row>
    <row r="623" spans="16:17">
      <c r="P623"/>
      <c r="Q623"/>
    </row>
    <row r="624" spans="16:17">
      <c r="P624"/>
      <c r="Q624"/>
    </row>
    <row r="625" spans="16:17">
      <c r="P625"/>
      <c r="Q625"/>
    </row>
    <row r="626" spans="16:17">
      <c r="P626"/>
      <c r="Q626"/>
    </row>
    <row r="627" spans="16:17">
      <c r="P627"/>
      <c r="Q627"/>
    </row>
    <row r="628" spans="16:17">
      <c r="P628"/>
      <c r="Q628"/>
    </row>
    <row r="629" spans="16:17">
      <c r="P629"/>
      <c r="Q629"/>
    </row>
    <row r="630" spans="16:17">
      <c r="P630"/>
      <c r="Q630"/>
    </row>
    <row r="631" spans="16:17">
      <c r="P631"/>
      <c r="Q631"/>
    </row>
    <row r="632" spans="16:17">
      <c r="P632"/>
      <c r="Q632"/>
    </row>
    <row r="633" spans="16:17">
      <c r="P633"/>
      <c r="Q633"/>
    </row>
    <row r="634" spans="16:17">
      <c r="P634"/>
      <c r="Q634"/>
    </row>
    <row r="635" spans="16:17">
      <c r="P635"/>
      <c r="Q635"/>
    </row>
    <row r="636" spans="16:17">
      <c r="P636"/>
      <c r="Q636"/>
    </row>
    <row r="637" spans="16:17">
      <c r="P637"/>
      <c r="Q637"/>
    </row>
    <row r="638" spans="16:17">
      <c r="P638"/>
      <c r="Q638"/>
    </row>
    <row r="639" spans="16:17">
      <c r="P639"/>
      <c r="Q639"/>
    </row>
    <row r="640" spans="16:17">
      <c r="P640"/>
      <c r="Q640"/>
    </row>
    <row r="641" spans="16:17">
      <c r="P641"/>
      <c r="Q641"/>
    </row>
    <row r="642" spans="16:17">
      <c r="P642"/>
      <c r="Q642"/>
    </row>
    <row r="643" spans="16:17">
      <c r="P643"/>
      <c r="Q643"/>
    </row>
    <row r="644" spans="16:17">
      <c r="P644"/>
      <c r="Q644"/>
    </row>
    <row r="645" spans="16:17">
      <c r="P645"/>
      <c r="Q645"/>
    </row>
    <row r="646" spans="16:17">
      <c r="P646"/>
      <c r="Q646"/>
    </row>
    <row r="647" spans="16:17">
      <c r="P647"/>
      <c r="Q647"/>
    </row>
    <row r="648" spans="16:17">
      <c r="P648"/>
      <c r="Q648"/>
    </row>
    <row r="649" spans="16:17">
      <c r="P649"/>
      <c r="Q649"/>
    </row>
    <row r="650" spans="16:17">
      <c r="P650"/>
      <c r="Q650"/>
    </row>
    <row r="651" spans="16:17">
      <c r="P651"/>
      <c r="Q651"/>
    </row>
    <row r="652" spans="16:17">
      <c r="P652"/>
      <c r="Q652"/>
    </row>
    <row r="653" spans="16:17">
      <c r="P653"/>
      <c r="Q653"/>
    </row>
    <row r="654" spans="16:17">
      <c r="P654"/>
      <c r="Q654"/>
    </row>
    <row r="655" spans="16:17">
      <c r="P655"/>
      <c r="Q655"/>
    </row>
    <row r="656" spans="16:17">
      <c r="P656"/>
      <c r="Q656"/>
    </row>
    <row r="657" spans="16:17">
      <c r="P657"/>
      <c r="Q657"/>
    </row>
    <row r="658" spans="16:17">
      <c r="P658"/>
      <c r="Q658"/>
    </row>
    <row r="659" spans="16:17">
      <c r="P659"/>
      <c r="Q659"/>
    </row>
    <row r="660" spans="16:17">
      <c r="P660"/>
      <c r="Q660"/>
    </row>
    <row r="661" spans="16:17">
      <c r="P661"/>
      <c r="Q661"/>
    </row>
    <row r="662" spans="16:17">
      <c r="P662"/>
      <c r="Q662"/>
    </row>
    <row r="663" spans="16:17">
      <c r="P663"/>
      <c r="Q663"/>
    </row>
    <row r="664" spans="16:17">
      <c r="P664"/>
      <c r="Q664"/>
    </row>
    <row r="665" spans="16:17">
      <c r="P665"/>
      <c r="Q665"/>
    </row>
    <row r="666" spans="16:17">
      <c r="P666"/>
      <c r="Q666"/>
    </row>
    <row r="667" spans="16:17">
      <c r="P667"/>
      <c r="Q667"/>
    </row>
    <row r="668" spans="16:17">
      <c r="P668"/>
      <c r="Q668"/>
    </row>
    <row r="669" spans="16:17">
      <c r="P669"/>
      <c r="Q669"/>
    </row>
    <row r="670" spans="16:17">
      <c r="P670"/>
      <c r="Q670"/>
    </row>
    <row r="671" spans="16:17">
      <c r="P671"/>
      <c r="Q671"/>
    </row>
    <row r="672" spans="16:17">
      <c r="P672"/>
      <c r="Q672"/>
    </row>
    <row r="673" spans="16:17">
      <c r="P673"/>
      <c r="Q673"/>
    </row>
    <row r="674" spans="16:17">
      <c r="P674"/>
      <c r="Q674"/>
    </row>
    <row r="675" spans="16:17">
      <c r="P675"/>
      <c r="Q675"/>
    </row>
    <row r="676" spans="16:17">
      <c r="P676"/>
      <c r="Q676"/>
    </row>
    <row r="677" spans="16:17">
      <c r="P677"/>
      <c r="Q677"/>
    </row>
    <row r="678" spans="16:17">
      <c r="P678"/>
      <c r="Q678"/>
    </row>
    <row r="679" spans="16:17">
      <c r="P679"/>
      <c r="Q679"/>
    </row>
    <row r="680" spans="16:17">
      <c r="P680"/>
      <c r="Q680"/>
    </row>
    <row r="681" spans="16:17">
      <c r="P681"/>
      <c r="Q681"/>
    </row>
    <row r="682" spans="16:17">
      <c r="P682"/>
      <c r="Q682"/>
    </row>
    <row r="683" spans="16:17">
      <c r="P683"/>
      <c r="Q683"/>
    </row>
    <row r="684" spans="16:17">
      <c r="P684"/>
      <c r="Q684"/>
    </row>
    <row r="685" spans="16:17">
      <c r="P685"/>
      <c r="Q685"/>
    </row>
    <row r="686" spans="16:17">
      <c r="P686"/>
      <c r="Q686"/>
    </row>
    <row r="687" spans="16:17">
      <c r="P687"/>
      <c r="Q687"/>
    </row>
    <row r="688" spans="16:17">
      <c r="P688"/>
      <c r="Q688"/>
    </row>
    <row r="689" spans="16:17">
      <c r="P689"/>
      <c r="Q689"/>
    </row>
    <row r="690" spans="16:17">
      <c r="P690"/>
      <c r="Q690"/>
    </row>
    <row r="691" spans="16:17">
      <c r="P691"/>
      <c r="Q691"/>
    </row>
    <row r="692" spans="16:17">
      <c r="P692"/>
      <c r="Q692"/>
    </row>
    <row r="693" spans="16:17">
      <c r="P693"/>
      <c r="Q693"/>
    </row>
    <row r="694" spans="16:17">
      <c r="P694"/>
      <c r="Q694"/>
    </row>
    <row r="695" spans="16:17">
      <c r="P695"/>
      <c r="Q695"/>
    </row>
    <row r="696" spans="16:17">
      <c r="P696"/>
      <c r="Q696"/>
    </row>
    <row r="697" spans="16:17">
      <c r="P697"/>
      <c r="Q697"/>
    </row>
    <row r="698" spans="16:17">
      <c r="P698"/>
      <c r="Q698"/>
    </row>
    <row r="699" spans="16:17">
      <c r="P699"/>
      <c r="Q699"/>
    </row>
    <row r="700" spans="16:17">
      <c r="P700"/>
      <c r="Q700"/>
    </row>
    <row r="701" spans="16:17">
      <c r="P701"/>
      <c r="Q701"/>
    </row>
    <row r="702" spans="16:17">
      <c r="P702"/>
      <c r="Q702"/>
    </row>
    <row r="703" spans="16:17">
      <c r="P703"/>
      <c r="Q703"/>
    </row>
    <row r="704" spans="16:17">
      <c r="P704"/>
      <c r="Q704"/>
    </row>
    <row r="705" spans="16:17">
      <c r="P705"/>
      <c r="Q705"/>
    </row>
    <row r="706" spans="16:17">
      <c r="P706"/>
      <c r="Q706"/>
    </row>
    <row r="707" spans="16:17">
      <c r="P707"/>
      <c r="Q707"/>
    </row>
    <row r="708" spans="16:17">
      <c r="P708"/>
      <c r="Q708"/>
    </row>
    <row r="709" spans="16:17">
      <c r="P709"/>
      <c r="Q709"/>
    </row>
    <row r="710" spans="16:17">
      <c r="P710"/>
      <c r="Q710"/>
    </row>
    <row r="711" spans="16:17">
      <c r="P711"/>
      <c r="Q711"/>
    </row>
    <row r="712" spans="16:17">
      <c r="P712"/>
      <c r="Q712"/>
    </row>
    <row r="713" spans="16:17">
      <c r="P713"/>
      <c r="Q713"/>
    </row>
    <row r="714" spans="16:17">
      <c r="P714"/>
      <c r="Q714"/>
    </row>
    <row r="715" spans="16:17">
      <c r="P715"/>
      <c r="Q715"/>
    </row>
    <row r="716" spans="16:17">
      <c r="P716"/>
      <c r="Q716"/>
    </row>
    <row r="717" spans="16:17">
      <c r="P717"/>
      <c r="Q717"/>
    </row>
    <row r="718" spans="16:17">
      <c r="P718"/>
      <c r="Q718"/>
    </row>
    <row r="719" spans="16:17">
      <c r="P719"/>
      <c r="Q719"/>
    </row>
    <row r="720" spans="16:17">
      <c r="P720"/>
      <c r="Q720"/>
    </row>
    <row r="721" spans="16:17">
      <c r="P721"/>
      <c r="Q721"/>
    </row>
    <row r="722" spans="16:17">
      <c r="P722"/>
      <c r="Q722"/>
    </row>
    <row r="723" spans="16:17">
      <c r="P723"/>
      <c r="Q723"/>
    </row>
    <row r="724" spans="16:17">
      <c r="P724"/>
      <c r="Q724"/>
    </row>
    <row r="725" spans="16:17">
      <c r="P725"/>
      <c r="Q725"/>
    </row>
    <row r="726" spans="16:17">
      <c r="P726"/>
      <c r="Q726"/>
    </row>
    <row r="727" spans="16:17">
      <c r="P727"/>
      <c r="Q727"/>
    </row>
    <row r="728" spans="16:17">
      <c r="P728"/>
      <c r="Q728"/>
    </row>
    <row r="729" spans="16:17">
      <c r="P729"/>
      <c r="Q729"/>
    </row>
    <row r="730" spans="16:17">
      <c r="P730"/>
      <c r="Q730"/>
    </row>
    <row r="731" spans="16:17">
      <c r="P731"/>
      <c r="Q731"/>
    </row>
    <row r="732" spans="16:17">
      <c r="P732"/>
      <c r="Q732"/>
    </row>
    <row r="733" spans="16:17">
      <c r="P733"/>
      <c r="Q733"/>
    </row>
    <row r="734" spans="16:17">
      <c r="P734"/>
      <c r="Q734"/>
    </row>
    <row r="735" spans="16:17">
      <c r="P735"/>
      <c r="Q735"/>
    </row>
    <row r="736" spans="16:17">
      <c r="P736"/>
      <c r="Q736"/>
    </row>
    <row r="737" spans="16:17">
      <c r="P737"/>
      <c r="Q737"/>
    </row>
    <row r="738" spans="16:17">
      <c r="P738"/>
      <c r="Q738"/>
    </row>
    <row r="739" spans="16:17">
      <c r="P739"/>
      <c r="Q739"/>
    </row>
    <row r="740" spans="16:17">
      <c r="P740"/>
      <c r="Q740"/>
    </row>
    <row r="741" spans="16:17">
      <c r="P741"/>
      <c r="Q741"/>
    </row>
    <row r="742" spans="16:17">
      <c r="P742"/>
      <c r="Q742"/>
    </row>
    <row r="743" spans="16:17">
      <c r="P743"/>
      <c r="Q743"/>
    </row>
    <row r="744" spans="16:17">
      <c r="P744"/>
      <c r="Q744"/>
    </row>
    <row r="745" spans="16:17">
      <c r="P745"/>
      <c r="Q745"/>
    </row>
    <row r="746" spans="16:17">
      <c r="P746"/>
      <c r="Q746"/>
    </row>
    <row r="747" spans="16:17">
      <c r="P747"/>
      <c r="Q747"/>
    </row>
    <row r="748" spans="16:17">
      <c r="P748"/>
      <c r="Q748"/>
    </row>
    <row r="749" spans="16:17">
      <c r="P749"/>
      <c r="Q749"/>
    </row>
    <row r="750" spans="16:17">
      <c r="P750"/>
      <c r="Q750"/>
    </row>
    <row r="751" spans="16:17">
      <c r="P751"/>
      <c r="Q751"/>
    </row>
    <row r="752" spans="16:17">
      <c r="P752"/>
      <c r="Q752"/>
    </row>
    <row r="753" spans="16:17">
      <c r="P753"/>
      <c r="Q753"/>
    </row>
    <row r="754" spans="16:17">
      <c r="P754"/>
      <c r="Q754"/>
    </row>
    <row r="755" spans="16:17">
      <c r="P755"/>
      <c r="Q755"/>
    </row>
    <row r="756" spans="16:17">
      <c r="P756"/>
      <c r="Q756"/>
    </row>
    <row r="757" spans="16:17">
      <c r="P757"/>
      <c r="Q757"/>
    </row>
    <row r="758" spans="16:17">
      <c r="P758"/>
      <c r="Q758"/>
    </row>
    <row r="759" spans="16:17">
      <c r="P759"/>
      <c r="Q759"/>
    </row>
    <row r="760" spans="16:17">
      <c r="P760"/>
      <c r="Q760"/>
    </row>
    <row r="761" spans="16:17">
      <c r="P761"/>
      <c r="Q761"/>
    </row>
    <row r="762" spans="16:17">
      <c r="P762"/>
      <c r="Q762"/>
    </row>
    <row r="763" spans="16:17">
      <c r="P763"/>
      <c r="Q763"/>
    </row>
    <row r="764" spans="16:17">
      <c r="P764"/>
      <c r="Q764"/>
    </row>
    <row r="765" spans="16:17">
      <c r="P765"/>
      <c r="Q765"/>
    </row>
    <row r="766" spans="16:17">
      <c r="P766"/>
      <c r="Q766"/>
    </row>
    <row r="767" spans="16:17">
      <c r="P767"/>
      <c r="Q767"/>
    </row>
    <row r="768" spans="16:17">
      <c r="P768"/>
      <c r="Q768"/>
    </row>
    <row r="769" spans="16:17">
      <c r="P769"/>
      <c r="Q769"/>
    </row>
    <row r="770" spans="16:17">
      <c r="P770"/>
      <c r="Q770"/>
    </row>
    <row r="771" spans="16:17">
      <c r="P771"/>
      <c r="Q771"/>
    </row>
  </sheetData>
  <mergeCells count="9">
    <mergeCell ref="L13:N13"/>
    <mergeCell ref="B13:C13"/>
    <mergeCell ref="B12:C12"/>
    <mergeCell ref="L12:N12"/>
    <mergeCell ref="B3:N3"/>
    <mergeCell ref="B4:N4"/>
    <mergeCell ref="B6:B7"/>
    <mergeCell ref="N6:N7"/>
    <mergeCell ref="D12:E12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6" orientation="landscape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3"/>
  <sheetViews>
    <sheetView showGridLines="0" view="pageBreakPreview" zoomScale="65" zoomScaleNormal="75" workbookViewId="0">
      <selection activeCell="L2" sqref="B2:L17"/>
    </sheetView>
  </sheetViews>
  <sheetFormatPr defaultRowHeight="18"/>
  <cols>
    <col min="1" max="1" width="8.625" style="51" customWidth="1"/>
    <col min="2" max="2" width="49.25" style="50" customWidth="1"/>
    <col min="3" max="3" width="20.625" style="51" customWidth="1"/>
    <col min="4" max="11" width="15.625" style="51" customWidth="1"/>
    <col min="12" max="12" width="49.25" style="51" customWidth="1"/>
    <col min="13" max="13" width="8.625" style="51" customWidth="1"/>
    <col min="14" max="258" width="9" style="51"/>
    <col min="259" max="259" width="36.5" style="51" bestFit="1" customWidth="1"/>
    <col min="260" max="260" width="13.375" style="51" customWidth="1"/>
    <col min="261" max="261" width="16.125" style="51" bestFit="1" customWidth="1"/>
    <col min="262" max="262" width="13.375" style="51" customWidth="1"/>
    <col min="263" max="263" width="14.375" style="51" bestFit="1" customWidth="1"/>
    <col min="264" max="267" width="13.375" style="51" customWidth="1"/>
    <col min="268" max="268" width="26.875" style="51" customWidth="1"/>
    <col min="269" max="514" width="9" style="51"/>
    <col min="515" max="515" width="36.5" style="51" bestFit="1" customWidth="1"/>
    <col min="516" max="516" width="13.375" style="51" customWidth="1"/>
    <col min="517" max="517" width="16.125" style="51" bestFit="1" customWidth="1"/>
    <col min="518" max="518" width="13.375" style="51" customWidth="1"/>
    <col min="519" max="519" width="14.375" style="51" bestFit="1" customWidth="1"/>
    <col min="520" max="523" width="13.375" style="51" customWidth="1"/>
    <col min="524" max="524" width="26.875" style="51" customWidth="1"/>
    <col min="525" max="770" width="9" style="51"/>
    <col min="771" max="771" width="36.5" style="51" bestFit="1" customWidth="1"/>
    <col min="772" max="772" width="13.375" style="51" customWidth="1"/>
    <col min="773" max="773" width="16.125" style="51" bestFit="1" customWidth="1"/>
    <col min="774" max="774" width="13.375" style="51" customWidth="1"/>
    <col min="775" max="775" width="14.375" style="51" bestFit="1" customWidth="1"/>
    <col min="776" max="779" width="13.375" style="51" customWidth="1"/>
    <col min="780" max="780" width="26.875" style="51" customWidth="1"/>
    <col min="781" max="1026" width="9" style="51"/>
    <col min="1027" max="1027" width="36.5" style="51" bestFit="1" customWidth="1"/>
    <col min="1028" max="1028" width="13.375" style="51" customWidth="1"/>
    <col min="1029" max="1029" width="16.125" style="51" bestFit="1" customWidth="1"/>
    <col min="1030" max="1030" width="13.375" style="51" customWidth="1"/>
    <col min="1031" max="1031" width="14.375" style="51" bestFit="1" customWidth="1"/>
    <col min="1032" max="1035" width="13.375" style="51" customWidth="1"/>
    <col min="1036" max="1036" width="26.875" style="51" customWidth="1"/>
    <col min="1037" max="1282" width="9" style="51"/>
    <col min="1283" max="1283" width="36.5" style="51" bestFit="1" customWidth="1"/>
    <col min="1284" max="1284" width="13.375" style="51" customWidth="1"/>
    <col min="1285" max="1285" width="16.125" style="51" bestFit="1" customWidth="1"/>
    <col min="1286" max="1286" width="13.375" style="51" customWidth="1"/>
    <col min="1287" max="1287" width="14.375" style="51" bestFit="1" customWidth="1"/>
    <col min="1288" max="1291" width="13.375" style="51" customWidth="1"/>
    <col min="1292" max="1292" width="26.875" style="51" customWidth="1"/>
    <col min="1293" max="1538" width="9" style="51"/>
    <col min="1539" max="1539" width="36.5" style="51" bestFit="1" customWidth="1"/>
    <col min="1540" max="1540" width="13.375" style="51" customWidth="1"/>
    <col min="1541" max="1541" width="16.125" style="51" bestFit="1" customWidth="1"/>
    <col min="1542" max="1542" width="13.375" style="51" customWidth="1"/>
    <col min="1543" max="1543" width="14.375" style="51" bestFit="1" customWidth="1"/>
    <col min="1544" max="1547" width="13.375" style="51" customWidth="1"/>
    <col min="1548" max="1548" width="26.875" style="51" customWidth="1"/>
    <col min="1549" max="1794" width="9" style="51"/>
    <col min="1795" max="1795" width="36.5" style="51" bestFit="1" customWidth="1"/>
    <col min="1796" max="1796" width="13.375" style="51" customWidth="1"/>
    <col min="1797" max="1797" width="16.125" style="51" bestFit="1" customWidth="1"/>
    <col min="1798" max="1798" width="13.375" style="51" customWidth="1"/>
    <col min="1799" max="1799" width="14.375" style="51" bestFit="1" customWidth="1"/>
    <col min="1800" max="1803" width="13.375" style="51" customWidth="1"/>
    <col min="1804" max="1804" width="26.875" style="51" customWidth="1"/>
    <col min="1805" max="2050" width="9" style="51"/>
    <col min="2051" max="2051" width="36.5" style="51" bestFit="1" customWidth="1"/>
    <col min="2052" max="2052" width="13.375" style="51" customWidth="1"/>
    <col min="2053" max="2053" width="16.125" style="51" bestFit="1" customWidth="1"/>
    <col min="2054" max="2054" width="13.375" style="51" customWidth="1"/>
    <col min="2055" max="2055" width="14.375" style="51" bestFit="1" customWidth="1"/>
    <col min="2056" max="2059" width="13.375" style="51" customWidth="1"/>
    <col min="2060" max="2060" width="26.875" style="51" customWidth="1"/>
    <col min="2061" max="2306" width="9" style="51"/>
    <col min="2307" max="2307" width="36.5" style="51" bestFit="1" customWidth="1"/>
    <col min="2308" max="2308" width="13.375" style="51" customWidth="1"/>
    <col min="2309" max="2309" width="16.125" style="51" bestFit="1" customWidth="1"/>
    <col min="2310" max="2310" width="13.375" style="51" customWidth="1"/>
    <col min="2311" max="2311" width="14.375" style="51" bestFit="1" customWidth="1"/>
    <col min="2312" max="2315" width="13.375" style="51" customWidth="1"/>
    <col min="2316" max="2316" width="26.875" style="51" customWidth="1"/>
    <col min="2317" max="2562" width="9" style="51"/>
    <col min="2563" max="2563" width="36.5" style="51" bestFit="1" customWidth="1"/>
    <col min="2564" max="2564" width="13.375" style="51" customWidth="1"/>
    <col min="2565" max="2565" width="16.125" style="51" bestFit="1" customWidth="1"/>
    <col min="2566" max="2566" width="13.375" style="51" customWidth="1"/>
    <col min="2567" max="2567" width="14.375" style="51" bestFit="1" customWidth="1"/>
    <col min="2568" max="2571" width="13.375" style="51" customWidth="1"/>
    <col min="2572" max="2572" width="26.875" style="51" customWidth="1"/>
    <col min="2573" max="2818" width="9" style="51"/>
    <col min="2819" max="2819" width="36.5" style="51" bestFit="1" customWidth="1"/>
    <col min="2820" max="2820" width="13.375" style="51" customWidth="1"/>
    <col min="2821" max="2821" width="16.125" style="51" bestFit="1" customWidth="1"/>
    <col min="2822" max="2822" width="13.375" style="51" customWidth="1"/>
    <col min="2823" max="2823" width="14.375" style="51" bestFit="1" customWidth="1"/>
    <col min="2824" max="2827" width="13.375" style="51" customWidth="1"/>
    <col min="2828" max="2828" width="26.875" style="51" customWidth="1"/>
    <col min="2829" max="3074" width="9" style="51"/>
    <col min="3075" max="3075" width="36.5" style="51" bestFit="1" customWidth="1"/>
    <col min="3076" max="3076" width="13.375" style="51" customWidth="1"/>
    <col min="3077" max="3077" width="16.125" style="51" bestFit="1" customWidth="1"/>
    <col min="3078" max="3078" width="13.375" style="51" customWidth="1"/>
    <col min="3079" max="3079" width="14.375" style="51" bestFit="1" customWidth="1"/>
    <col min="3080" max="3083" width="13.375" style="51" customWidth="1"/>
    <col min="3084" max="3084" width="26.875" style="51" customWidth="1"/>
    <col min="3085" max="3330" width="9" style="51"/>
    <col min="3331" max="3331" width="36.5" style="51" bestFit="1" customWidth="1"/>
    <col min="3332" max="3332" width="13.375" style="51" customWidth="1"/>
    <col min="3333" max="3333" width="16.125" style="51" bestFit="1" customWidth="1"/>
    <col min="3334" max="3334" width="13.375" style="51" customWidth="1"/>
    <col min="3335" max="3335" width="14.375" style="51" bestFit="1" customWidth="1"/>
    <col min="3336" max="3339" width="13.375" style="51" customWidth="1"/>
    <col min="3340" max="3340" width="26.875" style="51" customWidth="1"/>
    <col min="3341" max="3586" width="9" style="51"/>
    <col min="3587" max="3587" width="36.5" style="51" bestFit="1" customWidth="1"/>
    <col min="3588" max="3588" width="13.375" style="51" customWidth="1"/>
    <col min="3589" max="3589" width="16.125" style="51" bestFit="1" customWidth="1"/>
    <col min="3590" max="3590" width="13.375" style="51" customWidth="1"/>
    <col min="3591" max="3591" width="14.375" style="51" bestFit="1" customWidth="1"/>
    <col min="3592" max="3595" width="13.375" style="51" customWidth="1"/>
    <col min="3596" max="3596" width="26.875" style="51" customWidth="1"/>
    <col min="3597" max="3842" width="9" style="51"/>
    <col min="3843" max="3843" width="36.5" style="51" bestFit="1" customWidth="1"/>
    <col min="3844" max="3844" width="13.375" style="51" customWidth="1"/>
    <col min="3845" max="3845" width="16.125" style="51" bestFit="1" customWidth="1"/>
    <col min="3846" max="3846" width="13.375" style="51" customWidth="1"/>
    <col min="3847" max="3847" width="14.375" style="51" bestFit="1" customWidth="1"/>
    <col min="3848" max="3851" width="13.375" style="51" customWidth="1"/>
    <col min="3852" max="3852" width="26.875" style="51" customWidth="1"/>
    <col min="3853" max="4098" width="9" style="51"/>
    <col min="4099" max="4099" width="36.5" style="51" bestFit="1" customWidth="1"/>
    <col min="4100" max="4100" width="13.375" style="51" customWidth="1"/>
    <col min="4101" max="4101" width="16.125" style="51" bestFit="1" customWidth="1"/>
    <col min="4102" max="4102" width="13.375" style="51" customWidth="1"/>
    <col min="4103" max="4103" width="14.375" style="51" bestFit="1" customWidth="1"/>
    <col min="4104" max="4107" width="13.375" style="51" customWidth="1"/>
    <col min="4108" max="4108" width="26.875" style="51" customWidth="1"/>
    <col min="4109" max="4354" width="9" style="51"/>
    <col min="4355" max="4355" width="36.5" style="51" bestFit="1" customWidth="1"/>
    <col min="4356" max="4356" width="13.375" style="51" customWidth="1"/>
    <col min="4357" max="4357" width="16.125" style="51" bestFit="1" customWidth="1"/>
    <col min="4358" max="4358" width="13.375" style="51" customWidth="1"/>
    <col min="4359" max="4359" width="14.375" style="51" bestFit="1" customWidth="1"/>
    <col min="4360" max="4363" width="13.375" style="51" customWidth="1"/>
    <col min="4364" max="4364" width="26.875" style="51" customWidth="1"/>
    <col min="4365" max="4610" width="9" style="51"/>
    <col min="4611" max="4611" width="36.5" style="51" bestFit="1" customWidth="1"/>
    <col min="4612" max="4612" width="13.375" style="51" customWidth="1"/>
    <col min="4613" max="4613" width="16.125" style="51" bestFit="1" customWidth="1"/>
    <col min="4614" max="4614" width="13.375" style="51" customWidth="1"/>
    <col min="4615" max="4615" width="14.375" style="51" bestFit="1" customWidth="1"/>
    <col min="4616" max="4619" width="13.375" style="51" customWidth="1"/>
    <col min="4620" max="4620" width="26.875" style="51" customWidth="1"/>
    <col min="4621" max="4866" width="9" style="51"/>
    <col min="4867" max="4867" width="36.5" style="51" bestFit="1" customWidth="1"/>
    <col min="4868" max="4868" width="13.375" style="51" customWidth="1"/>
    <col min="4869" max="4869" width="16.125" style="51" bestFit="1" customWidth="1"/>
    <col min="4870" max="4870" width="13.375" style="51" customWidth="1"/>
    <col min="4871" max="4871" width="14.375" style="51" bestFit="1" customWidth="1"/>
    <col min="4872" max="4875" width="13.375" style="51" customWidth="1"/>
    <col min="4876" max="4876" width="26.875" style="51" customWidth="1"/>
    <col min="4877" max="5122" width="9" style="51"/>
    <col min="5123" max="5123" width="36.5" style="51" bestFit="1" customWidth="1"/>
    <col min="5124" max="5124" width="13.375" style="51" customWidth="1"/>
    <col min="5125" max="5125" width="16.125" style="51" bestFit="1" customWidth="1"/>
    <col min="5126" max="5126" width="13.375" style="51" customWidth="1"/>
    <col min="5127" max="5127" width="14.375" style="51" bestFit="1" customWidth="1"/>
    <col min="5128" max="5131" width="13.375" style="51" customWidth="1"/>
    <col min="5132" max="5132" width="26.875" style="51" customWidth="1"/>
    <col min="5133" max="5378" width="9" style="51"/>
    <col min="5379" max="5379" width="36.5" style="51" bestFit="1" customWidth="1"/>
    <col min="5380" max="5380" width="13.375" style="51" customWidth="1"/>
    <col min="5381" max="5381" width="16.125" style="51" bestFit="1" customWidth="1"/>
    <col min="5382" max="5382" width="13.375" style="51" customWidth="1"/>
    <col min="5383" max="5383" width="14.375" style="51" bestFit="1" customWidth="1"/>
    <col min="5384" max="5387" width="13.375" style="51" customWidth="1"/>
    <col min="5388" max="5388" width="26.875" style="51" customWidth="1"/>
    <col min="5389" max="5634" width="9" style="51"/>
    <col min="5635" max="5635" width="36.5" style="51" bestFit="1" customWidth="1"/>
    <col min="5636" max="5636" width="13.375" style="51" customWidth="1"/>
    <col min="5637" max="5637" width="16.125" style="51" bestFit="1" customWidth="1"/>
    <col min="5638" max="5638" width="13.375" style="51" customWidth="1"/>
    <col min="5639" max="5639" width="14.375" style="51" bestFit="1" customWidth="1"/>
    <col min="5640" max="5643" width="13.375" style="51" customWidth="1"/>
    <col min="5644" max="5644" width="26.875" style="51" customWidth="1"/>
    <col min="5645" max="5890" width="9" style="51"/>
    <col min="5891" max="5891" width="36.5" style="51" bestFit="1" customWidth="1"/>
    <col min="5892" max="5892" width="13.375" style="51" customWidth="1"/>
    <col min="5893" max="5893" width="16.125" style="51" bestFit="1" customWidth="1"/>
    <col min="5894" max="5894" width="13.375" style="51" customWidth="1"/>
    <col min="5895" max="5895" width="14.375" style="51" bestFit="1" customWidth="1"/>
    <col min="5896" max="5899" width="13.375" style="51" customWidth="1"/>
    <col min="5900" max="5900" width="26.875" style="51" customWidth="1"/>
    <col min="5901" max="6146" width="9" style="51"/>
    <col min="6147" max="6147" width="36.5" style="51" bestFit="1" customWidth="1"/>
    <col min="6148" max="6148" width="13.375" style="51" customWidth="1"/>
    <col min="6149" max="6149" width="16.125" style="51" bestFit="1" customWidth="1"/>
    <col min="6150" max="6150" width="13.375" style="51" customWidth="1"/>
    <col min="6151" max="6151" width="14.375" style="51" bestFit="1" customWidth="1"/>
    <col min="6152" max="6155" width="13.375" style="51" customWidth="1"/>
    <col min="6156" max="6156" width="26.875" style="51" customWidth="1"/>
    <col min="6157" max="6402" width="9" style="51"/>
    <col min="6403" max="6403" width="36.5" style="51" bestFit="1" customWidth="1"/>
    <col min="6404" max="6404" width="13.375" style="51" customWidth="1"/>
    <col min="6405" max="6405" width="16.125" style="51" bestFit="1" customWidth="1"/>
    <col min="6406" max="6406" width="13.375" style="51" customWidth="1"/>
    <col min="6407" max="6407" width="14.375" style="51" bestFit="1" customWidth="1"/>
    <col min="6408" max="6411" width="13.375" style="51" customWidth="1"/>
    <col min="6412" max="6412" width="26.875" style="51" customWidth="1"/>
    <col min="6413" max="6658" width="9" style="51"/>
    <col min="6659" max="6659" width="36.5" style="51" bestFit="1" customWidth="1"/>
    <col min="6660" max="6660" width="13.375" style="51" customWidth="1"/>
    <col min="6661" max="6661" width="16.125" style="51" bestFit="1" customWidth="1"/>
    <col min="6662" max="6662" width="13.375" style="51" customWidth="1"/>
    <col min="6663" max="6663" width="14.375" style="51" bestFit="1" customWidth="1"/>
    <col min="6664" max="6667" width="13.375" style="51" customWidth="1"/>
    <col min="6668" max="6668" width="26.875" style="51" customWidth="1"/>
    <col min="6669" max="6914" width="9" style="51"/>
    <col min="6915" max="6915" width="36.5" style="51" bestFit="1" customWidth="1"/>
    <col min="6916" max="6916" width="13.375" style="51" customWidth="1"/>
    <col min="6917" max="6917" width="16.125" style="51" bestFit="1" customWidth="1"/>
    <col min="6918" max="6918" width="13.375" style="51" customWidth="1"/>
    <col min="6919" max="6919" width="14.375" style="51" bestFit="1" customWidth="1"/>
    <col min="6920" max="6923" width="13.375" style="51" customWidth="1"/>
    <col min="6924" max="6924" width="26.875" style="51" customWidth="1"/>
    <col min="6925" max="7170" width="9" style="51"/>
    <col min="7171" max="7171" width="36.5" style="51" bestFit="1" customWidth="1"/>
    <col min="7172" max="7172" width="13.375" style="51" customWidth="1"/>
    <col min="7173" max="7173" width="16.125" style="51" bestFit="1" customWidth="1"/>
    <col min="7174" max="7174" width="13.375" style="51" customWidth="1"/>
    <col min="7175" max="7175" width="14.375" style="51" bestFit="1" customWidth="1"/>
    <col min="7176" max="7179" width="13.375" style="51" customWidth="1"/>
    <col min="7180" max="7180" width="26.875" style="51" customWidth="1"/>
    <col min="7181" max="7426" width="9" style="51"/>
    <col min="7427" max="7427" width="36.5" style="51" bestFit="1" customWidth="1"/>
    <col min="7428" max="7428" width="13.375" style="51" customWidth="1"/>
    <col min="7429" max="7429" width="16.125" style="51" bestFit="1" customWidth="1"/>
    <col min="7430" max="7430" width="13.375" style="51" customWidth="1"/>
    <col min="7431" max="7431" width="14.375" style="51" bestFit="1" customWidth="1"/>
    <col min="7432" max="7435" width="13.375" style="51" customWidth="1"/>
    <col min="7436" max="7436" width="26.875" style="51" customWidth="1"/>
    <col min="7437" max="7682" width="9" style="51"/>
    <col min="7683" max="7683" width="36.5" style="51" bestFit="1" customWidth="1"/>
    <col min="7684" max="7684" width="13.375" style="51" customWidth="1"/>
    <col min="7685" max="7685" width="16.125" style="51" bestFit="1" customWidth="1"/>
    <col min="7686" max="7686" width="13.375" style="51" customWidth="1"/>
    <col min="7687" max="7687" width="14.375" style="51" bestFit="1" customWidth="1"/>
    <col min="7688" max="7691" width="13.375" style="51" customWidth="1"/>
    <col min="7692" max="7692" width="26.875" style="51" customWidth="1"/>
    <col min="7693" max="7938" width="9" style="51"/>
    <col min="7939" max="7939" width="36.5" style="51" bestFit="1" customWidth="1"/>
    <col min="7940" max="7940" width="13.375" style="51" customWidth="1"/>
    <col min="7941" max="7941" width="16.125" style="51" bestFit="1" customWidth="1"/>
    <col min="7942" max="7942" width="13.375" style="51" customWidth="1"/>
    <col min="7943" max="7943" width="14.375" style="51" bestFit="1" customWidth="1"/>
    <col min="7944" max="7947" width="13.375" style="51" customWidth="1"/>
    <col min="7948" max="7948" width="26.875" style="51" customWidth="1"/>
    <col min="7949" max="8194" width="9" style="51"/>
    <col min="8195" max="8195" width="36.5" style="51" bestFit="1" customWidth="1"/>
    <col min="8196" max="8196" width="13.375" style="51" customWidth="1"/>
    <col min="8197" max="8197" width="16.125" style="51" bestFit="1" customWidth="1"/>
    <col min="8198" max="8198" width="13.375" style="51" customWidth="1"/>
    <col min="8199" max="8199" width="14.375" style="51" bestFit="1" customWidth="1"/>
    <col min="8200" max="8203" width="13.375" style="51" customWidth="1"/>
    <col min="8204" max="8204" width="26.875" style="51" customWidth="1"/>
    <col min="8205" max="8450" width="9" style="51"/>
    <col min="8451" max="8451" width="36.5" style="51" bestFit="1" customWidth="1"/>
    <col min="8452" max="8452" width="13.375" style="51" customWidth="1"/>
    <col min="8453" max="8453" width="16.125" style="51" bestFit="1" customWidth="1"/>
    <col min="8454" max="8454" width="13.375" style="51" customWidth="1"/>
    <col min="8455" max="8455" width="14.375" style="51" bestFit="1" customWidth="1"/>
    <col min="8456" max="8459" width="13.375" style="51" customWidth="1"/>
    <col min="8460" max="8460" width="26.875" style="51" customWidth="1"/>
    <col min="8461" max="8706" width="9" style="51"/>
    <col min="8707" max="8707" width="36.5" style="51" bestFit="1" customWidth="1"/>
    <col min="8708" max="8708" width="13.375" style="51" customWidth="1"/>
    <col min="8709" max="8709" width="16.125" style="51" bestFit="1" customWidth="1"/>
    <col min="8710" max="8710" width="13.375" style="51" customWidth="1"/>
    <col min="8711" max="8711" width="14.375" style="51" bestFit="1" customWidth="1"/>
    <col min="8712" max="8715" width="13.375" style="51" customWidth="1"/>
    <col min="8716" max="8716" width="26.875" style="51" customWidth="1"/>
    <col min="8717" max="8962" width="9" style="51"/>
    <col min="8963" max="8963" width="36.5" style="51" bestFit="1" customWidth="1"/>
    <col min="8964" max="8964" width="13.375" style="51" customWidth="1"/>
    <col min="8965" max="8965" width="16.125" style="51" bestFit="1" customWidth="1"/>
    <col min="8966" max="8966" width="13.375" style="51" customWidth="1"/>
    <col min="8967" max="8967" width="14.375" style="51" bestFit="1" customWidth="1"/>
    <col min="8968" max="8971" width="13.375" style="51" customWidth="1"/>
    <col min="8972" max="8972" width="26.875" style="51" customWidth="1"/>
    <col min="8973" max="9218" width="9" style="51"/>
    <col min="9219" max="9219" width="36.5" style="51" bestFit="1" customWidth="1"/>
    <col min="9220" max="9220" width="13.375" style="51" customWidth="1"/>
    <col min="9221" max="9221" width="16.125" style="51" bestFit="1" customWidth="1"/>
    <col min="9222" max="9222" width="13.375" style="51" customWidth="1"/>
    <col min="9223" max="9223" width="14.375" style="51" bestFit="1" customWidth="1"/>
    <col min="9224" max="9227" width="13.375" style="51" customWidth="1"/>
    <col min="9228" max="9228" width="26.875" style="51" customWidth="1"/>
    <col min="9229" max="9474" width="9" style="51"/>
    <col min="9475" max="9475" width="36.5" style="51" bestFit="1" customWidth="1"/>
    <col min="9476" max="9476" width="13.375" style="51" customWidth="1"/>
    <col min="9477" max="9477" width="16.125" style="51" bestFit="1" customWidth="1"/>
    <col min="9478" max="9478" width="13.375" style="51" customWidth="1"/>
    <col min="9479" max="9479" width="14.375" style="51" bestFit="1" customWidth="1"/>
    <col min="9480" max="9483" width="13.375" style="51" customWidth="1"/>
    <col min="9484" max="9484" width="26.875" style="51" customWidth="1"/>
    <col min="9485" max="9730" width="9" style="51"/>
    <col min="9731" max="9731" width="36.5" style="51" bestFit="1" customWidth="1"/>
    <col min="9732" max="9732" width="13.375" style="51" customWidth="1"/>
    <col min="9733" max="9733" width="16.125" style="51" bestFit="1" customWidth="1"/>
    <col min="9734" max="9734" width="13.375" style="51" customWidth="1"/>
    <col min="9735" max="9735" width="14.375" style="51" bestFit="1" customWidth="1"/>
    <col min="9736" max="9739" width="13.375" style="51" customWidth="1"/>
    <col min="9740" max="9740" width="26.875" style="51" customWidth="1"/>
    <col min="9741" max="9986" width="9" style="51"/>
    <col min="9987" max="9987" width="36.5" style="51" bestFit="1" customWidth="1"/>
    <col min="9988" max="9988" width="13.375" style="51" customWidth="1"/>
    <col min="9989" max="9989" width="16.125" style="51" bestFit="1" customWidth="1"/>
    <col min="9990" max="9990" width="13.375" style="51" customWidth="1"/>
    <col min="9991" max="9991" width="14.375" style="51" bestFit="1" customWidth="1"/>
    <col min="9992" max="9995" width="13.375" style="51" customWidth="1"/>
    <col min="9996" max="9996" width="26.875" style="51" customWidth="1"/>
    <col min="9997" max="10242" width="9" style="51"/>
    <col min="10243" max="10243" width="36.5" style="51" bestFit="1" customWidth="1"/>
    <col min="10244" max="10244" width="13.375" style="51" customWidth="1"/>
    <col min="10245" max="10245" width="16.125" style="51" bestFit="1" customWidth="1"/>
    <col min="10246" max="10246" width="13.375" style="51" customWidth="1"/>
    <col min="10247" max="10247" width="14.375" style="51" bestFit="1" customWidth="1"/>
    <col min="10248" max="10251" width="13.375" style="51" customWidth="1"/>
    <col min="10252" max="10252" width="26.875" style="51" customWidth="1"/>
    <col min="10253" max="10498" width="9" style="51"/>
    <col min="10499" max="10499" width="36.5" style="51" bestFit="1" customWidth="1"/>
    <col min="10500" max="10500" width="13.375" style="51" customWidth="1"/>
    <col min="10501" max="10501" width="16.125" style="51" bestFit="1" customWidth="1"/>
    <col min="10502" max="10502" width="13.375" style="51" customWidth="1"/>
    <col min="10503" max="10503" width="14.375" style="51" bestFit="1" customWidth="1"/>
    <col min="10504" max="10507" width="13.375" style="51" customWidth="1"/>
    <col min="10508" max="10508" width="26.875" style="51" customWidth="1"/>
    <col min="10509" max="10754" width="9" style="51"/>
    <col min="10755" max="10755" width="36.5" style="51" bestFit="1" customWidth="1"/>
    <col min="10756" max="10756" width="13.375" style="51" customWidth="1"/>
    <col min="10757" max="10757" width="16.125" style="51" bestFit="1" customWidth="1"/>
    <col min="10758" max="10758" width="13.375" style="51" customWidth="1"/>
    <col min="10759" max="10759" width="14.375" style="51" bestFit="1" customWidth="1"/>
    <col min="10760" max="10763" width="13.375" style="51" customWidth="1"/>
    <col min="10764" max="10764" width="26.875" style="51" customWidth="1"/>
    <col min="10765" max="11010" width="9" style="51"/>
    <col min="11011" max="11011" width="36.5" style="51" bestFit="1" customWidth="1"/>
    <col min="11012" max="11012" width="13.375" style="51" customWidth="1"/>
    <col min="11013" max="11013" width="16.125" style="51" bestFit="1" customWidth="1"/>
    <col min="11014" max="11014" width="13.375" style="51" customWidth="1"/>
    <col min="11015" max="11015" width="14.375" style="51" bestFit="1" customWidth="1"/>
    <col min="11016" max="11019" width="13.375" style="51" customWidth="1"/>
    <col min="11020" max="11020" width="26.875" style="51" customWidth="1"/>
    <col min="11021" max="11266" width="9" style="51"/>
    <col min="11267" max="11267" width="36.5" style="51" bestFit="1" customWidth="1"/>
    <col min="11268" max="11268" width="13.375" style="51" customWidth="1"/>
    <col min="11269" max="11269" width="16.125" style="51" bestFit="1" customWidth="1"/>
    <col min="11270" max="11270" width="13.375" style="51" customWidth="1"/>
    <col min="11271" max="11271" width="14.375" style="51" bestFit="1" customWidth="1"/>
    <col min="11272" max="11275" width="13.375" style="51" customWidth="1"/>
    <col min="11276" max="11276" width="26.875" style="51" customWidth="1"/>
    <col min="11277" max="11522" width="9" style="51"/>
    <col min="11523" max="11523" width="36.5" style="51" bestFit="1" customWidth="1"/>
    <col min="11524" max="11524" width="13.375" style="51" customWidth="1"/>
    <col min="11525" max="11525" width="16.125" style="51" bestFit="1" customWidth="1"/>
    <col min="11526" max="11526" width="13.375" style="51" customWidth="1"/>
    <col min="11527" max="11527" width="14.375" style="51" bestFit="1" customWidth="1"/>
    <col min="11528" max="11531" width="13.375" style="51" customWidth="1"/>
    <col min="11532" max="11532" width="26.875" style="51" customWidth="1"/>
    <col min="11533" max="11778" width="9" style="51"/>
    <col min="11779" max="11779" width="36.5" style="51" bestFit="1" customWidth="1"/>
    <col min="11780" max="11780" width="13.375" style="51" customWidth="1"/>
    <col min="11781" max="11781" width="16.125" style="51" bestFit="1" customWidth="1"/>
    <col min="11782" max="11782" width="13.375" style="51" customWidth="1"/>
    <col min="11783" max="11783" width="14.375" style="51" bestFit="1" customWidth="1"/>
    <col min="11784" max="11787" width="13.375" style="51" customWidth="1"/>
    <col min="11788" max="11788" width="26.875" style="51" customWidth="1"/>
    <col min="11789" max="12034" width="9" style="51"/>
    <col min="12035" max="12035" width="36.5" style="51" bestFit="1" customWidth="1"/>
    <col min="12036" max="12036" width="13.375" style="51" customWidth="1"/>
    <col min="12037" max="12037" width="16.125" style="51" bestFit="1" customWidth="1"/>
    <col min="12038" max="12038" width="13.375" style="51" customWidth="1"/>
    <col min="12039" max="12039" width="14.375" style="51" bestFit="1" customWidth="1"/>
    <col min="12040" max="12043" width="13.375" style="51" customWidth="1"/>
    <col min="12044" max="12044" width="26.875" style="51" customWidth="1"/>
    <col min="12045" max="12290" width="9" style="51"/>
    <col min="12291" max="12291" width="36.5" style="51" bestFit="1" customWidth="1"/>
    <col min="12292" max="12292" width="13.375" style="51" customWidth="1"/>
    <col min="12293" max="12293" width="16.125" style="51" bestFit="1" customWidth="1"/>
    <col min="12294" max="12294" width="13.375" style="51" customWidth="1"/>
    <col min="12295" max="12295" width="14.375" style="51" bestFit="1" customWidth="1"/>
    <col min="12296" max="12299" width="13.375" style="51" customWidth="1"/>
    <col min="12300" max="12300" width="26.875" style="51" customWidth="1"/>
    <col min="12301" max="12546" width="9" style="51"/>
    <col min="12547" max="12547" width="36.5" style="51" bestFit="1" customWidth="1"/>
    <col min="12548" max="12548" width="13.375" style="51" customWidth="1"/>
    <col min="12549" max="12549" width="16.125" style="51" bestFit="1" customWidth="1"/>
    <col min="12550" max="12550" width="13.375" style="51" customWidth="1"/>
    <col min="12551" max="12551" width="14.375" style="51" bestFit="1" customWidth="1"/>
    <col min="12552" max="12555" width="13.375" style="51" customWidth="1"/>
    <col min="12556" max="12556" width="26.875" style="51" customWidth="1"/>
    <col min="12557" max="12802" width="9" style="51"/>
    <col min="12803" max="12803" width="36.5" style="51" bestFit="1" customWidth="1"/>
    <col min="12804" max="12804" width="13.375" style="51" customWidth="1"/>
    <col min="12805" max="12805" width="16.125" style="51" bestFit="1" customWidth="1"/>
    <col min="12806" max="12806" width="13.375" style="51" customWidth="1"/>
    <col min="12807" max="12807" width="14.375" style="51" bestFit="1" customWidth="1"/>
    <col min="12808" max="12811" width="13.375" style="51" customWidth="1"/>
    <col min="12812" max="12812" width="26.875" style="51" customWidth="1"/>
    <col min="12813" max="13058" width="9" style="51"/>
    <col min="13059" max="13059" width="36.5" style="51" bestFit="1" customWidth="1"/>
    <col min="13060" max="13060" width="13.375" style="51" customWidth="1"/>
    <col min="13061" max="13061" width="16.125" style="51" bestFit="1" customWidth="1"/>
    <col min="13062" max="13062" width="13.375" style="51" customWidth="1"/>
    <col min="13063" max="13063" width="14.375" style="51" bestFit="1" customWidth="1"/>
    <col min="13064" max="13067" width="13.375" style="51" customWidth="1"/>
    <col min="13068" max="13068" width="26.875" style="51" customWidth="1"/>
    <col min="13069" max="13314" width="9" style="51"/>
    <col min="13315" max="13315" width="36.5" style="51" bestFit="1" customWidth="1"/>
    <col min="13316" max="13316" width="13.375" style="51" customWidth="1"/>
    <col min="13317" max="13317" width="16.125" style="51" bestFit="1" customWidth="1"/>
    <col min="13318" max="13318" width="13.375" style="51" customWidth="1"/>
    <col min="13319" max="13319" width="14.375" style="51" bestFit="1" customWidth="1"/>
    <col min="13320" max="13323" width="13.375" style="51" customWidth="1"/>
    <col min="13324" max="13324" width="26.875" style="51" customWidth="1"/>
    <col min="13325" max="13570" width="9" style="51"/>
    <col min="13571" max="13571" width="36.5" style="51" bestFit="1" customWidth="1"/>
    <col min="13572" max="13572" width="13.375" style="51" customWidth="1"/>
    <col min="13573" max="13573" width="16.125" style="51" bestFit="1" customWidth="1"/>
    <col min="13574" max="13574" width="13.375" style="51" customWidth="1"/>
    <col min="13575" max="13575" width="14.375" style="51" bestFit="1" customWidth="1"/>
    <col min="13576" max="13579" width="13.375" style="51" customWidth="1"/>
    <col min="13580" max="13580" width="26.875" style="51" customWidth="1"/>
    <col min="13581" max="13826" width="9" style="51"/>
    <col min="13827" max="13827" width="36.5" style="51" bestFit="1" customWidth="1"/>
    <col min="13828" max="13828" width="13.375" style="51" customWidth="1"/>
    <col min="13829" max="13829" width="16.125" style="51" bestFit="1" customWidth="1"/>
    <col min="13830" max="13830" width="13.375" style="51" customWidth="1"/>
    <col min="13831" max="13831" width="14.375" style="51" bestFit="1" customWidth="1"/>
    <col min="13832" max="13835" width="13.375" style="51" customWidth="1"/>
    <col min="13836" max="13836" width="26.875" style="51" customWidth="1"/>
    <col min="13837" max="14082" width="9" style="51"/>
    <col min="14083" max="14083" width="36.5" style="51" bestFit="1" customWidth="1"/>
    <col min="14084" max="14084" width="13.375" style="51" customWidth="1"/>
    <col min="14085" max="14085" width="16.125" style="51" bestFit="1" customWidth="1"/>
    <col min="14086" max="14086" width="13.375" style="51" customWidth="1"/>
    <col min="14087" max="14087" width="14.375" style="51" bestFit="1" customWidth="1"/>
    <col min="14088" max="14091" width="13.375" style="51" customWidth="1"/>
    <col min="14092" max="14092" width="26.875" style="51" customWidth="1"/>
    <col min="14093" max="14338" width="9" style="51"/>
    <col min="14339" max="14339" width="36.5" style="51" bestFit="1" customWidth="1"/>
    <col min="14340" max="14340" width="13.375" style="51" customWidth="1"/>
    <col min="14341" max="14341" width="16.125" style="51" bestFit="1" customWidth="1"/>
    <col min="14342" max="14342" width="13.375" style="51" customWidth="1"/>
    <col min="14343" max="14343" width="14.375" style="51" bestFit="1" customWidth="1"/>
    <col min="14344" max="14347" width="13.375" style="51" customWidth="1"/>
    <col min="14348" max="14348" width="26.875" style="51" customWidth="1"/>
    <col min="14349" max="14594" width="9" style="51"/>
    <col min="14595" max="14595" width="36.5" style="51" bestFit="1" customWidth="1"/>
    <col min="14596" max="14596" width="13.375" style="51" customWidth="1"/>
    <col min="14597" max="14597" width="16.125" style="51" bestFit="1" customWidth="1"/>
    <col min="14598" max="14598" width="13.375" style="51" customWidth="1"/>
    <col min="14599" max="14599" width="14.375" style="51" bestFit="1" customWidth="1"/>
    <col min="14600" max="14603" width="13.375" style="51" customWidth="1"/>
    <col min="14604" max="14604" width="26.875" style="51" customWidth="1"/>
    <col min="14605" max="14850" width="9" style="51"/>
    <col min="14851" max="14851" width="36.5" style="51" bestFit="1" customWidth="1"/>
    <col min="14852" max="14852" width="13.375" style="51" customWidth="1"/>
    <col min="14853" max="14853" width="16.125" style="51" bestFit="1" customWidth="1"/>
    <col min="14854" max="14854" width="13.375" style="51" customWidth="1"/>
    <col min="14855" max="14855" width="14.375" style="51" bestFit="1" customWidth="1"/>
    <col min="14856" max="14859" width="13.375" style="51" customWidth="1"/>
    <col min="14860" max="14860" width="26.875" style="51" customWidth="1"/>
    <col min="14861" max="15106" width="9" style="51"/>
    <col min="15107" max="15107" width="36.5" style="51" bestFit="1" customWidth="1"/>
    <col min="15108" max="15108" width="13.375" style="51" customWidth="1"/>
    <col min="15109" max="15109" width="16.125" style="51" bestFit="1" customWidth="1"/>
    <col min="15110" max="15110" width="13.375" style="51" customWidth="1"/>
    <col min="15111" max="15111" width="14.375" style="51" bestFit="1" customWidth="1"/>
    <col min="15112" max="15115" width="13.375" style="51" customWidth="1"/>
    <col min="15116" max="15116" width="26.875" style="51" customWidth="1"/>
    <col min="15117" max="15362" width="9" style="51"/>
    <col min="15363" max="15363" width="36.5" style="51" bestFit="1" customWidth="1"/>
    <col min="15364" max="15364" width="13.375" style="51" customWidth="1"/>
    <col min="15365" max="15365" width="16.125" style="51" bestFit="1" customWidth="1"/>
    <col min="15366" max="15366" width="13.375" style="51" customWidth="1"/>
    <col min="15367" max="15367" width="14.375" style="51" bestFit="1" customWidth="1"/>
    <col min="15368" max="15371" width="13.375" style="51" customWidth="1"/>
    <col min="15372" max="15372" width="26.875" style="51" customWidth="1"/>
    <col min="15373" max="15618" width="9" style="51"/>
    <col min="15619" max="15619" width="36.5" style="51" bestFit="1" customWidth="1"/>
    <col min="15620" max="15620" width="13.375" style="51" customWidth="1"/>
    <col min="15621" max="15621" width="16.125" style="51" bestFit="1" customWidth="1"/>
    <col min="15622" max="15622" width="13.375" style="51" customWidth="1"/>
    <col min="15623" max="15623" width="14.375" style="51" bestFit="1" customWidth="1"/>
    <col min="15624" max="15627" width="13.375" style="51" customWidth="1"/>
    <col min="15628" max="15628" width="26.875" style="51" customWidth="1"/>
    <col min="15629" max="15874" width="9" style="51"/>
    <col min="15875" max="15875" width="36.5" style="51" bestFit="1" customWidth="1"/>
    <col min="15876" max="15876" width="13.375" style="51" customWidth="1"/>
    <col min="15877" max="15877" width="16.125" style="51" bestFit="1" customWidth="1"/>
    <col min="15878" max="15878" width="13.375" style="51" customWidth="1"/>
    <col min="15879" max="15879" width="14.375" style="51" bestFit="1" customWidth="1"/>
    <col min="15880" max="15883" width="13.375" style="51" customWidth="1"/>
    <col min="15884" max="15884" width="26.875" style="51" customWidth="1"/>
    <col min="15885" max="16130" width="9" style="51"/>
    <col min="16131" max="16131" width="36.5" style="51" bestFit="1" customWidth="1"/>
    <col min="16132" max="16132" width="13.375" style="51" customWidth="1"/>
    <col min="16133" max="16133" width="16.125" style="51" bestFit="1" customWidth="1"/>
    <col min="16134" max="16134" width="13.375" style="51" customWidth="1"/>
    <col min="16135" max="16135" width="14.375" style="51" bestFit="1" customWidth="1"/>
    <col min="16136" max="16139" width="13.375" style="51" customWidth="1"/>
    <col min="16140" max="16140" width="26.875" style="51" customWidth="1"/>
    <col min="16141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3" s="32" customFormat="1" ht="54.95" customHeight="1">
      <c r="B2" s="29" t="s">
        <v>623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622</v>
      </c>
    </row>
    <row r="3" spans="2:13" s="32" customFormat="1" ht="28.5" customHeight="1">
      <c r="B3" s="369" t="s">
        <v>434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</row>
    <row r="4" spans="2:13" s="32" customFormat="1" ht="28.5" customHeight="1">
      <c r="B4" s="392" t="s">
        <v>435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3" s="246" customFormat="1" ht="45" customHeight="1">
      <c r="B6" s="411" t="s">
        <v>164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165</v>
      </c>
    </row>
    <row r="7" spans="2:13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14"/>
    </row>
    <row r="8" spans="2:13" s="43" customFormat="1" ht="63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14"/>
    </row>
    <row r="9" spans="2:13" s="43" customFormat="1" ht="63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14"/>
    </row>
    <row r="10" spans="2:13" s="43" customFormat="1" ht="75.75" customHeight="1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2" t="s">
        <v>154</v>
      </c>
      <c r="J10" s="79" t="s">
        <v>155</v>
      </c>
      <c r="K10" s="79" t="s">
        <v>156</v>
      </c>
      <c r="L10" s="416"/>
    </row>
    <row r="11" spans="2:13" s="48" customFormat="1" ht="45" customHeight="1">
      <c r="B11" s="103" t="s">
        <v>166</v>
      </c>
      <c r="C11" s="42">
        <f>SUM(D11:K11)</f>
        <v>263609</v>
      </c>
      <c r="D11" s="42">
        <f>'26-1'!D11+'26-2 '!D11</f>
        <v>31866</v>
      </c>
      <c r="E11" s="42">
        <f>'26-1'!E11+'26-2 '!E11</f>
        <v>31517</v>
      </c>
      <c r="F11" s="42">
        <f>'26-1'!F11+'26-2 '!F11</f>
        <v>71480</v>
      </c>
      <c r="G11" s="42">
        <f>'26-1'!G11+'26-2 '!G11</f>
        <v>23723</v>
      </c>
      <c r="H11" s="42">
        <f>'26-1'!H11+'26-2 '!H11</f>
        <v>11911</v>
      </c>
      <c r="I11" s="42">
        <f>'26-1'!I11+'26-2 '!I11</f>
        <v>35464</v>
      </c>
      <c r="J11" s="42">
        <f>'26-1'!J11+'26-2 '!J11</f>
        <v>37488</v>
      </c>
      <c r="K11" s="99">
        <f>'26-1'!K11+'26-2 '!K11</f>
        <v>20160</v>
      </c>
      <c r="L11" s="159" t="s">
        <v>167</v>
      </c>
    </row>
    <row r="12" spans="2:13" s="48" customFormat="1" ht="45" customHeight="1">
      <c r="B12" s="104" t="s">
        <v>168</v>
      </c>
      <c r="C12" s="44">
        <f t="shared" ref="C12:C15" si="0">SUM(D12:K12)</f>
        <v>79055</v>
      </c>
      <c r="D12" s="44">
        <f>'26-1'!D12+'26-2 '!D12</f>
        <v>8970</v>
      </c>
      <c r="E12" s="44">
        <f>'26-1'!E12+'26-2 '!E12</f>
        <v>9330</v>
      </c>
      <c r="F12" s="44">
        <f>'26-1'!F12+'26-2 '!F12</f>
        <v>19919</v>
      </c>
      <c r="G12" s="44">
        <f>'26-1'!G12+'26-2 '!G12</f>
        <v>9923</v>
      </c>
      <c r="H12" s="44">
        <f>'26-1'!H12+'26-2 '!H12</f>
        <v>2809</v>
      </c>
      <c r="I12" s="44">
        <f>'26-1'!I12+'26-2 '!I12</f>
        <v>9680</v>
      </c>
      <c r="J12" s="44">
        <f>'26-1'!J12+'26-2 '!J12</f>
        <v>10957</v>
      </c>
      <c r="K12" s="44">
        <f>'26-1'!K12+'26-2 '!K12</f>
        <v>7467</v>
      </c>
      <c r="L12" s="160" t="s">
        <v>169</v>
      </c>
    </row>
    <row r="13" spans="2:13" s="48" customFormat="1" ht="45" customHeight="1">
      <c r="B13" s="103" t="s">
        <v>170</v>
      </c>
      <c r="C13" s="42">
        <f t="shared" si="0"/>
        <v>326395</v>
      </c>
      <c r="D13" s="42">
        <f>'26-1'!D13+'26-2 '!D13</f>
        <v>40054</v>
      </c>
      <c r="E13" s="42">
        <f>'26-1'!E13+'26-2 '!E13</f>
        <v>38025</v>
      </c>
      <c r="F13" s="42">
        <f>'26-1'!F13+'26-2 '!F13</f>
        <v>91512</v>
      </c>
      <c r="G13" s="42">
        <f>'26-1'!G13+'26-2 '!G13</f>
        <v>33668</v>
      </c>
      <c r="H13" s="42">
        <f>'26-1'!H13+'26-2 '!H13</f>
        <v>10242</v>
      </c>
      <c r="I13" s="42">
        <f>'26-1'!I13+'26-2 '!I13</f>
        <v>38092</v>
      </c>
      <c r="J13" s="42">
        <f>'26-1'!J13+'26-2 '!J13</f>
        <v>43275</v>
      </c>
      <c r="K13" s="42">
        <f>'26-1'!K13+'26-2 '!K13</f>
        <v>31527</v>
      </c>
      <c r="L13" s="159" t="s">
        <v>171</v>
      </c>
    </row>
    <row r="14" spans="2:13" s="48" customFormat="1" ht="45" customHeight="1">
      <c r="B14" s="104" t="s">
        <v>172</v>
      </c>
      <c r="C14" s="44">
        <f t="shared" si="0"/>
        <v>341607</v>
      </c>
      <c r="D14" s="44">
        <f>'26-1'!D14+'26-2 '!D14</f>
        <v>33959</v>
      </c>
      <c r="E14" s="44">
        <f>'26-1'!E14+'26-2 '!E14</f>
        <v>35991</v>
      </c>
      <c r="F14" s="44">
        <f>'26-1'!F14+'26-2 '!F14</f>
        <v>97751</v>
      </c>
      <c r="G14" s="44">
        <f>'26-1'!G14+'26-2 '!G14</f>
        <v>39987</v>
      </c>
      <c r="H14" s="44">
        <f>'26-1'!H14+'26-2 '!H14</f>
        <v>10882</v>
      </c>
      <c r="I14" s="44">
        <f>'26-1'!I14+'26-2 '!I14</f>
        <v>40150</v>
      </c>
      <c r="J14" s="44">
        <f>'26-1'!J14+'26-2 '!J14</f>
        <v>43547</v>
      </c>
      <c r="K14" s="44">
        <f>'26-1'!K14+'26-2 '!K14</f>
        <v>39340</v>
      </c>
      <c r="L14" s="160" t="s">
        <v>173</v>
      </c>
    </row>
    <row r="15" spans="2:13" s="48" customFormat="1" ht="45" customHeight="1">
      <c r="B15" s="103" t="s">
        <v>174</v>
      </c>
      <c r="C15" s="42">
        <f t="shared" si="0"/>
        <v>799692</v>
      </c>
      <c r="D15" s="42">
        <f>'26-1'!D15+'26-2 '!D15</f>
        <v>70659</v>
      </c>
      <c r="E15" s="42">
        <f>'26-1'!E15+'26-2 '!E15</f>
        <v>88432</v>
      </c>
      <c r="F15" s="42">
        <f>'26-1'!F15+'26-2 '!F15</f>
        <v>246607</v>
      </c>
      <c r="G15" s="42">
        <f>'26-1'!G15+'26-2 '!G15</f>
        <v>65159</v>
      </c>
      <c r="H15" s="42">
        <f>'26-1'!H15+'26-2 '!H15</f>
        <v>21237</v>
      </c>
      <c r="I15" s="42">
        <f>'26-1'!I15+'26-2 '!I15</f>
        <v>104223</v>
      </c>
      <c r="J15" s="42">
        <f>'26-1'!J15+'26-2 '!J15</f>
        <v>134287</v>
      </c>
      <c r="K15" s="42">
        <f>'26-1'!K15+'26-2 '!K15</f>
        <v>69088</v>
      </c>
      <c r="L15" s="159" t="s">
        <v>175</v>
      </c>
    </row>
    <row r="16" spans="2:13" s="48" customFormat="1" ht="54.95" customHeight="1">
      <c r="B16" s="250" t="s">
        <v>1</v>
      </c>
      <c r="C16" s="105">
        <f t="shared" ref="C16:J16" si="1">SUM(C11:C15)</f>
        <v>1810358</v>
      </c>
      <c r="D16" s="105">
        <f t="shared" si="1"/>
        <v>185508</v>
      </c>
      <c r="E16" s="105">
        <f t="shared" si="1"/>
        <v>203295</v>
      </c>
      <c r="F16" s="105">
        <f t="shared" si="1"/>
        <v>527269</v>
      </c>
      <c r="G16" s="105">
        <f t="shared" si="1"/>
        <v>172460</v>
      </c>
      <c r="H16" s="105">
        <f t="shared" si="1"/>
        <v>57081</v>
      </c>
      <c r="I16" s="105">
        <f t="shared" si="1"/>
        <v>227609</v>
      </c>
      <c r="J16" s="105">
        <f t="shared" si="1"/>
        <v>269554</v>
      </c>
      <c r="K16" s="105">
        <f>SUM(K11:K15)</f>
        <v>167582</v>
      </c>
      <c r="L16" s="253" t="s">
        <v>75</v>
      </c>
    </row>
    <row r="17" spans="2:12" ht="26.25" customHeight="1">
      <c r="B17" s="431" t="s">
        <v>510</v>
      </c>
      <c r="C17" s="431"/>
      <c r="D17" s="431"/>
      <c r="K17" s="432" t="s">
        <v>282</v>
      </c>
      <c r="L17" s="432"/>
    </row>
    <row r="18" spans="2:12" ht="12.75" customHeight="1"/>
    <row r="21" spans="2:12" ht="12.75" customHeight="1"/>
    <row r="401" spans="2:2">
      <c r="B401" s="50" t="s">
        <v>698</v>
      </c>
    </row>
    <row r="403" spans="2:2">
      <c r="B403" s="50" t="s">
        <v>699</v>
      </c>
    </row>
  </sheetData>
  <mergeCells count="16">
    <mergeCell ref="B4:L4"/>
    <mergeCell ref="B3:L3"/>
    <mergeCell ref="B17:D17"/>
    <mergeCell ref="K17:L17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03"/>
  <sheetViews>
    <sheetView showGridLines="0" view="pageBreakPreview" zoomScale="65" zoomScaleNormal="75" workbookViewId="0">
      <selection activeCell="L2" sqref="B2:L17"/>
    </sheetView>
  </sheetViews>
  <sheetFormatPr defaultRowHeight="18"/>
  <cols>
    <col min="1" max="1" width="8.625" style="51" customWidth="1"/>
    <col min="2" max="2" width="49.375" style="50" customWidth="1"/>
    <col min="3" max="3" width="20.625" style="51" customWidth="1"/>
    <col min="4" max="11" width="15.625" style="51" customWidth="1"/>
    <col min="12" max="12" width="49.375" style="51" customWidth="1"/>
    <col min="13" max="13" width="8.625" style="51" customWidth="1"/>
    <col min="14" max="14" width="18.25" style="51" customWidth="1"/>
    <col min="15" max="15" width="26.5" style="51" customWidth="1"/>
    <col min="16" max="16" width="25.875" style="51" customWidth="1"/>
    <col min="17" max="17" width="29.75" style="51" customWidth="1"/>
    <col min="18" max="18" width="8.25" style="51" customWidth="1"/>
    <col min="19" max="19" width="9.5" style="51" customWidth="1"/>
    <col min="20" max="21" width="9.875" style="51" customWidth="1"/>
    <col min="22" max="258" width="9" style="51"/>
    <col min="259" max="259" width="36.5" style="51" bestFit="1" customWidth="1"/>
    <col min="260" max="267" width="13.375" style="51" customWidth="1"/>
    <col min="268" max="268" width="26.875" style="51" customWidth="1"/>
    <col min="269" max="514" width="9" style="51"/>
    <col min="515" max="515" width="36.5" style="51" bestFit="1" customWidth="1"/>
    <col min="516" max="523" width="13.375" style="51" customWidth="1"/>
    <col min="524" max="524" width="26.875" style="51" customWidth="1"/>
    <col min="525" max="770" width="9" style="51"/>
    <col min="771" max="771" width="36.5" style="51" bestFit="1" customWidth="1"/>
    <col min="772" max="779" width="13.375" style="51" customWidth="1"/>
    <col min="780" max="780" width="26.875" style="51" customWidth="1"/>
    <col min="781" max="1026" width="9" style="51"/>
    <col min="1027" max="1027" width="36.5" style="51" bestFit="1" customWidth="1"/>
    <col min="1028" max="1035" width="13.375" style="51" customWidth="1"/>
    <col min="1036" max="1036" width="26.875" style="51" customWidth="1"/>
    <col min="1037" max="1282" width="9" style="51"/>
    <col min="1283" max="1283" width="36.5" style="51" bestFit="1" customWidth="1"/>
    <col min="1284" max="1291" width="13.375" style="51" customWidth="1"/>
    <col min="1292" max="1292" width="26.875" style="51" customWidth="1"/>
    <col min="1293" max="1538" width="9" style="51"/>
    <col min="1539" max="1539" width="36.5" style="51" bestFit="1" customWidth="1"/>
    <col min="1540" max="1547" width="13.375" style="51" customWidth="1"/>
    <col min="1548" max="1548" width="26.875" style="51" customWidth="1"/>
    <col min="1549" max="1794" width="9" style="51"/>
    <col min="1795" max="1795" width="36.5" style="51" bestFit="1" customWidth="1"/>
    <col min="1796" max="1803" width="13.375" style="51" customWidth="1"/>
    <col min="1804" max="1804" width="26.875" style="51" customWidth="1"/>
    <col min="1805" max="2050" width="9" style="51"/>
    <col min="2051" max="2051" width="36.5" style="51" bestFit="1" customWidth="1"/>
    <col min="2052" max="2059" width="13.375" style="51" customWidth="1"/>
    <col min="2060" max="2060" width="26.875" style="51" customWidth="1"/>
    <col min="2061" max="2306" width="9" style="51"/>
    <col min="2307" max="2307" width="36.5" style="51" bestFit="1" customWidth="1"/>
    <col min="2308" max="2315" width="13.375" style="51" customWidth="1"/>
    <col min="2316" max="2316" width="26.875" style="51" customWidth="1"/>
    <col min="2317" max="2562" width="9" style="51"/>
    <col min="2563" max="2563" width="36.5" style="51" bestFit="1" customWidth="1"/>
    <col min="2564" max="2571" width="13.375" style="51" customWidth="1"/>
    <col min="2572" max="2572" width="26.875" style="51" customWidth="1"/>
    <col min="2573" max="2818" width="9" style="51"/>
    <col min="2819" max="2819" width="36.5" style="51" bestFit="1" customWidth="1"/>
    <col min="2820" max="2827" width="13.375" style="51" customWidth="1"/>
    <col min="2828" max="2828" width="26.875" style="51" customWidth="1"/>
    <col min="2829" max="3074" width="9" style="51"/>
    <col min="3075" max="3075" width="36.5" style="51" bestFit="1" customWidth="1"/>
    <col min="3076" max="3083" width="13.375" style="51" customWidth="1"/>
    <col min="3084" max="3084" width="26.875" style="51" customWidth="1"/>
    <col min="3085" max="3330" width="9" style="51"/>
    <col min="3331" max="3331" width="36.5" style="51" bestFit="1" customWidth="1"/>
    <col min="3332" max="3339" width="13.375" style="51" customWidth="1"/>
    <col min="3340" max="3340" width="26.875" style="51" customWidth="1"/>
    <col min="3341" max="3586" width="9" style="51"/>
    <col min="3587" max="3587" width="36.5" style="51" bestFit="1" customWidth="1"/>
    <col min="3588" max="3595" width="13.375" style="51" customWidth="1"/>
    <col min="3596" max="3596" width="26.875" style="51" customWidth="1"/>
    <col min="3597" max="3842" width="9" style="51"/>
    <col min="3843" max="3843" width="36.5" style="51" bestFit="1" customWidth="1"/>
    <col min="3844" max="3851" width="13.375" style="51" customWidth="1"/>
    <col min="3852" max="3852" width="26.875" style="51" customWidth="1"/>
    <col min="3853" max="4098" width="9" style="51"/>
    <col min="4099" max="4099" width="36.5" style="51" bestFit="1" customWidth="1"/>
    <col min="4100" max="4107" width="13.375" style="51" customWidth="1"/>
    <col min="4108" max="4108" width="26.875" style="51" customWidth="1"/>
    <col min="4109" max="4354" width="9" style="51"/>
    <col min="4355" max="4355" width="36.5" style="51" bestFit="1" customWidth="1"/>
    <col min="4356" max="4363" width="13.375" style="51" customWidth="1"/>
    <col min="4364" max="4364" width="26.875" style="51" customWidth="1"/>
    <col min="4365" max="4610" width="9" style="51"/>
    <col min="4611" max="4611" width="36.5" style="51" bestFit="1" customWidth="1"/>
    <col min="4612" max="4619" width="13.375" style="51" customWidth="1"/>
    <col min="4620" max="4620" width="26.875" style="51" customWidth="1"/>
    <col min="4621" max="4866" width="9" style="51"/>
    <col min="4867" max="4867" width="36.5" style="51" bestFit="1" customWidth="1"/>
    <col min="4868" max="4875" width="13.375" style="51" customWidth="1"/>
    <col min="4876" max="4876" width="26.875" style="51" customWidth="1"/>
    <col min="4877" max="5122" width="9" style="51"/>
    <col min="5123" max="5123" width="36.5" style="51" bestFit="1" customWidth="1"/>
    <col min="5124" max="5131" width="13.375" style="51" customWidth="1"/>
    <col min="5132" max="5132" width="26.875" style="51" customWidth="1"/>
    <col min="5133" max="5378" width="9" style="51"/>
    <col min="5379" max="5379" width="36.5" style="51" bestFit="1" customWidth="1"/>
    <col min="5380" max="5387" width="13.375" style="51" customWidth="1"/>
    <col min="5388" max="5388" width="26.875" style="51" customWidth="1"/>
    <col min="5389" max="5634" width="9" style="51"/>
    <col min="5635" max="5635" width="36.5" style="51" bestFit="1" customWidth="1"/>
    <col min="5636" max="5643" width="13.375" style="51" customWidth="1"/>
    <col min="5644" max="5644" width="26.875" style="51" customWidth="1"/>
    <col min="5645" max="5890" width="9" style="51"/>
    <col min="5891" max="5891" width="36.5" style="51" bestFit="1" customWidth="1"/>
    <col min="5892" max="5899" width="13.375" style="51" customWidth="1"/>
    <col min="5900" max="5900" width="26.875" style="51" customWidth="1"/>
    <col min="5901" max="6146" width="9" style="51"/>
    <col min="6147" max="6147" width="36.5" style="51" bestFit="1" customWidth="1"/>
    <col min="6148" max="6155" width="13.375" style="51" customWidth="1"/>
    <col min="6156" max="6156" width="26.875" style="51" customWidth="1"/>
    <col min="6157" max="6402" width="9" style="51"/>
    <col min="6403" max="6403" width="36.5" style="51" bestFit="1" customWidth="1"/>
    <col min="6404" max="6411" width="13.375" style="51" customWidth="1"/>
    <col min="6412" max="6412" width="26.875" style="51" customWidth="1"/>
    <col min="6413" max="6658" width="9" style="51"/>
    <col min="6659" max="6659" width="36.5" style="51" bestFit="1" customWidth="1"/>
    <col min="6660" max="6667" width="13.375" style="51" customWidth="1"/>
    <col min="6668" max="6668" width="26.875" style="51" customWidth="1"/>
    <col min="6669" max="6914" width="9" style="51"/>
    <col min="6915" max="6915" width="36.5" style="51" bestFit="1" customWidth="1"/>
    <col min="6916" max="6923" width="13.375" style="51" customWidth="1"/>
    <col min="6924" max="6924" width="26.875" style="51" customWidth="1"/>
    <col min="6925" max="7170" width="9" style="51"/>
    <col min="7171" max="7171" width="36.5" style="51" bestFit="1" customWidth="1"/>
    <col min="7172" max="7179" width="13.375" style="51" customWidth="1"/>
    <col min="7180" max="7180" width="26.875" style="51" customWidth="1"/>
    <col min="7181" max="7426" width="9" style="51"/>
    <col min="7427" max="7427" width="36.5" style="51" bestFit="1" customWidth="1"/>
    <col min="7428" max="7435" width="13.375" style="51" customWidth="1"/>
    <col min="7436" max="7436" width="26.875" style="51" customWidth="1"/>
    <col min="7437" max="7682" width="9" style="51"/>
    <col min="7683" max="7683" width="36.5" style="51" bestFit="1" customWidth="1"/>
    <col min="7684" max="7691" width="13.375" style="51" customWidth="1"/>
    <col min="7692" max="7692" width="26.875" style="51" customWidth="1"/>
    <col min="7693" max="7938" width="9" style="51"/>
    <col min="7939" max="7939" width="36.5" style="51" bestFit="1" customWidth="1"/>
    <col min="7940" max="7947" width="13.375" style="51" customWidth="1"/>
    <col min="7948" max="7948" width="26.875" style="51" customWidth="1"/>
    <col min="7949" max="8194" width="9" style="51"/>
    <col min="8195" max="8195" width="36.5" style="51" bestFit="1" customWidth="1"/>
    <col min="8196" max="8203" width="13.375" style="51" customWidth="1"/>
    <col min="8204" max="8204" width="26.875" style="51" customWidth="1"/>
    <col min="8205" max="8450" width="9" style="51"/>
    <col min="8451" max="8451" width="36.5" style="51" bestFit="1" customWidth="1"/>
    <col min="8452" max="8459" width="13.375" style="51" customWidth="1"/>
    <col min="8460" max="8460" width="26.875" style="51" customWidth="1"/>
    <col min="8461" max="8706" width="9" style="51"/>
    <col min="8707" max="8707" width="36.5" style="51" bestFit="1" customWidth="1"/>
    <col min="8708" max="8715" width="13.375" style="51" customWidth="1"/>
    <col min="8716" max="8716" width="26.875" style="51" customWidth="1"/>
    <col min="8717" max="8962" width="9" style="51"/>
    <col min="8963" max="8963" width="36.5" style="51" bestFit="1" customWidth="1"/>
    <col min="8964" max="8971" width="13.375" style="51" customWidth="1"/>
    <col min="8972" max="8972" width="26.875" style="51" customWidth="1"/>
    <col min="8973" max="9218" width="9" style="51"/>
    <col min="9219" max="9219" width="36.5" style="51" bestFit="1" customWidth="1"/>
    <col min="9220" max="9227" width="13.375" style="51" customWidth="1"/>
    <col min="9228" max="9228" width="26.875" style="51" customWidth="1"/>
    <col min="9229" max="9474" width="9" style="51"/>
    <col min="9475" max="9475" width="36.5" style="51" bestFit="1" customWidth="1"/>
    <col min="9476" max="9483" width="13.375" style="51" customWidth="1"/>
    <col min="9484" max="9484" width="26.875" style="51" customWidth="1"/>
    <col min="9485" max="9730" width="9" style="51"/>
    <col min="9731" max="9731" width="36.5" style="51" bestFit="1" customWidth="1"/>
    <col min="9732" max="9739" width="13.375" style="51" customWidth="1"/>
    <col min="9740" max="9740" width="26.875" style="51" customWidth="1"/>
    <col min="9741" max="9986" width="9" style="51"/>
    <col min="9987" max="9987" width="36.5" style="51" bestFit="1" customWidth="1"/>
    <col min="9988" max="9995" width="13.375" style="51" customWidth="1"/>
    <col min="9996" max="9996" width="26.875" style="51" customWidth="1"/>
    <col min="9997" max="10242" width="9" style="51"/>
    <col min="10243" max="10243" width="36.5" style="51" bestFit="1" customWidth="1"/>
    <col min="10244" max="10251" width="13.375" style="51" customWidth="1"/>
    <col min="10252" max="10252" width="26.875" style="51" customWidth="1"/>
    <col min="10253" max="10498" width="9" style="51"/>
    <col min="10499" max="10499" width="36.5" style="51" bestFit="1" customWidth="1"/>
    <col min="10500" max="10507" width="13.375" style="51" customWidth="1"/>
    <col min="10508" max="10508" width="26.875" style="51" customWidth="1"/>
    <col min="10509" max="10754" width="9" style="51"/>
    <col min="10755" max="10755" width="36.5" style="51" bestFit="1" customWidth="1"/>
    <col min="10756" max="10763" width="13.375" style="51" customWidth="1"/>
    <col min="10764" max="10764" width="26.875" style="51" customWidth="1"/>
    <col min="10765" max="11010" width="9" style="51"/>
    <col min="11011" max="11011" width="36.5" style="51" bestFit="1" customWidth="1"/>
    <col min="11012" max="11019" width="13.375" style="51" customWidth="1"/>
    <col min="11020" max="11020" width="26.875" style="51" customWidth="1"/>
    <col min="11021" max="11266" width="9" style="51"/>
    <col min="11267" max="11267" width="36.5" style="51" bestFit="1" customWidth="1"/>
    <col min="11268" max="11275" width="13.375" style="51" customWidth="1"/>
    <col min="11276" max="11276" width="26.875" style="51" customWidth="1"/>
    <col min="11277" max="11522" width="9" style="51"/>
    <col min="11523" max="11523" width="36.5" style="51" bestFit="1" customWidth="1"/>
    <col min="11524" max="11531" width="13.375" style="51" customWidth="1"/>
    <col min="11532" max="11532" width="26.875" style="51" customWidth="1"/>
    <col min="11533" max="11778" width="9" style="51"/>
    <col min="11779" max="11779" width="36.5" style="51" bestFit="1" customWidth="1"/>
    <col min="11780" max="11787" width="13.375" style="51" customWidth="1"/>
    <col min="11788" max="11788" width="26.875" style="51" customWidth="1"/>
    <col min="11789" max="12034" width="9" style="51"/>
    <col min="12035" max="12035" width="36.5" style="51" bestFit="1" customWidth="1"/>
    <col min="12036" max="12043" width="13.375" style="51" customWidth="1"/>
    <col min="12044" max="12044" width="26.875" style="51" customWidth="1"/>
    <col min="12045" max="12290" width="9" style="51"/>
    <col min="12291" max="12291" width="36.5" style="51" bestFit="1" customWidth="1"/>
    <col min="12292" max="12299" width="13.375" style="51" customWidth="1"/>
    <col min="12300" max="12300" width="26.875" style="51" customWidth="1"/>
    <col min="12301" max="12546" width="9" style="51"/>
    <col min="12547" max="12547" width="36.5" style="51" bestFit="1" customWidth="1"/>
    <col min="12548" max="12555" width="13.375" style="51" customWidth="1"/>
    <col min="12556" max="12556" width="26.875" style="51" customWidth="1"/>
    <col min="12557" max="12802" width="9" style="51"/>
    <col min="12803" max="12803" width="36.5" style="51" bestFit="1" customWidth="1"/>
    <col min="12804" max="12811" width="13.375" style="51" customWidth="1"/>
    <col min="12812" max="12812" width="26.875" style="51" customWidth="1"/>
    <col min="12813" max="13058" width="9" style="51"/>
    <col min="13059" max="13059" width="36.5" style="51" bestFit="1" customWidth="1"/>
    <col min="13060" max="13067" width="13.375" style="51" customWidth="1"/>
    <col min="13068" max="13068" width="26.875" style="51" customWidth="1"/>
    <col min="13069" max="13314" width="9" style="51"/>
    <col min="13315" max="13315" width="36.5" style="51" bestFit="1" customWidth="1"/>
    <col min="13316" max="13323" width="13.375" style="51" customWidth="1"/>
    <col min="13324" max="13324" width="26.875" style="51" customWidth="1"/>
    <col min="13325" max="13570" width="9" style="51"/>
    <col min="13571" max="13571" width="36.5" style="51" bestFit="1" customWidth="1"/>
    <col min="13572" max="13579" width="13.375" style="51" customWidth="1"/>
    <col min="13580" max="13580" width="26.875" style="51" customWidth="1"/>
    <col min="13581" max="13826" width="9" style="51"/>
    <col min="13827" max="13827" width="36.5" style="51" bestFit="1" customWidth="1"/>
    <col min="13828" max="13835" width="13.375" style="51" customWidth="1"/>
    <col min="13836" max="13836" width="26.875" style="51" customWidth="1"/>
    <col min="13837" max="14082" width="9" style="51"/>
    <col min="14083" max="14083" width="36.5" style="51" bestFit="1" customWidth="1"/>
    <col min="14084" max="14091" width="13.375" style="51" customWidth="1"/>
    <col min="14092" max="14092" width="26.875" style="51" customWidth="1"/>
    <col min="14093" max="14338" width="9" style="51"/>
    <col min="14339" max="14339" width="36.5" style="51" bestFit="1" customWidth="1"/>
    <col min="14340" max="14347" width="13.375" style="51" customWidth="1"/>
    <col min="14348" max="14348" width="26.875" style="51" customWidth="1"/>
    <col min="14349" max="14594" width="9" style="51"/>
    <col min="14595" max="14595" width="36.5" style="51" bestFit="1" customWidth="1"/>
    <col min="14596" max="14603" width="13.375" style="51" customWidth="1"/>
    <col min="14604" max="14604" width="26.875" style="51" customWidth="1"/>
    <col min="14605" max="14850" width="9" style="51"/>
    <col min="14851" max="14851" width="36.5" style="51" bestFit="1" customWidth="1"/>
    <col min="14852" max="14859" width="13.375" style="51" customWidth="1"/>
    <col min="14860" max="14860" width="26.875" style="51" customWidth="1"/>
    <col min="14861" max="15106" width="9" style="51"/>
    <col min="15107" max="15107" width="36.5" style="51" bestFit="1" customWidth="1"/>
    <col min="15108" max="15115" width="13.375" style="51" customWidth="1"/>
    <col min="15116" max="15116" width="26.875" style="51" customWidth="1"/>
    <col min="15117" max="15362" width="9" style="51"/>
    <col min="15363" max="15363" width="36.5" style="51" bestFit="1" customWidth="1"/>
    <col min="15364" max="15371" width="13.375" style="51" customWidth="1"/>
    <col min="15372" max="15372" width="26.875" style="51" customWidth="1"/>
    <col min="15373" max="15618" width="9" style="51"/>
    <col min="15619" max="15619" width="36.5" style="51" bestFit="1" customWidth="1"/>
    <col min="15620" max="15627" width="13.375" style="51" customWidth="1"/>
    <col min="15628" max="15628" width="26.875" style="51" customWidth="1"/>
    <col min="15629" max="15874" width="9" style="51"/>
    <col min="15875" max="15875" width="36.5" style="51" bestFit="1" customWidth="1"/>
    <col min="15876" max="15883" width="13.375" style="51" customWidth="1"/>
    <col min="15884" max="15884" width="26.875" style="51" customWidth="1"/>
    <col min="15885" max="16130" width="9" style="51"/>
    <col min="16131" max="16131" width="36.5" style="51" bestFit="1" customWidth="1"/>
    <col min="16132" max="16139" width="13.375" style="51" customWidth="1"/>
    <col min="16140" max="16140" width="26.875" style="51" customWidth="1"/>
    <col min="16141" max="16384" width="9" style="51"/>
  </cols>
  <sheetData>
    <row r="1" spans="2:21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N1"/>
      <c r="O1"/>
    </row>
    <row r="2" spans="2:21" s="32" customFormat="1" ht="54.95" customHeight="1">
      <c r="B2" s="29" t="s">
        <v>625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624</v>
      </c>
      <c r="N2"/>
      <c r="O2"/>
    </row>
    <row r="3" spans="2:21" s="32" customFormat="1" ht="28.5" customHeight="1">
      <c r="B3" s="369" t="s">
        <v>478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  <c r="N3"/>
      <c r="O3"/>
    </row>
    <row r="4" spans="2:21" s="32" customFormat="1" ht="28.5" customHeight="1">
      <c r="B4" s="392" t="s">
        <v>481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  <c r="N4"/>
      <c r="O4"/>
      <c r="P4"/>
    </row>
    <row r="5" spans="2:21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N5"/>
      <c r="O5"/>
      <c r="P5"/>
    </row>
    <row r="6" spans="2:21" s="246" customFormat="1" ht="45" customHeight="1">
      <c r="B6" s="411" t="s">
        <v>164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165</v>
      </c>
      <c r="N6"/>
      <c r="O6"/>
      <c r="P6"/>
      <c r="Q6"/>
      <c r="R6"/>
      <c r="S6"/>
      <c r="T6"/>
    </row>
    <row r="7" spans="2:21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14"/>
      <c r="N7"/>
      <c r="O7"/>
      <c r="P7"/>
      <c r="Q7"/>
      <c r="R7"/>
      <c r="S7"/>
      <c r="T7"/>
    </row>
    <row r="8" spans="2:21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14"/>
      <c r="N8"/>
      <c r="O8"/>
      <c r="P8"/>
      <c r="Q8"/>
      <c r="R8"/>
      <c r="S8"/>
      <c r="T8"/>
    </row>
    <row r="9" spans="2:21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14"/>
      <c r="N9" s="191"/>
      <c r="O9" s="225"/>
      <c r="P9" s="225"/>
      <c r="Q9" s="225"/>
      <c r="R9" s="225"/>
      <c r="S9" s="225"/>
      <c r="T9" s="225"/>
    </row>
    <row r="10" spans="2:21" s="43" customFormat="1" ht="108.7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162" t="s">
        <v>154</v>
      </c>
      <c r="J10" s="79" t="s">
        <v>155</v>
      </c>
      <c r="K10" s="79" t="s">
        <v>156</v>
      </c>
      <c r="L10" s="416"/>
      <c r="N10" s="191"/>
      <c r="O10" s="225"/>
      <c r="P10" s="225"/>
      <c r="Q10" s="225"/>
      <c r="R10" s="225"/>
      <c r="S10" s="225"/>
      <c r="T10" s="225"/>
      <c r="U10" s="15"/>
    </row>
    <row r="11" spans="2:21" s="48" customFormat="1" ht="45" customHeight="1">
      <c r="B11" s="103" t="s">
        <v>166</v>
      </c>
      <c r="C11" s="42">
        <f>SUM(D11:K11)</f>
        <v>115395</v>
      </c>
      <c r="D11" s="42">
        <v>14357</v>
      </c>
      <c r="E11" s="42">
        <v>13102</v>
      </c>
      <c r="F11" s="42">
        <v>30952</v>
      </c>
      <c r="G11" s="42">
        <v>10739</v>
      </c>
      <c r="H11" s="42">
        <v>5356</v>
      </c>
      <c r="I11" s="42">
        <v>13419</v>
      </c>
      <c r="J11" s="42">
        <v>20226</v>
      </c>
      <c r="K11" s="42">
        <v>7244</v>
      </c>
      <c r="L11" s="159" t="s">
        <v>167</v>
      </c>
      <c r="N11" s="191"/>
      <c r="O11" s="225"/>
      <c r="P11" s="225"/>
      <c r="Q11" s="225"/>
      <c r="R11" s="225"/>
      <c r="S11" s="225"/>
      <c r="T11" s="225"/>
      <c r="U11" s="15"/>
    </row>
    <row r="12" spans="2:21" s="48" customFormat="1" ht="45" customHeight="1">
      <c r="B12" s="104" t="s">
        <v>168</v>
      </c>
      <c r="C12" s="44">
        <f>SUM(D12:K12)</f>
        <v>36999</v>
      </c>
      <c r="D12" s="44">
        <v>4575</v>
      </c>
      <c r="E12" s="44">
        <v>4664</v>
      </c>
      <c r="F12" s="44">
        <v>8590</v>
      </c>
      <c r="G12" s="44">
        <v>4576</v>
      </c>
      <c r="H12" s="44">
        <v>1452</v>
      </c>
      <c r="I12" s="44">
        <v>4602</v>
      </c>
      <c r="J12" s="44">
        <v>4510</v>
      </c>
      <c r="K12" s="44">
        <v>4030</v>
      </c>
      <c r="L12" s="160" t="s">
        <v>169</v>
      </c>
      <c r="N12" s="191"/>
      <c r="O12" s="225"/>
      <c r="P12" s="225"/>
      <c r="Q12" s="225"/>
      <c r="R12" s="225"/>
      <c r="S12" s="225"/>
      <c r="T12" s="225"/>
      <c r="U12" s="15"/>
    </row>
    <row r="13" spans="2:21" s="48" customFormat="1" ht="45" customHeight="1">
      <c r="B13" s="103" t="s">
        <v>170</v>
      </c>
      <c r="C13" s="42">
        <f>SUM(D13:K13)</f>
        <v>161574</v>
      </c>
      <c r="D13" s="42">
        <v>22676</v>
      </c>
      <c r="E13" s="42">
        <v>19850</v>
      </c>
      <c r="F13" s="42">
        <v>42421</v>
      </c>
      <c r="G13" s="42">
        <v>16442</v>
      </c>
      <c r="H13" s="42">
        <v>4742</v>
      </c>
      <c r="I13" s="42">
        <v>19624</v>
      </c>
      <c r="J13" s="42">
        <v>22486</v>
      </c>
      <c r="K13" s="42">
        <v>13333</v>
      </c>
      <c r="L13" s="159" t="s">
        <v>171</v>
      </c>
      <c r="N13"/>
      <c r="O13"/>
      <c r="P13"/>
      <c r="Q13" s="51"/>
      <c r="R13" s="51"/>
      <c r="S13" s="51"/>
      <c r="T13" s="51"/>
      <c r="U13" s="15"/>
    </row>
    <row r="14" spans="2:21" s="48" customFormat="1" ht="45" customHeight="1">
      <c r="B14" s="104" t="s">
        <v>172</v>
      </c>
      <c r="C14" s="44">
        <f>SUM(D14:K14)</f>
        <v>179076</v>
      </c>
      <c r="D14" s="44">
        <v>18339</v>
      </c>
      <c r="E14" s="44">
        <v>19924</v>
      </c>
      <c r="F14" s="44">
        <v>49455</v>
      </c>
      <c r="G14" s="44">
        <v>20691</v>
      </c>
      <c r="H14" s="44">
        <v>5357</v>
      </c>
      <c r="I14" s="44">
        <v>20991</v>
      </c>
      <c r="J14" s="44">
        <v>24264</v>
      </c>
      <c r="K14" s="44">
        <v>20055</v>
      </c>
      <c r="L14" s="160" t="s">
        <v>173</v>
      </c>
      <c r="N14"/>
      <c r="O14"/>
      <c r="P14" s="51"/>
      <c r="Q14" s="51"/>
      <c r="R14" s="51"/>
      <c r="S14" s="51"/>
      <c r="T14" s="51"/>
      <c r="U14" s="15"/>
    </row>
    <row r="15" spans="2:21" s="48" customFormat="1" ht="45" customHeight="1">
      <c r="B15" s="103" t="s">
        <v>174</v>
      </c>
      <c r="C15" s="42">
        <f>SUM(D15:K15)</f>
        <v>379387</v>
      </c>
      <c r="D15" s="42">
        <v>36739</v>
      </c>
      <c r="E15" s="42">
        <v>42805</v>
      </c>
      <c r="F15" s="42">
        <v>113807</v>
      </c>
      <c r="G15" s="42">
        <v>33058</v>
      </c>
      <c r="H15" s="42">
        <v>9774</v>
      </c>
      <c r="I15" s="42">
        <v>47301</v>
      </c>
      <c r="J15" s="42">
        <v>67015</v>
      </c>
      <c r="K15" s="42">
        <v>28888</v>
      </c>
      <c r="L15" s="159" t="s">
        <v>175</v>
      </c>
      <c r="N15"/>
      <c r="O15"/>
      <c r="P15" s="51"/>
      <c r="Q15" s="51"/>
      <c r="R15" s="51"/>
      <c r="S15" s="51"/>
      <c r="T15" s="51"/>
      <c r="U15" s="20"/>
    </row>
    <row r="16" spans="2:21" s="48" customFormat="1" ht="54.95" customHeight="1">
      <c r="B16" s="250" t="s">
        <v>1</v>
      </c>
      <c r="C16" s="105">
        <f>SUM(C11:C15)</f>
        <v>872431</v>
      </c>
      <c r="D16" s="105">
        <f t="shared" ref="D16:J16" si="0">SUM(D11:D15)</f>
        <v>96686</v>
      </c>
      <c r="E16" s="105">
        <f t="shared" si="0"/>
        <v>100345</v>
      </c>
      <c r="F16" s="105">
        <f t="shared" si="0"/>
        <v>245225</v>
      </c>
      <c r="G16" s="105">
        <f t="shared" si="0"/>
        <v>85506</v>
      </c>
      <c r="H16" s="105">
        <f t="shared" si="0"/>
        <v>26681</v>
      </c>
      <c r="I16" s="105">
        <f t="shared" si="0"/>
        <v>105937</v>
      </c>
      <c r="J16" s="105">
        <f t="shared" si="0"/>
        <v>138501</v>
      </c>
      <c r="K16" s="105">
        <f>SUM(K11:K15)</f>
        <v>73550</v>
      </c>
      <c r="L16" s="253" t="s">
        <v>75</v>
      </c>
      <c r="N16"/>
      <c r="O16"/>
      <c r="P16" s="51"/>
      <c r="Q16" s="51"/>
      <c r="R16" s="51"/>
      <c r="S16" s="51"/>
      <c r="T16" s="51"/>
      <c r="U16" s="20"/>
    </row>
    <row r="17" spans="2:21" ht="24.75" customHeight="1">
      <c r="B17" s="431" t="s">
        <v>510</v>
      </c>
      <c r="C17" s="431"/>
      <c r="D17" s="431"/>
      <c r="K17" s="432" t="s">
        <v>282</v>
      </c>
      <c r="L17" s="432"/>
      <c r="N17"/>
      <c r="O17"/>
      <c r="U17" s="20"/>
    </row>
    <row r="18" spans="2:21" ht="19.5">
      <c r="N18"/>
      <c r="O18"/>
      <c r="U18" s="20"/>
    </row>
    <row r="19" spans="2:21" ht="19.5">
      <c r="N19"/>
      <c r="O19"/>
      <c r="U19" s="20"/>
    </row>
    <row r="20" spans="2:21" ht="19.5">
      <c r="N20"/>
      <c r="O20"/>
      <c r="U20" s="15"/>
    </row>
    <row r="21" spans="2:21" ht="19.5">
      <c r="B21" s="15"/>
      <c r="C21" s="15"/>
      <c r="N21"/>
      <c r="O21"/>
      <c r="U21" s="15"/>
    </row>
    <row r="22" spans="2:21" ht="19.5">
      <c r="N22"/>
      <c r="O22"/>
      <c r="U22" s="15"/>
    </row>
    <row r="23" spans="2:21" ht="19.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/>
      <c r="O23"/>
      <c r="U23" s="15"/>
    </row>
    <row r="24" spans="2:21" ht="19.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/>
      <c r="O24"/>
      <c r="U24" s="15"/>
    </row>
    <row r="25" spans="2:21" ht="19.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/>
      <c r="O25"/>
      <c r="U25" s="15"/>
    </row>
    <row r="26" spans="2:21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/>
      <c r="O26"/>
      <c r="U26" s="15"/>
    </row>
    <row r="27" spans="2:21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/>
      <c r="O27"/>
      <c r="U27" s="15"/>
    </row>
    <row r="28" spans="2:21" ht="19.5">
      <c r="B28" s="19"/>
      <c r="C28" s="45"/>
      <c r="D28" s="45"/>
      <c r="E28" s="45"/>
      <c r="F28" s="45"/>
      <c r="G28" s="45"/>
      <c r="H28" s="15"/>
      <c r="I28" s="15"/>
      <c r="J28" s="15"/>
      <c r="K28" s="15"/>
      <c r="L28" s="15"/>
      <c r="M28" s="15"/>
      <c r="N28"/>
      <c r="O28"/>
      <c r="U28" s="15"/>
    </row>
    <row r="29" spans="2:21" ht="19.5">
      <c r="B29" s="19"/>
      <c r="C29" s="45"/>
      <c r="D29" s="45"/>
      <c r="E29" s="45"/>
      <c r="F29" s="45"/>
      <c r="G29" s="45"/>
      <c r="H29" s="15"/>
      <c r="I29" s="15"/>
      <c r="J29" s="15"/>
      <c r="K29" s="15"/>
      <c r="L29" s="15"/>
      <c r="M29" s="15"/>
      <c r="N29"/>
      <c r="O29"/>
      <c r="U29" s="15"/>
    </row>
    <row r="30" spans="2:21" ht="19.5">
      <c r="B30" s="19"/>
      <c r="C30" s="45"/>
      <c r="D30" s="45"/>
      <c r="E30" s="45"/>
      <c r="F30" s="45"/>
      <c r="G30" s="45"/>
      <c r="H30" s="15"/>
      <c r="I30" s="15"/>
      <c r="J30" s="15"/>
      <c r="K30" s="15"/>
      <c r="L30" s="15"/>
      <c r="M30" s="15"/>
      <c r="N30"/>
      <c r="O30"/>
      <c r="U30" s="15"/>
    </row>
    <row r="31" spans="2:21" ht="19.5">
      <c r="B31" s="19"/>
      <c r="C31" s="45"/>
      <c r="D31" s="45"/>
      <c r="E31" s="45"/>
      <c r="F31" s="45"/>
      <c r="G31" s="45"/>
      <c r="H31" s="15"/>
      <c r="I31" s="15"/>
      <c r="J31" s="15"/>
      <c r="K31" s="15"/>
      <c r="L31" s="15"/>
      <c r="M31" s="15"/>
      <c r="N31"/>
      <c r="O31"/>
      <c r="U31" s="15"/>
    </row>
    <row r="32" spans="2:21" ht="19.5">
      <c r="B32" s="19"/>
      <c r="C32" s="45"/>
      <c r="D32" s="45"/>
      <c r="E32" s="45"/>
      <c r="F32" s="45"/>
      <c r="G32" s="45"/>
      <c r="H32" s="15"/>
      <c r="I32" s="15"/>
      <c r="J32" s="15"/>
      <c r="K32" s="15"/>
      <c r="L32" s="15"/>
      <c r="M32" s="15"/>
      <c r="N32"/>
      <c r="O32"/>
      <c r="U32" s="15"/>
    </row>
    <row r="33" spans="2:21" ht="19.5">
      <c r="B33" s="19"/>
      <c r="C33" s="45"/>
      <c r="D33" s="45"/>
      <c r="E33" s="45"/>
      <c r="F33" s="45"/>
      <c r="G33" s="45"/>
      <c r="H33" s="15"/>
      <c r="I33" s="15"/>
      <c r="J33" s="15"/>
      <c r="K33" s="15"/>
      <c r="L33" s="15"/>
      <c r="M33" s="15"/>
      <c r="N33"/>
      <c r="O33"/>
      <c r="U33" s="15"/>
    </row>
    <row r="34" spans="2:21" ht="19.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/>
      <c r="O34"/>
      <c r="U34" s="15"/>
    </row>
    <row r="35" spans="2:21" ht="19.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/>
      <c r="O35"/>
      <c r="U35" s="15"/>
    </row>
    <row r="36" spans="2:21" ht="19.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/>
      <c r="O36"/>
      <c r="U36" s="15"/>
    </row>
    <row r="37" spans="2:21" ht="19.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/>
      <c r="O37"/>
      <c r="U37" s="15"/>
    </row>
    <row r="38" spans="2:21" ht="19.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/>
      <c r="O38"/>
      <c r="U38" s="15"/>
    </row>
    <row r="39" spans="2:21" ht="19.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/>
      <c r="O39"/>
      <c r="U39" s="15"/>
    </row>
    <row r="40" spans="2:21" ht="19.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/>
      <c r="O40"/>
    </row>
    <row r="41" spans="2:21" ht="19.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/>
      <c r="O41"/>
    </row>
    <row r="42" spans="2:21" ht="19.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/>
      <c r="O42"/>
    </row>
    <row r="43" spans="2:21" ht="19.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/>
      <c r="O43"/>
    </row>
    <row r="44" spans="2:21" ht="19.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/>
      <c r="O44"/>
    </row>
    <row r="45" spans="2:21" ht="19.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/>
      <c r="O45"/>
    </row>
    <row r="46" spans="2:21" ht="19.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/>
      <c r="O46"/>
    </row>
    <row r="47" spans="2:21" ht="19.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/>
      <c r="O47"/>
    </row>
    <row r="48" spans="2:21" ht="19.5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/>
      <c r="O48"/>
    </row>
    <row r="49" spans="2:15" ht="19.5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/>
      <c r="O49"/>
    </row>
    <row r="50" spans="2:15" ht="19.5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/>
      <c r="O50"/>
    </row>
    <row r="51" spans="2:15" ht="19.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/>
      <c r="O51"/>
    </row>
    <row r="52" spans="2:15" ht="19.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/>
      <c r="O52"/>
    </row>
    <row r="53" spans="2:15" ht="19.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/>
      <c r="O53"/>
    </row>
    <row r="54" spans="2:15" ht="19.5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/>
      <c r="O54"/>
    </row>
    <row r="55" spans="2:15">
      <c r="N55"/>
      <c r="O55"/>
    </row>
    <row r="56" spans="2:15">
      <c r="N56"/>
      <c r="O56"/>
    </row>
    <row r="57" spans="2:15">
      <c r="N57"/>
      <c r="O57"/>
    </row>
    <row r="58" spans="2:15">
      <c r="N58"/>
      <c r="O58"/>
    </row>
    <row r="59" spans="2:15">
      <c r="N59"/>
      <c r="O59"/>
    </row>
    <row r="60" spans="2:15">
      <c r="N60"/>
      <c r="O60"/>
    </row>
    <row r="61" spans="2:15">
      <c r="N61"/>
      <c r="O61"/>
    </row>
    <row r="62" spans="2:15">
      <c r="N62"/>
      <c r="O62"/>
    </row>
    <row r="63" spans="2:15">
      <c r="N63"/>
      <c r="O63"/>
    </row>
    <row r="64" spans="2:15">
      <c r="N64"/>
      <c r="O64"/>
    </row>
    <row r="65" spans="14:15">
      <c r="N65"/>
      <c r="O65"/>
    </row>
    <row r="66" spans="14:15">
      <c r="N66"/>
      <c r="O66"/>
    </row>
    <row r="67" spans="14:15">
      <c r="N67"/>
      <c r="O67"/>
    </row>
    <row r="68" spans="14:15">
      <c r="N68"/>
      <c r="O68"/>
    </row>
    <row r="69" spans="14:15">
      <c r="N69"/>
      <c r="O69"/>
    </row>
    <row r="70" spans="14:15">
      <c r="N70"/>
      <c r="O70"/>
    </row>
    <row r="71" spans="14:15">
      <c r="N71"/>
      <c r="O71"/>
    </row>
    <row r="72" spans="14:15">
      <c r="N72"/>
      <c r="O72"/>
    </row>
    <row r="73" spans="14:15">
      <c r="N73"/>
      <c r="O73"/>
    </row>
    <row r="74" spans="14:15">
      <c r="N74"/>
      <c r="O74"/>
    </row>
    <row r="75" spans="14:15">
      <c r="N75"/>
      <c r="O75"/>
    </row>
    <row r="76" spans="14:15">
      <c r="N76"/>
      <c r="O76"/>
    </row>
    <row r="77" spans="14:15">
      <c r="N77"/>
      <c r="O77"/>
    </row>
    <row r="78" spans="14:15">
      <c r="N78"/>
      <c r="O78"/>
    </row>
    <row r="79" spans="14:15">
      <c r="N79"/>
      <c r="O79"/>
    </row>
    <row r="80" spans="14:15">
      <c r="N80"/>
      <c r="O80"/>
    </row>
    <row r="81" spans="14:15">
      <c r="N81"/>
      <c r="O81"/>
    </row>
    <row r="401" spans="2:2">
      <c r="B401" s="50" t="s">
        <v>698</v>
      </c>
    </row>
    <row r="403" spans="2:2">
      <c r="B403" s="50" t="s">
        <v>699</v>
      </c>
    </row>
  </sheetData>
  <mergeCells count="16">
    <mergeCell ref="B3:L3"/>
    <mergeCell ref="B4:L4"/>
    <mergeCell ref="B17:D17"/>
    <mergeCell ref="K17:L17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03"/>
  <sheetViews>
    <sheetView showGridLines="0" view="pageBreakPreview" zoomScale="65" zoomScaleNormal="75" workbookViewId="0">
      <selection activeCell="L2" sqref="B2:L17"/>
    </sheetView>
  </sheetViews>
  <sheetFormatPr defaultRowHeight="18"/>
  <cols>
    <col min="1" max="1" width="8.625" style="51" customWidth="1"/>
    <col min="2" max="2" width="50.375" style="50" customWidth="1"/>
    <col min="3" max="3" width="20.625" style="51" customWidth="1"/>
    <col min="4" max="11" width="15.625" style="51" customWidth="1"/>
    <col min="12" max="12" width="44.125" style="51" customWidth="1"/>
    <col min="13" max="13" width="8.625" style="51" customWidth="1"/>
    <col min="14" max="258" width="9" style="51"/>
    <col min="259" max="259" width="36.5" style="51" bestFit="1" customWidth="1"/>
    <col min="260" max="260" width="13.375" style="51" customWidth="1"/>
    <col min="261" max="261" width="16.125" style="51" bestFit="1" customWidth="1"/>
    <col min="262" max="262" width="13.375" style="51" customWidth="1"/>
    <col min="263" max="263" width="14.375" style="51" bestFit="1" customWidth="1"/>
    <col min="264" max="267" width="13.375" style="51" customWidth="1"/>
    <col min="268" max="268" width="26.875" style="51" customWidth="1"/>
    <col min="269" max="514" width="9" style="51"/>
    <col min="515" max="515" width="36.5" style="51" bestFit="1" customWidth="1"/>
    <col min="516" max="516" width="13.375" style="51" customWidth="1"/>
    <col min="517" max="517" width="16.125" style="51" bestFit="1" customWidth="1"/>
    <col min="518" max="518" width="13.375" style="51" customWidth="1"/>
    <col min="519" max="519" width="14.375" style="51" bestFit="1" customWidth="1"/>
    <col min="520" max="523" width="13.375" style="51" customWidth="1"/>
    <col min="524" max="524" width="26.875" style="51" customWidth="1"/>
    <col min="525" max="770" width="9" style="51"/>
    <col min="771" max="771" width="36.5" style="51" bestFit="1" customWidth="1"/>
    <col min="772" max="772" width="13.375" style="51" customWidth="1"/>
    <col min="773" max="773" width="16.125" style="51" bestFit="1" customWidth="1"/>
    <col min="774" max="774" width="13.375" style="51" customWidth="1"/>
    <col min="775" max="775" width="14.375" style="51" bestFit="1" customWidth="1"/>
    <col min="776" max="779" width="13.375" style="51" customWidth="1"/>
    <col min="780" max="780" width="26.875" style="51" customWidth="1"/>
    <col min="781" max="1026" width="9" style="51"/>
    <col min="1027" max="1027" width="36.5" style="51" bestFit="1" customWidth="1"/>
    <col min="1028" max="1028" width="13.375" style="51" customWidth="1"/>
    <col min="1029" max="1029" width="16.125" style="51" bestFit="1" customWidth="1"/>
    <col min="1030" max="1030" width="13.375" style="51" customWidth="1"/>
    <col min="1031" max="1031" width="14.375" style="51" bestFit="1" customWidth="1"/>
    <col min="1032" max="1035" width="13.375" style="51" customWidth="1"/>
    <col min="1036" max="1036" width="26.875" style="51" customWidth="1"/>
    <col min="1037" max="1282" width="9" style="51"/>
    <col min="1283" max="1283" width="36.5" style="51" bestFit="1" customWidth="1"/>
    <col min="1284" max="1284" width="13.375" style="51" customWidth="1"/>
    <col min="1285" max="1285" width="16.125" style="51" bestFit="1" customWidth="1"/>
    <col min="1286" max="1286" width="13.375" style="51" customWidth="1"/>
    <col min="1287" max="1287" width="14.375" style="51" bestFit="1" customWidth="1"/>
    <col min="1288" max="1291" width="13.375" style="51" customWidth="1"/>
    <col min="1292" max="1292" width="26.875" style="51" customWidth="1"/>
    <col min="1293" max="1538" width="9" style="51"/>
    <col min="1539" max="1539" width="36.5" style="51" bestFit="1" customWidth="1"/>
    <col min="1540" max="1540" width="13.375" style="51" customWidth="1"/>
    <col min="1541" max="1541" width="16.125" style="51" bestFit="1" customWidth="1"/>
    <col min="1542" max="1542" width="13.375" style="51" customWidth="1"/>
    <col min="1543" max="1543" width="14.375" style="51" bestFit="1" customWidth="1"/>
    <col min="1544" max="1547" width="13.375" style="51" customWidth="1"/>
    <col min="1548" max="1548" width="26.875" style="51" customWidth="1"/>
    <col min="1549" max="1794" width="9" style="51"/>
    <col min="1795" max="1795" width="36.5" style="51" bestFit="1" customWidth="1"/>
    <col min="1796" max="1796" width="13.375" style="51" customWidth="1"/>
    <col min="1797" max="1797" width="16.125" style="51" bestFit="1" customWidth="1"/>
    <col min="1798" max="1798" width="13.375" style="51" customWidth="1"/>
    <col min="1799" max="1799" width="14.375" style="51" bestFit="1" customWidth="1"/>
    <col min="1800" max="1803" width="13.375" style="51" customWidth="1"/>
    <col min="1804" max="1804" width="26.875" style="51" customWidth="1"/>
    <col min="1805" max="2050" width="9" style="51"/>
    <col min="2051" max="2051" width="36.5" style="51" bestFit="1" customWidth="1"/>
    <col min="2052" max="2052" width="13.375" style="51" customWidth="1"/>
    <col min="2053" max="2053" width="16.125" style="51" bestFit="1" customWidth="1"/>
    <col min="2054" max="2054" width="13.375" style="51" customWidth="1"/>
    <col min="2055" max="2055" width="14.375" style="51" bestFit="1" customWidth="1"/>
    <col min="2056" max="2059" width="13.375" style="51" customWidth="1"/>
    <col min="2060" max="2060" width="26.875" style="51" customWidth="1"/>
    <col min="2061" max="2306" width="9" style="51"/>
    <col min="2307" max="2307" width="36.5" style="51" bestFit="1" customWidth="1"/>
    <col min="2308" max="2308" width="13.375" style="51" customWidth="1"/>
    <col min="2309" max="2309" width="16.125" style="51" bestFit="1" customWidth="1"/>
    <col min="2310" max="2310" width="13.375" style="51" customWidth="1"/>
    <col min="2311" max="2311" width="14.375" style="51" bestFit="1" customWidth="1"/>
    <col min="2312" max="2315" width="13.375" style="51" customWidth="1"/>
    <col min="2316" max="2316" width="26.875" style="51" customWidth="1"/>
    <col min="2317" max="2562" width="9" style="51"/>
    <col min="2563" max="2563" width="36.5" style="51" bestFit="1" customWidth="1"/>
    <col min="2564" max="2564" width="13.375" style="51" customWidth="1"/>
    <col min="2565" max="2565" width="16.125" style="51" bestFit="1" customWidth="1"/>
    <col min="2566" max="2566" width="13.375" style="51" customWidth="1"/>
    <col min="2567" max="2567" width="14.375" style="51" bestFit="1" customWidth="1"/>
    <col min="2568" max="2571" width="13.375" style="51" customWidth="1"/>
    <col min="2572" max="2572" width="26.875" style="51" customWidth="1"/>
    <col min="2573" max="2818" width="9" style="51"/>
    <col min="2819" max="2819" width="36.5" style="51" bestFit="1" customWidth="1"/>
    <col min="2820" max="2820" width="13.375" style="51" customWidth="1"/>
    <col min="2821" max="2821" width="16.125" style="51" bestFit="1" customWidth="1"/>
    <col min="2822" max="2822" width="13.375" style="51" customWidth="1"/>
    <col min="2823" max="2823" width="14.375" style="51" bestFit="1" customWidth="1"/>
    <col min="2824" max="2827" width="13.375" style="51" customWidth="1"/>
    <col min="2828" max="2828" width="26.875" style="51" customWidth="1"/>
    <col min="2829" max="3074" width="9" style="51"/>
    <col min="3075" max="3075" width="36.5" style="51" bestFit="1" customWidth="1"/>
    <col min="3076" max="3076" width="13.375" style="51" customWidth="1"/>
    <col min="3077" max="3077" width="16.125" style="51" bestFit="1" customWidth="1"/>
    <col min="3078" max="3078" width="13.375" style="51" customWidth="1"/>
    <col min="3079" max="3079" width="14.375" style="51" bestFit="1" customWidth="1"/>
    <col min="3080" max="3083" width="13.375" style="51" customWidth="1"/>
    <col min="3084" max="3084" width="26.875" style="51" customWidth="1"/>
    <col min="3085" max="3330" width="9" style="51"/>
    <col min="3331" max="3331" width="36.5" style="51" bestFit="1" customWidth="1"/>
    <col min="3332" max="3332" width="13.375" style="51" customWidth="1"/>
    <col min="3333" max="3333" width="16.125" style="51" bestFit="1" customWidth="1"/>
    <col min="3334" max="3334" width="13.375" style="51" customWidth="1"/>
    <col min="3335" max="3335" width="14.375" style="51" bestFit="1" customWidth="1"/>
    <col min="3336" max="3339" width="13.375" style="51" customWidth="1"/>
    <col min="3340" max="3340" width="26.875" style="51" customWidth="1"/>
    <col min="3341" max="3586" width="9" style="51"/>
    <col min="3587" max="3587" width="36.5" style="51" bestFit="1" customWidth="1"/>
    <col min="3588" max="3588" width="13.375" style="51" customWidth="1"/>
    <col min="3589" max="3589" width="16.125" style="51" bestFit="1" customWidth="1"/>
    <col min="3590" max="3590" width="13.375" style="51" customWidth="1"/>
    <col min="3591" max="3591" width="14.375" style="51" bestFit="1" customWidth="1"/>
    <col min="3592" max="3595" width="13.375" style="51" customWidth="1"/>
    <col min="3596" max="3596" width="26.875" style="51" customWidth="1"/>
    <col min="3597" max="3842" width="9" style="51"/>
    <col min="3843" max="3843" width="36.5" style="51" bestFit="1" customWidth="1"/>
    <col min="3844" max="3844" width="13.375" style="51" customWidth="1"/>
    <col min="3845" max="3845" width="16.125" style="51" bestFit="1" customWidth="1"/>
    <col min="3846" max="3846" width="13.375" style="51" customWidth="1"/>
    <col min="3847" max="3847" width="14.375" style="51" bestFit="1" customWidth="1"/>
    <col min="3848" max="3851" width="13.375" style="51" customWidth="1"/>
    <col min="3852" max="3852" width="26.875" style="51" customWidth="1"/>
    <col min="3853" max="4098" width="9" style="51"/>
    <col min="4099" max="4099" width="36.5" style="51" bestFit="1" customWidth="1"/>
    <col min="4100" max="4100" width="13.375" style="51" customWidth="1"/>
    <col min="4101" max="4101" width="16.125" style="51" bestFit="1" customWidth="1"/>
    <col min="4102" max="4102" width="13.375" style="51" customWidth="1"/>
    <col min="4103" max="4103" width="14.375" style="51" bestFit="1" customWidth="1"/>
    <col min="4104" max="4107" width="13.375" style="51" customWidth="1"/>
    <col min="4108" max="4108" width="26.875" style="51" customWidth="1"/>
    <col min="4109" max="4354" width="9" style="51"/>
    <col min="4355" max="4355" width="36.5" style="51" bestFit="1" customWidth="1"/>
    <col min="4356" max="4356" width="13.375" style="51" customWidth="1"/>
    <col min="4357" max="4357" width="16.125" style="51" bestFit="1" customWidth="1"/>
    <col min="4358" max="4358" width="13.375" style="51" customWidth="1"/>
    <col min="4359" max="4359" width="14.375" style="51" bestFit="1" customWidth="1"/>
    <col min="4360" max="4363" width="13.375" style="51" customWidth="1"/>
    <col min="4364" max="4364" width="26.875" style="51" customWidth="1"/>
    <col min="4365" max="4610" width="9" style="51"/>
    <col min="4611" max="4611" width="36.5" style="51" bestFit="1" customWidth="1"/>
    <col min="4612" max="4612" width="13.375" style="51" customWidth="1"/>
    <col min="4613" max="4613" width="16.125" style="51" bestFit="1" customWidth="1"/>
    <col min="4614" max="4614" width="13.375" style="51" customWidth="1"/>
    <col min="4615" max="4615" width="14.375" style="51" bestFit="1" customWidth="1"/>
    <col min="4616" max="4619" width="13.375" style="51" customWidth="1"/>
    <col min="4620" max="4620" width="26.875" style="51" customWidth="1"/>
    <col min="4621" max="4866" width="9" style="51"/>
    <col min="4867" max="4867" width="36.5" style="51" bestFit="1" customWidth="1"/>
    <col min="4868" max="4868" width="13.375" style="51" customWidth="1"/>
    <col min="4869" max="4869" width="16.125" style="51" bestFit="1" customWidth="1"/>
    <col min="4870" max="4870" width="13.375" style="51" customWidth="1"/>
    <col min="4871" max="4871" width="14.375" style="51" bestFit="1" customWidth="1"/>
    <col min="4872" max="4875" width="13.375" style="51" customWidth="1"/>
    <col min="4876" max="4876" width="26.875" style="51" customWidth="1"/>
    <col min="4877" max="5122" width="9" style="51"/>
    <col min="5123" max="5123" width="36.5" style="51" bestFit="1" customWidth="1"/>
    <col min="5124" max="5124" width="13.375" style="51" customWidth="1"/>
    <col min="5125" max="5125" width="16.125" style="51" bestFit="1" customWidth="1"/>
    <col min="5126" max="5126" width="13.375" style="51" customWidth="1"/>
    <col min="5127" max="5127" width="14.375" style="51" bestFit="1" customWidth="1"/>
    <col min="5128" max="5131" width="13.375" style="51" customWidth="1"/>
    <col min="5132" max="5132" width="26.875" style="51" customWidth="1"/>
    <col min="5133" max="5378" width="9" style="51"/>
    <col min="5379" max="5379" width="36.5" style="51" bestFit="1" customWidth="1"/>
    <col min="5380" max="5380" width="13.375" style="51" customWidth="1"/>
    <col min="5381" max="5381" width="16.125" style="51" bestFit="1" customWidth="1"/>
    <col min="5382" max="5382" width="13.375" style="51" customWidth="1"/>
    <col min="5383" max="5383" width="14.375" style="51" bestFit="1" customWidth="1"/>
    <col min="5384" max="5387" width="13.375" style="51" customWidth="1"/>
    <col min="5388" max="5388" width="26.875" style="51" customWidth="1"/>
    <col min="5389" max="5634" width="9" style="51"/>
    <col min="5635" max="5635" width="36.5" style="51" bestFit="1" customWidth="1"/>
    <col min="5636" max="5636" width="13.375" style="51" customWidth="1"/>
    <col min="5637" max="5637" width="16.125" style="51" bestFit="1" customWidth="1"/>
    <col min="5638" max="5638" width="13.375" style="51" customWidth="1"/>
    <col min="5639" max="5639" width="14.375" style="51" bestFit="1" customWidth="1"/>
    <col min="5640" max="5643" width="13.375" style="51" customWidth="1"/>
    <col min="5644" max="5644" width="26.875" style="51" customWidth="1"/>
    <col min="5645" max="5890" width="9" style="51"/>
    <col min="5891" max="5891" width="36.5" style="51" bestFit="1" customWidth="1"/>
    <col min="5892" max="5892" width="13.375" style="51" customWidth="1"/>
    <col min="5893" max="5893" width="16.125" style="51" bestFit="1" customWidth="1"/>
    <col min="5894" max="5894" width="13.375" style="51" customWidth="1"/>
    <col min="5895" max="5895" width="14.375" style="51" bestFit="1" customWidth="1"/>
    <col min="5896" max="5899" width="13.375" style="51" customWidth="1"/>
    <col min="5900" max="5900" width="26.875" style="51" customWidth="1"/>
    <col min="5901" max="6146" width="9" style="51"/>
    <col min="6147" max="6147" width="36.5" style="51" bestFit="1" customWidth="1"/>
    <col min="6148" max="6148" width="13.375" style="51" customWidth="1"/>
    <col min="6149" max="6149" width="16.125" style="51" bestFit="1" customWidth="1"/>
    <col min="6150" max="6150" width="13.375" style="51" customWidth="1"/>
    <col min="6151" max="6151" width="14.375" style="51" bestFit="1" customWidth="1"/>
    <col min="6152" max="6155" width="13.375" style="51" customWidth="1"/>
    <col min="6156" max="6156" width="26.875" style="51" customWidth="1"/>
    <col min="6157" max="6402" width="9" style="51"/>
    <col min="6403" max="6403" width="36.5" style="51" bestFit="1" customWidth="1"/>
    <col min="6404" max="6404" width="13.375" style="51" customWidth="1"/>
    <col min="6405" max="6405" width="16.125" style="51" bestFit="1" customWidth="1"/>
    <col min="6406" max="6406" width="13.375" style="51" customWidth="1"/>
    <col min="6407" max="6407" width="14.375" style="51" bestFit="1" customWidth="1"/>
    <col min="6408" max="6411" width="13.375" style="51" customWidth="1"/>
    <col min="6412" max="6412" width="26.875" style="51" customWidth="1"/>
    <col min="6413" max="6658" width="9" style="51"/>
    <col min="6659" max="6659" width="36.5" style="51" bestFit="1" customWidth="1"/>
    <col min="6660" max="6660" width="13.375" style="51" customWidth="1"/>
    <col min="6661" max="6661" width="16.125" style="51" bestFit="1" customWidth="1"/>
    <col min="6662" max="6662" width="13.375" style="51" customWidth="1"/>
    <col min="6663" max="6663" width="14.375" style="51" bestFit="1" customWidth="1"/>
    <col min="6664" max="6667" width="13.375" style="51" customWidth="1"/>
    <col min="6668" max="6668" width="26.875" style="51" customWidth="1"/>
    <col min="6669" max="6914" width="9" style="51"/>
    <col min="6915" max="6915" width="36.5" style="51" bestFit="1" customWidth="1"/>
    <col min="6916" max="6916" width="13.375" style="51" customWidth="1"/>
    <col min="6917" max="6917" width="16.125" style="51" bestFit="1" customWidth="1"/>
    <col min="6918" max="6918" width="13.375" style="51" customWidth="1"/>
    <col min="6919" max="6919" width="14.375" style="51" bestFit="1" customWidth="1"/>
    <col min="6920" max="6923" width="13.375" style="51" customWidth="1"/>
    <col min="6924" max="6924" width="26.875" style="51" customWidth="1"/>
    <col min="6925" max="7170" width="9" style="51"/>
    <col min="7171" max="7171" width="36.5" style="51" bestFit="1" customWidth="1"/>
    <col min="7172" max="7172" width="13.375" style="51" customWidth="1"/>
    <col min="7173" max="7173" width="16.125" style="51" bestFit="1" customWidth="1"/>
    <col min="7174" max="7174" width="13.375" style="51" customWidth="1"/>
    <col min="7175" max="7175" width="14.375" style="51" bestFit="1" customWidth="1"/>
    <col min="7176" max="7179" width="13.375" style="51" customWidth="1"/>
    <col min="7180" max="7180" width="26.875" style="51" customWidth="1"/>
    <col min="7181" max="7426" width="9" style="51"/>
    <col min="7427" max="7427" width="36.5" style="51" bestFit="1" customWidth="1"/>
    <col min="7428" max="7428" width="13.375" style="51" customWidth="1"/>
    <col min="7429" max="7429" width="16.125" style="51" bestFit="1" customWidth="1"/>
    <col min="7430" max="7430" width="13.375" style="51" customWidth="1"/>
    <col min="7431" max="7431" width="14.375" style="51" bestFit="1" customWidth="1"/>
    <col min="7432" max="7435" width="13.375" style="51" customWidth="1"/>
    <col min="7436" max="7436" width="26.875" style="51" customWidth="1"/>
    <col min="7437" max="7682" width="9" style="51"/>
    <col min="7683" max="7683" width="36.5" style="51" bestFit="1" customWidth="1"/>
    <col min="7684" max="7684" width="13.375" style="51" customWidth="1"/>
    <col min="7685" max="7685" width="16.125" style="51" bestFit="1" customWidth="1"/>
    <col min="7686" max="7686" width="13.375" style="51" customWidth="1"/>
    <col min="7687" max="7687" width="14.375" style="51" bestFit="1" customWidth="1"/>
    <col min="7688" max="7691" width="13.375" style="51" customWidth="1"/>
    <col min="7692" max="7692" width="26.875" style="51" customWidth="1"/>
    <col min="7693" max="7938" width="9" style="51"/>
    <col min="7939" max="7939" width="36.5" style="51" bestFit="1" customWidth="1"/>
    <col min="7940" max="7940" width="13.375" style="51" customWidth="1"/>
    <col min="7941" max="7941" width="16.125" style="51" bestFit="1" customWidth="1"/>
    <col min="7942" max="7942" width="13.375" style="51" customWidth="1"/>
    <col min="7943" max="7943" width="14.375" style="51" bestFit="1" customWidth="1"/>
    <col min="7944" max="7947" width="13.375" style="51" customWidth="1"/>
    <col min="7948" max="7948" width="26.875" style="51" customWidth="1"/>
    <col min="7949" max="8194" width="9" style="51"/>
    <col min="8195" max="8195" width="36.5" style="51" bestFit="1" customWidth="1"/>
    <col min="8196" max="8196" width="13.375" style="51" customWidth="1"/>
    <col min="8197" max="8197" width="16.125" style="51" bestFit="1" customWidth="1"/>
    <col min="8198" max="8198" width="13.375" style="51" customWidth="1"/>
    <col min="8199" max="8199" width="14.375" style="51" bestFit="1" customWidth="1"/>
    <col min="8200" max="8203" width="13.375" style="51" customWidth="1"/>
    <col min="8204" max="8204" width="26.875" style="51" customWidth="1"/>
    <col min="8205" max="8450" width="9" style="51"/>
    <col min="8451" max="8451" width="36.5" style="51" bestFit="1" customWidth="1"/>
    <col min="8452" max="8452" width="13.375" style="51" customWidth="1"/>
    <col min="8453" max="8453" width="16.125" style="51" bestFit="1" customWidth="1"/>
    <col min="8454" max="8454" width="13.375" style="51" customWidth="1"/>
    <col min="8455" max="8455" width="14.375" style="51" bestFit="1" customWidth="1"/>
    <col min="8456" max="8459" width="13.375" style="51" customWidth="1"/>
    <col min="8460" max="8460" width="26.875" style="51" customWidth="1"/>
    <col min="8461" max="8706" width="9" style="51"/>
    <col min="8707" max="8707" width="36.5" style="51" bestFit="1" customWidth="1"/>
    <col min="8708" max="8708" width="13.375" style="51" customWidth="1"/>
    <col min="8709" max="8709" width="16.125" style="51" bestFit="1" customWidth="1"/>
    <col min="8710" max="8710" width="13.375" style="51" customWidth="1"/>
    <col min="8711" max="8711" width="14.375" style="51" bestFit="1" customWidth="1"/>
    <col min="8712" max="8715" width="13.375" style="51" customWidth="1"/>
    <col min="8716" max="8716" width="26.875" style="51" customWidth="1"/>
    <col min="8717" max="8962" width="9" style="51"/>
    <col min="8963" max="8963" width="36.5" style="51" bestFit="1" customWidth="1"/>
    <col min="8964" max="8964" width="13.375" style="51" customWidth="1"/>
    <col min="8965" max="8965" width="16.125" style="51" bestFit="1" customWidth="1"/>
    <col min="8966" max="8966" width="13.375" style="51" customWidth="1"/>
    <col min="8967" max="8967" width="14.375" style="51" bestFit="1" customWidth="1"/>
    <col min="8968" max="8971" width="13.375" style="51" customWidth="1"/>
    <col min="8972" max="8972" width="26.875" style="51" customWidth="1"/>
    <col min="8973" max="9218" width="9" style="51"/>
    <col min="9219" max="9219" width="36.5" style="51" bestFit="1" customWidth="1"/>
    <col min="9220" max="9220" width="13.375" style="51" customWidth="1"/>
    <col min="9221" max="9221" width="16.125" style="51" bestFit="1" customWidth="1"/>
    <col min="9222" max="9222" width="13.375" style="51" customWidth="1"/>
    <col min="9223" max="9223" width="14.375" style="51" bestFit="1" customWidth="1"/>
    <col min="9224" max="9227" width="13.375" style="51" customWidth="1"/>
    <col min="9228" max="9228" width="26.875" style="51" customWidth="1"/>
    <col min="9229" max="9474" width="9" style="51"/>
    <col min="9475" max="9475" width="36.5" style="51" bestFit="1" customWidth="1"/>
    <col min="9476" max="9476" width="13.375" style="51" customWidth="1"/>
    <col min="9477" max="9477" width="16.125" style="51" bestFit="1" customWidth="1"/>
    <col min="9478" max="9478" width="13.375" style="51" customWidth="1"/>
    <col min="9479" max="9479" width="14.375" style="51" bestFit="1" customWidth="1"/>
    <col min="9480" max="9483" width="13.375" style="51" customWidth="1"/>
    <col min="9484" max="9484" width="26.875" style="51" customWidth="1"/>
    <col min="9485" max="9730" width="9" style="51"/>
    <col min="9731" max="9731" width="36.5" style="51" bestFit="1" customWidth="1"/>
    <col min="9732" max="9732" width="13.375" style="51" customWidth="1"/>
    <col min="9733" max="9733" width="16.125" style="51" bestFit="1" customWidth="1"/>
    <col min="9734" max="9734" width="13.375" style="51" customWidth="1"/>
    <col min="9735" max="9735" width="14.375" style="51" bestFit="1" customWidth="1"/>
    <col min="9736" max="9739" width="13.375" style="51" customWidth="1"/>
    <col min="9740" max="9740" width="26.875" style="51" customWidth="1"/>
    <col min="9741" max="9986" width="9" style="51"/>
    <col min="9987" max="9987" width="36.5" style="51" bestFit="1" customWidth="1"/>
    <col min="9988" max="9988" width="13.375" style="51" customWidth="1"/>
    <col min="9989" max="9989" width="16.125" style="51" bestFit="1" customWidth="1"/>
    <col min="9990" max="9990" width="13.375" style="51" customWidth="1"/>
    <col min="9991" max="9991" width="14.375" style="51" bestFit="1" customWidth="1"/>
    <col min="9992" max="9995" width="13.375" style="51" customWidth="1"/>
    <col min="9996" max="9996" width="26.875" style="51" customWidth="1"/>
    <col min="9997" max="10242" width="9" style="51"/>
    <col min="10243" max="10243" width="36.5" style="51" bestFit="1" customWidth="1"/>
    <col min="10244" max="10244" width="13.375" style="51" customWidth="1"/>
    <col min="10245" max="10245" width="16.125" style="51" bestFit="1" customWidth="1"/>
    <col min="10246" max="10246" width="13.375" style="51" customWidth="1"/>
    <col min="10247" max="10247" width="14.375" style="51" bestFit="1" customWidth="1"/>
    <col min="10248" max="10251" width="13.375" style="51" customWidth="1"/>
    <col min="10252" max="10252" width="26.875" style="51" customWidth="1"/>
    <col min="10253" max="10498" width="9" style="51"/>
    <col min="10499" max="10499" width="36.5" style="51" bestFit="1" customWidth="1"/>
    <col min="10500" max="10500" width="13.375" style="51" customWidth="1"/>
    <col min="10501" max="10501" width="16.125" style="51" bestFit="1" customWidth="1"/>
    <col min="10502" max="10502" width="13.375" style="51" customWidth="1"/>
    <col min="10503" max="10503" width="14.375" style="51" bestFit="1" customWidth="1"/>
    <col min="10504" max="10507" width="13.375" style="51" customWidth="1"/>
    <col min="10508" max="10508" width="26.875" style="51" customWidth="1"/>
    <col min="10509" max="10754" width="9" style="51"/>
    <col min="10755" max="10755" width="36.5" style="51" bestFit="1" customWidth="1"/>
    <col min="10756" max="10756" width="13.375" style="51" customWidth="1"/>
    <col min="10757" max="10757" width="16.125" style="51" bestFit="1" customWidth="1"/>
    <col min="10758" max="10758" width="13.375" style="51" customWidth="1"/>
    <col min="10759" max="10759" width="14.375" style="51" bestFit="1" customWidth="1"/>
    <col min="10760" max="10763" width="13.375" style="51" customWidth="1"/>
    <col min="10764" max="10764" width="26.875" style="51" customWidth="1"/>
    <col min="10765" max="11010" width="9" style="51"/>
    <col min="11011" max="11011" width="36.5" style="51" bestFit="1" customWidth="1"/>
    <col min="11012" max="11012" width="13.375" style="51" customWidth="1"/>
    <col min="11013" max="11013" width="16.125" style="51" bestFit="1" customWidth="1"/>
    <col min="11014" max="11014" width="13.375" style="51" customWidth="1"/>
    <col min="11015" max="11015" width="14.375" style="51" bestFit="1" customWidth="1"/>
    <col min="11016" max="11019" width="13.375" style="51" customWidth="1"/>
    <col min="11020" max="11020" width="26.875" style="51" customWidth="1"/>
    <col min="11021" max="11266" width="9" style="51"/>
    <col min="11267" max="11267" width="36.5" style="51" bestFit="1" customWidth="1"/>
    <col min="11268" max="11268" width="13.375" style="51" customWidth="1"/>
    <col min="11269" max="11269" width="16.125" style="51" bestFit="1" customWidth="1"/>
    <col min="11270" max="11270" width="13.375" style="51" customWidth="1"/>
    <col min="11271" max="11271" width="14.375" style="51" bestFit="1" customWidth="1"/>
    <col min="11272" max="11275" width="13.375" style="51" customWidth="1"/>
    <col min="11276" max="11276" width="26.875" style="51" customWidth="1"/>
    <col min="11277" max="11522" width="9" style="51"/>
    <col min="11523" max="11523" width="36.5" style="51" bestFit="1" customWidth="1"/>
    <col min="11524" max="11524" width="13.375" style="51" customWidth="1"/>
    <col min="11525" max="11525" width="16.125" style="51" bestFit="1" customWidth="1"/>
    <col min="11526" max="11526" width="13.375" style="51" customWidth="1"/>
    <col min="11527" max="11527" width="14.375" style="51" bestFit="1" customWidth="1"/>
    <col min="11528" max="11531" width="13.375" style="51" customWidth="1"/>
    <col min="11532" max="11532" width="26.875" style="51" customWidth="1"/>
    <col min="11533" max="11778" width="9" style="51"/>
    <col min="11779" max="11779" width="36.5" style="51" bestFit="1" customWidth="1"/>
    <col min="11780" max="11780" width="13.375" style="51" customWidth="1"/>
    <col min="11781" max="11781" width="16.125" style="51" bestFit="1" customWidth="1"/>
    <col min="11782" max="11782" width="13.375" style="51" customWidth="1"/>
    <col min="11783" max="11783" width="14.375" style="51" bestFit="1" customWidth="1"/>
    <col min="11784" max="11787" width="13.375" style="51" customWidth="1"/>
    <col min="11788" max="11788" width="26.875" style="51" customWidth="1"/>
    <col min="11789" max="12034" width="9" style="51"/>
    <col min="12035" max="12035" width="36.5" style="51" bestFit="1" customWidth="1"/>
    <col min="12036" max="12036" width="13.375" style="51" customWidth="1"/>
    <col min="12037" max="12037" width="16.125" style="51" bestFit="1" customWidth="1"/>
    <col min="12038" max="12038" width="13.375" style="51" customWidth="1"/>
    <col min="12039" max="12039" width="14.375" style="51" bestFit="1" customWidth="1"/>
    <col min="12040" max="12043" width="13.375" style="51" customWidth="1"/>
    <col min="12044" max="12044" width="26.875" style="51" customWidth="1"/>
    <col min="12045" max="12290" width="9" style="51"/>
    <col min="12291" max="12291" width="36.5" style="51" bestFit="1" customWidth="1"/>
    <col min="12292" max="12292" width="13.375" style="51" customWidth="1"/>
    <col min="12293" max="12293" width="16.125" style="51" bestFit="1" customWidth="1"/>
    <col min="12294" max="12294" width="13.375" style="51" customWidth="1"/>
    <col min="12295" max="12295" width="14.375" style="51" bestFit="1" customWidth="1"/>
    <col min="12296" max="12299" width="13.375" style="51" customWidth="1"/>
    <col min="12300" max="12300" width="26.875" style="51" customWidth="1"/>
    <col min="12301" max="12546" width="9" style="51"/>
    <col min="12547" max="12547" width="36.5" style="51" bestFit="1" customWidth="1"/>
    <col min="12548" max="12548" width="13.375" style="51" customWidth="1"/>
    <col min="12549" max="12549" width="16.125" style="51" bestFit="1" customWidth="1"/>
    <col min="12550" max="12550" width="13.375" style="51" customWidth="1"/>
    <col min="12551" max="12551" width="14.375" style="51" bestFit="1" customWidth="1"/>
    <col min="12552" max="12555" width="13.375" style="51" customWidth="1"/>
    <col min="12556" max="12556" width="26.875" style="51" customWidth="1"/>
    <col min="12557" max="12802" width="9" style="51"/>
    <col min="12803" max="12803" width="36.5" style="51" bestFit="1" customWidth="1"/>
    <col min="12804" max="12804" width="13.375" style="51" customWidth="1"/>
    <col min="12805" max="12805" width="16.125" style="51" bestFit="1" customWidth="1"/>
    <col min="12806" max="12806" width="13.375" style="51" customWidth="1"/>
    <col min="12807" max="12807" width="14.375" style="51" bestFit="1" customWidth="1"/>
    <col min="12808" max="12811" width="13.375" style="51" customWidth="1"/>
    <col min="12812" max="12812" width="26.875" style="51" customWidth="1"/>
    <col min="12813" max="13058" width="9" style="51"/>
    <col min="13059" max="13059" width="36.5" style="51" bestFit="1" customWidth="1"/>
    <col min="13060" max="13060" width="13.375" style="51" customWidth="1"/>
    <col min="13061" max="13061" width="16.125" style="51" bestFit="1" customWidth="1"/>
    <col min="13062" max="13062" width="13.375" style="51" customWidth="1"/>
    <col min="13063" max="13063" width="14.375" style="51" bestFit="1" customWidth="1"/>
    <col min="13064" max="13067" width="13.375" style="51" customWidth="1"/>
    <col min="13068" max="13068" width="26.875" style="51" customWidth="1"/>
    <col min="13069" max="13314" width="9" style="51"/>
    <col min="13315" max="13315" width="36.5" style="51" bestFit="1" customWidth="1"/>
    <col min="13316" max="13316" width="13.375" style="51" customWidth="1"/>
    <col min="13317" max="13317" width="16.125" style="51" bestFit="1" customWidth="1"/>
    <col min="13318" max="13318" width="13.375" style="51" customWidth="1"/>
    <col min="13319" max="13319" width="14.375" style="51" bestFit="1" customWidth="1"/>
    <col min="13320" max="13323" width="13.375" style="51" customWidth="1"/>
    <col min="13324" max="13324" width="26.875" style="51" customWidth="1"/>
    <col min="13325" max="13570" width="9" style="51"/>
    <col min="13571" max="13571" width="36.5" style="51" bestFit="1" customWidth="1"/>
    <col min="13572" max="13572" width="13.375" style="51" customWidth="1"/>
    <col min="13573" max="13573" width="16.125" style="51" bestFit="1" customWidth="1"/>
    <col min="13574" max="13574" width="13.375" style="51" customWidth="1"/>
    <col min="13575" max="13575" width="14.375" style="51" bestFit="1" customWidth="1"/>
    <col min="13576" max="13579" width="13.375" style="51" customWidth="1"/>
    <col min="13580" max="13580" width="26.875" style="51" customWidth="1"/>
    <col min="13581" max="13826" width="9" style="51"/>
    <col min="13827" max="13827" width="36.5" style="51" bestFit="1" customWidth="1"/>
    <col min="13828" max="13828" width="13.375" style="51" customWidth="1"/>
    <col min="13829" max="13829" width="16.125" style="51" bestFit="1" customWidth="1"/>
    <col min="13830" max="13830" width="13.375" style="51" customWidth="1"/>
    <col min="13831" max="13831" width="14.375" style="51" bestFit="1" customWidth="1"/>
    <col min="13832" max="13835" width="13.375" style="51" customWidth="1"/>
    <col min="13836" max="13836" width="26.875" style="51" customWidth="1"/>
    <col min="13837" max="14082" width="9" style="51"/>
    <col min="14083" max="14083" width="36.5" style="51" bestFit="1" customWidth="1"/>
    <col min="14084" max="14084" width="13.375" style="51" customWidth="1"/>
    <col min="14085" max="14085" width="16.125" style="51" bestFit="1" customWidth="1"/>
    <col min="14086" max="14086" width="13.375" style="51" customWidth="1"/>
    <col min="14087" max="14087" width="14.375" style="51" bestFit="1" customWidth="1"/>
    <col min="14088" max="14091" width="13.375" style="51" customWidth="1"/>
    <col min="14092" max="14092" width="26.875" style="51" customWidth="1"/>
    <col min="14093" max="14338" width="9" style="51"/>
    <col min="14339" max="14339" width="36.5" style="51" bestFit="1" customWidth="1"/>
    <col min="14340" max="14340" width="13.375" style="51" customWidth="1"/>
    <col min="14341" max="14341" width="16.125" style="51" bestFit="1" customWidth="1"/>
    <col min="14342" max="14342" width="13.375" style="51" customWidth="1"/>
    <col min="14343" max="14343" width="14.375" style="51" bestFit="1" customWidth="1"/>
    <col min="14344" max="14347" width="13.375" style="51" customWidth="1"/>
    <col min="14348" max="14348" width="26.875" style="51" customWidth="1"/>
    <col min="14349" max="14594" width="9" style="51"/>
    <col min="14595" max="14595" width="36.5" style="51" bestFit="1" customWidth="1"/>
    <col min="14596" max="14596" width="13.375" style="51" customWidth="1"/>
    <col min="14597" max="14597" width="16.125" style="51" bestFit="1" customWidth="1"/>
    <col min="14598" max="14598" width="13.375" style="51" customWidth="1"/>
    <col min="14599" max="14599" width="14.375" style="51" bestFit="1" customWidth="1"/>
    <col min="14600" max="14603" width="13.375" style="51" customWidth="1"/>
    <col min="14604" max="14604" width="26.875" style="51" customWidth="1"/>
    <col min="14605" max="14850" width="9" style="51"/>
    <col min="14851" max="14851" width="36.5" style="51" bestFit="1" customWidth="1"/>
    <col min="14852" max="14852" width="13.375" style="51" customWidth="1"/>
    <col min="14853" max="14853" width="16.125" style="51" bestFit="1" customWidth="1"/>
    <col min="14854" max="14854" width="13.375" style="51" customWidth="1"/>
    <col min="14855" max="14855" width="14.375" style="51" bestFit="1" customWidth="1"/>
    <col min="14856" max="14859" width="13.375" style="51" customWidth="1"/>
    <col min="14860" max="14860" width="26.875" style="51" customWidth="1"/>
    <col min="14861" max="15106" width="9" style="51"/>
    <col min="15107" max="15107" width="36.5" style="51" bestFit="1" customWidth="1"/>
    <col min="15108" max="15108" width="13.375" style="51" customWidth="1"/>
    <col min="15109" max="15109" width="16.125" style="51" bestFit="1" customWidth="1"/>
    <col min="15110" max="15110" width="13.375" style="51" customWidth="1"/>
    <col min="15111" max="15111" width="14.375" style="51" bestFit="1" customWidth="1"/>
    <col min="15112" max="15115" width="13.375" style="51" customWidth="1"/>
    <col min="15116" max="15116" width="26.875" style="51" customWidth="1"/>
    <col min="15117" max="15362" width="9" style="51"/>
    <col min="15363" max="15363" width="36.5" style="51" bestFit="1" customWidth="1"/>
    <col min="15364" max="15364" width="13.375" style="51" customWidth="1"/>
    <col min="15365" max="15365" width="16.125" style="51" bestFit="1" customWidth="1"/>
    <col min="15366" max="15366" width="13.375" style="51" customWidth="1"/>
    <col min="15367" max="15367" width="14.375" style="51" bestFit="1" customWidth="1"/>
    <col min="15368" max="15371" width="13.375" style="51" customWidth="1"/>
    <col min="15372" max="15372" width="26.875" style="51" customWidth="1"/>
    <col min="15373" max="15618" width="9" style="51"/>
    <col min="15619" max="15619" width="36.5" style="51" bestFit="1" customWidth="1"/>
    <col min="15620" max="15620" width="13.375" style="51" customWidth="1"/>
    <col min="15621" max="15621" width="16.125" style="51" bestFit="1" customWidth="1"/>
    <col min="15622" max="15622" width="13.375" style="51" customWidth="1"/>
    <col min="15623" max="15623" width="14.375" style="51" bestFit="1" customWidth="1"/>
    <col min="15624" max="15627" width="13.375" style="51" customWidth="1"/>
    <col min="15628" max="15628" width="26.875" style="51" customWidth="1"/>
    <col min="15629" max="15874" width="9" style="51"/>
    <col min="15875" max="15875" width="36.5" style="51" bestFit="1" customWidth="1"/>
    <col min="15876" max="15876" width="13.375" style="51" customWidth="1"/>
    <col min="15877" max="15877" width="16.125" style="51" bestFit="1" customWidth="1"/>
    <col min="15878" max="15878" width="13.375" style="51" customWidth="1"/>
    <col min="15879" max="15879" width="14.375" style="51" bestFit="1" customWidth="1"/>
    <col min="15880" max="15883" width="13.375" style="51" customWidth="1"/>
    <col min="15884" max="15884" width="26.875" style="51" customWidth="1"/>
    <col min="15885" max="16130" width="9" style="51"/>
    <col min="16131" max="16131" width="36.5" style="51" bestFit="1" customWidth="1"/>
    <col min="16132" max="16132" width="13.375" style="51" customWidth="1"/>
    <col min="16133" max="16133" width="16.125" style="51" bestFit="1" customWidth="1"/>
    <col min="16134" max="16134" width="13.375" style="51" customWidth="1"/>
    <col min="16135" max="16135" width="14.375" style="51" bestFit="1" customWidth="1"/>
    <col min="16136" max="16139" width="13.375" style="51" customWidth="1"/>
    <col min="16140" max="16140" width="26.875" style="51" customWidth="1"/>
    <col min="16141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3" s="32" customFormat="1" ht="54.95" customHeight="1">
      <c r="B2" s="29" t="s">
        <v>627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626</v>
      </c>
    </row>
    <row r="3" spans="2:13" s="32" customFormat="1" ht="28.5" customHeight="1">
      <c r="B3" s="369" t="s">
        <v>477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</row>
    <row r="4" spans="2:13" s="32" customFormat="1" ht="28.5" customHeight="1">
      <c r="B4" s="392" t="s">
        <v>483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3" s="246" customFormat="1" ht="45" customHeight="1">
      <c r="B6" s="411" t="s">
        <v>164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12" t="s">
        <v>165</v>
      </c>
    </row>
    <row r="7" spans="2:13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14"/>
    </row>
    <row r="8" spans="2:13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14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14"/>
    </row>
    <row r="10" spans="2:13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16"/>
    </row>
    <row r="11" spans="2:13" s="43" customFormat="1" ht="45" customHeight="1">
      <c r="B11" s="103" t="s">
        <v>166</v>
      </c>
      <c r="C11" s="42">
        <f>SUM(D11:K11)</f>
        <v>148214</v>
      </c>
      <c r="D11" s="42">
        <v>17509</v>
      </c>
      <c r="E11" s="42">
        <v>18415</v>
      </c>
      <c r="F11" s="42">
        <v>40528</v>
      </c>
      <c r="G11" s="42">
        <v>12984</v>
      </c>
      <c r="H11" s="42">
        <v>6555</v>
      </c>
      <c r="I11" s="42">
        <v>22045</v>
      </c>
      <c r="J11" s="42">
        <v>17262</v>
      </c>
      <c r="K11" s="99">
        <v>12916</v>
      </c>
      <c r="L11" s="159" t="s">
        <v>167</v>
      </c>
    </row>
    <row r="12" spans="2:13" s="43" customFormat="1" ht="45" customHeight="1">
      <c r="B12" s="104" t="s">
        <v>168</v>
      </c>
      <c r="C12" s="44">
        <f t="shared" ref="C12:C15" si="0">SUM(D12:K12)</f>
        <v>42056</v>
      </c>
      <c r="D12" s="44">
        <v>4395</v>
      </c>
      <c r="E12" s="44">
        <v>4666</v>
      </c>
      <c r="F12" s="44">
        <v>11329</v>
      </c>
      <c r="G12" s="44">
        <v>5347</v>
      </c>
      <c r="H12" s="44">
        <v>1357</v>
      </c>
      <c r="I12" s="44">
        <v>5078</v>
      </c>
      <c r="J12" s="44">
        <v>6447</v>
      </c>
      <c r="K12" s="44">
        <v>3437</v>
      </c>
      <c r="L12" s="160" t="s">
        <v>169</v>
      </c>
    </row>
    <row r="13" spans="2:13" s="48" customFormat="1" ht="45" customHeight="1">
      <c r="B13" s="103" t="s">
        <v>170</v>
      </c>
      <c r="C13" s="42">
        <f t="shared" si="0"/>
        <v>164821</v>
      </c>
      <c r="D13" s="42">
        <v>17378</v>
      </c>
      <c r="E13" s="42">
        <v>18175</v>
      </c>
      <c r="F13" s="42">
        <v>49091</v>
      </c>
      <c r="G13" s="42">
        <v>17226</v>
      </c>
      <c r="H13" s="42">
        <v>5500</v>
      </c>
      <c r="I13" s="42">
        <v>18468</v>
      </c>
      <c r="J13" s="42">
        <v>20789</v>
      </c>
      <c r="K13" s="42">
        <v>18194</v>
      </c>
      <c r="L13" s="159" t="s">
        <v>171</v>
      </c>
    </row>
    <row r="14" spans="2:13" s="48" customFormat="1" ht="45" customHeight="1">
      <c r="B14" s="104" t="s">
        <v>172</v>
      </c>
      <c r="C14" s="44">
        <f t="shared" si="0"/>
        <v>162531</v>
      </c>
      <c r="D14" s="44">
        <v>15620</v>
      </c>
      <c r="E14" s="44">
        <v>16067</v>
      </c>
      <c r="F14" s="44">
        <v>48296</v>
      </c>
      <c r="G14" s="44">
        <v>19296</v>
      </c>
      <c r="H14" s="44">
        <v>5525</v>
      </c>
      <c r="I14" s="44">
        <v>19159</v>
      </c>
      <c r="J14" s="44">
        <v>19283</v>
      </c>
      <c r="K14" s="44">
        <v>19285</v>
      </c>
      <c r="L14" s="160" t="s">
        <v>173</v>
      </c>
    </row>
    <row r="15" spans="2:13" s="48" customFormat="1" ht="45" customHeight="1">
      <c r="B15" s="103" t="s">
        <v>174</v>
      </c>
      <c r="C15" s="42">
        <f t="shared" si="0"/>
        <v>420305</v>
      </c>
      <c r="D15" s="42">
        <v>33920</v>
      </c>
      <c r="E15" s="42">
        <v>45627</v>
      </c>
      <c r="F15" s="42">
        <v>132800</v>
      </c>
      <c r="G15" s="42">
        <v>32101</v>
      </c>
      <c r="H15" s="42">
        <v>11463</v>
      </c>
      <c r="I15" s="42">
        <v>56922</v>
      </c>
      <c r="J15" s="42">
        <v>67272</v>
      </c>
      <c r="K15" s="42">
        <v>40200</v>
      </c>
      <c r="L15" s="159" t="s">
        <v>175</v>
      </c>
    </row>
    <row r="16" spans="2:13" s="48" customFormat="1" ht="54.95" customHeight="1">
      <c r="B16" s="250" t="s">
        <v>1</v>
      </c>
      <c r="C16" s="105">
        <f t="shared" ref="C16:J16" si="1">SUM(C11:C15)</f>
        <v>937927</v>
      </c>
      <c r="D16" s="105">
        <f t="shared" si="1"/>
        <v>88822</v>
      </c>
      <c r="E16" s="105">
        <f t="shared" si="1"/>
        <v>102950</v>
      </c>
      <c r="F16" s="105">
        <f t="shared" si="1"/>
        <v>282044</v>
      </c>
      <c r="G16" s="105">
        <f t="shared" si="1"/>
        <v>86954</v>
      </c>
      <c r="H16" s="105">
        <f t="shared" si="1"/>
        <v>30400</v>
      </c>
      <c r="I16" s="105">
        <f t="shared" si="1"/>
        <v>121672</v>
      </c>
      <c r="J16" s="105">
        <f t="shared" si="1"/>
        <v>131053</v>
      </c>
      <c r="K16" s="105">
        <f>SUM(K11:K15)</f>
        <v>94032</v>
      </c>
      <c r="L16" s="253" t="s">
        <v>75</v>
      </c>
    </row>
    <row r="17" spans="2:19" ht="29.25" customHeight="1">
      <c r="B17" s="431" t="s">
        <v>510</v>
      </c>
      <c r="C17" s="431"/>
      <c r="D17" s="431"/>
      <c r="K17" s="432" t="s">
        <v>282</v>
      </c>
      <c r="L17" s="432"/>
    </row>
    <row r="21" spans="2:19" ht="19.5">
      <c r="B21" s="15"/>
    </row>
    <row r="23" spans="2:19" ht="19.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2:19" ht="19.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2:19" ht="19.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2:19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2:19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2:19" ht="19.5">
      <c r="B28" s="19"/>
      <c r="C28" s="45"/>
      <c r="D28" s="45"/>
      <c r="E28" s="45"/>
      <c r="F28" s="45"/>
      <c r="G28" s="4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2:19" ht="19.5">
      <c r="B29" s="19"/>
      <c r="C29" s="45"/>
      <c r="D29" s="45"/>
      <c r="E29" s="45"/>
      <c r="F29" s="45"/>
      <c r="G29" s="4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2:19" ht="19.5">
      <c r="B30" s="19"/>
      <c r="C30" s="45"/>
      <c r="D30" s="45"/>
      <c r="E30" s="45"/>
      <c r="F30" s="45"/>
      <c r="G30" s="4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2:19" ht="19.5">
      <c r="B31" s="19"/>
      <c r="C31" s="45"/>
      <c r="D31" s="45"/>
      <c r="E31" s="45"/>
      <c r="F31" s="45"/>
      <c r="G31" s="4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2:19" ht="19.5">
      <c r="B32" s="19"/>
      <c r="C32" s="45"/>
      <c r="D32" s="45"/>
      <c r="E32" s="45"/>
      <c r="F32" s="45"/>
      <c r="G32" s="4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2:19" ht="19.5">
      <c r="B33" s="19"/>
      <c r="C33" s="45"/>
      <c r="D33" s="45"/>
      <c r="E33" s="45"/>
      <c r="F33" s="45"/>
      <c r="G33" s="4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2:19" ht="19.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2:19" ht="19.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2:19" ht="19.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2:19" ht="19.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2:19" ht="19.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2:19" ht="19.5">
      <c r="B39" s="15"/>
      <c r="C39" s="15"/>
      <c r="D39" s="15"/>
      <c r="E39" s="15"/>
      <c r="F39" s="15"/>
      <c r="G39" s="15"/>
    </row>
    <row r="40" spans="2:19" ht="19.5">
      <c r="B40" s="15"/>
      <c r="C40" s="15"/>
      <c r="D40" s="15"/>
      <c r="E40" s="15"/>
      <c r="F40" s="15"/>
      <c r="G40" s="15"/>
    </row>
    <row r="41" spans="2:19" ht="19.5">
      <c r="B41" s="15"/>
      <c r="C41" s="15"/>
      <c r="D41" s="15"/>
      <c r="E41" s="15"/>
      <c r="F41" s="15"/>
      <c r="G41" s="15"/>
    </row>
    <row r="42" spans="2:19" ht="19.5">
      <c r="B42" s="15"/>
      <c r="C42" s="15"/>
      <c r="D42" s="15"/>
      <c r="E42" s="15"/>
      <c r="F42" s="15"/>
      <c r="G42" s="15"/>
    </row>
    <row r="43" spans="2:19" ht="19.5">
      <c r="B43" s="15"/>
      <c r="C43" s="15"/>
      <c r="D43" s="15"/>
      <c r="E43" s="15"/>
      <c r="F43" s="15"/>
      <c r="G43" s="15"/>
    </row>
    <row r="44" spans="2:19" ht="19.5">
      <c r="B44" s="15"/>
      <c r="C44" s="15"/>
      <c r="D44" s="15"/>
      <c r="E44" s="15"/>
      <c r="F44" s="15"/>
      <c r="G44" s="15"/>
    </row>
    <row r="45" spans="2:19" ht="19.5">
      <c r="B45" s="15"/>
      <c r="C45" s="15"/>
      <c r="D45" s="15"/>
      <c r="E45" s="15"/>
      <c r="F45" s="15"/>
      <c r="G45" s="15"/>
    </row>
    <row r="46" spans="2:19" ht="19.5">
      <c r="B46" s="15"/>
      <c r="C46" s="15"/>
      <c r="D46" s="15"/>
      <c r="E46" s="15"/>
      <c r="F46" s="15"/>
      <c r="G46" s="15"/>
    </row>
    <row r="47" spans="2:19" ht="19.5">
      <c r="B47" s="15"/>
      <c r="C47" s="15"/>
      <c r="D47" s="15"/>
      <c r="E47" s="15"/>
      <c r="F47" s="15"/>
      <c r="G47" s="15"/>
    </row>
    <row r="48" spans="2:19" ht="19.5">
      <c r="B48" s="15"/>
      <c r="C48" s="15"/>
      <c r="D48" s="15"/>
      <c r="E48" s="15"/>
      <c r="F48" s="15"/>
      <c r="G48" s="15"/>
    </row>
    <row r="401" spans="2:2">
      <c r="B401" s="50" t="s">
        <v>698</v>
      </c>
    </row>
    <row r="403" spans="2:2">
      <c r="B403" s="50" t="s">
        <v>699</v>
      </c>
    </row>
  </sheetData>
  <mergeCells count="16">
    <mergeCell ref="B3:L3"/>
    <mergeCell ref="B4:L4"/>
    <mergeCell ref="B17:D17"/>
    <mergeCell ref="K17:L17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1" orientation="landscape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03"/>
  <sheetViews>
    <sheetView showGridLines="0" view="pageBreakPreview" zoomScale="65" zoomScaleNormal="75" workbookViewId="0">
      <selection activeCell="L2" sqref="B2:L19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18" width="9" style="51"/>
    <col min="19" max="19" width="10.875" style="51" bestFit="1" customWidth="1"/>
    <col min="20" max="20" width="16.125" style="51" customWidth="1"/>
    <col min="21" max="259" width="9" style="51"/>
    <col min="260" max="260" width="26.875" style="51" customWidth="1"/>
    <col min="261" max="261" width="13.375" style="51" customWidth="1"/>
    <col min="262" max="262" width="16.125" style="51" bestFit="1" customWidth="1"/>
    <col min="263" max="263" width="13.375" style="51" customWidth="1"/>
    <col min="264" max="264" width="14.375" style="51" bestFit="1" customWidth="1"/>
    <col min="265" max="267" width="13.375" style="51" customWidth="1"/>
    <col min="268" max="268" width="26.875" style="51" customWidth="1"/>
    <col min="269" max="515" width="9" style="51"/>
    <col min="516" max="516" width="26.875" style="51" customWidth="1"/>
    <col min="517" max="517" width="13.375" style="51" customWidth="1"/>
    <col min="518" max="518" width="16.125" style="51" bestFit="1" customWidth="1"/>
    <col min="519" max="519" width="13.375" style="51" customWidth="1"/>
    <col min="520" max="520" width="14.375" style="51" bestFit="1" customWidth="1"/>
    <col min="521" max="523" width="13.375" style="51" customWidth="1"/>
    <col min="524" max="524" width="26.875" style="51" customWidth="1"/>
    <col min="525" max="771" width="9" style="51"/>
    <col min="772" max="772" width="26.875" style="51" customWidth="1"/>
    <col min="773" max="773" width="13.375" style="51" customWidth="1"/>
    <col min="774" max="774" width="16.125" style="51" bestFit="1" customWidth="1"/>
    <col min="775" max="775" width="13.375" style="51" customWidth="1"/>
    <col min="776" max="776" width="14.375" style="51" bestFit="1" customWidth="1"/>
    <col min="777" max="779" width="13.375" style="51" customWidth="1"/>
    <col min="780" max="780" width="26.875" style="51" customWidth="1"/>
    <col min="781" max="1027" width="9" style="51"/>
    <col min="1028" max="1028" width="26.875" style="51" customWidth="1"/>
    <col min="1029" max="1029" width="13.375" style="51" customWidth="1"/>
    <col min="1030" max="1030" width="16.125" style="51" bestFit="1" customWidth="1"/>
    <col min="1031" max="1031" width="13.375" style="51" customWidth="1"/>
    <col min="1032" max="1032" width="14.375" style="51" bestFit="1" customWidth="1"/>
    <col min="1033" max="1035" width="13.375" style="51" customWidth="1"/>
    <col min="1036" max="1036" width="26.875" style="51" customWidth="1"/>
    <col min="1037" max="1283" width="9" style="51"/>
    <col min="1284" max="1284" width="26.875" style="51" customWidth="1"/>
    <col min="1285" max="1285" width="13.375" style="51" customWidth="1"/>
    <col min="1286" max="1286" width="16.125" style="51" bestFit="1" customWidth="1"/>
    <col min="1287" max="1287" width="13.375" style="51" customWidth="1"/>
    <col min="1288" max="1288" width="14.375" style="51" bestFit="1" customWidth="1"/>
    <col min="1289" max="1291" width="13.375" style="51" customWidth="1"/>
    <col min="1292" max="1292" width="26.875" style="51" customWidth="1"/>
    <col min="1293" max="1539" width="9" style="51"/>
    <col min="1540" max="1540" width="26.875" style="51" customWidth="1"/>
    <col min="1541" max="1541" width="13.375" style="51" customWidth="1"/>
    <col min="1542" max="1542" width="16.125" style="51" bestFit="1" customWidth="1"/>
    <col min="1543" max="1543" width="13.375" style="51" customWidth="1"/>
    <col min="1544" max="1544" width="14.375" style="51" bestFit="1" customWidth="1"/>
    <col min="1545" max="1547" width="13.375" style="51" customWidth="1"/>
    <col min="1548" max="1548" width="26.875" style="51" customWidth="1"/>
    <col min="1549" max="1795" width="9" style="51"/>
    <col min="1796" max="1796" width="26.875" style="51" customWidth="1"/>
    <col min="1797" max="1797" width="13.375" style="51" customWidth="1"/>
    <col min="1798" max="1798" width="16.125" style="51" bestFit="1" customWidth="1"/>
    <col min="1799" max="1799" width="13.375" style="51" customWidth="1"/>
    <col min="1800" max="1800" width="14.375" style="51" bestFit="1" customWidth="1"/>
    <col min="1801" max="1803" width="13.375" style="51" customWidth="1"/>
    <col min="1804" max="1804" width="26.875" style="51" customWidth="1"/>
    <col min="1805" max="2051" width="9" style="51"/>
    <col min="2052" max="2052" width="26.875" style="51" customWidth="1"/>
    <col min="2053" max="2053" width="13.375" style="51" customWidth="1"/>
    <col min="2054" max="2054" width="16.125" style="51" bestFit="1" customWidth="1"/>
    <col min="2055" max="2055" width="13.375" style="51" customWidth="1"/>
    <col min="2056" max="2056" width="14.375" style="51" bestFit="1" customWidth="1"/>
    <col min="2057" max="2059" width="13.375" style="51" customWidth="1"/>
    <col min="2060" max="2060" width="26.875" style="51" customWidth="1"/>
    <col min="2061" max="2307" width="9" style="51"/>
    <col min="2308" max="2308" width="26.875" style="51" customWidth="1"/>
    <col min="2309" max="2309" width="13.375" style="51" customWidth="1"/>
    <col min="2310" max="2310" width="16.125" style="51" bestFit="1" customWidth="1"/>
    <col min="2311" max="2311" width="13.375" style="51" customWidth="1"/>
    <col min="2312" max="2312" width="14.375" style="51" bestFit="1" customWidth="1"/>
    <col min="2313" max="2315" width="13.375" style="51" customWidth="1"/>
    <col min="2316" max="2316" width="26.875" style="51" customWidth="1"/>
    <col min="2317" max="2563" width="9" style="51"/>
    <col min="2564" max="2564" width="26.875" style="51" customWidth="1"/>
    <col min="2565" max="2565" width="13.375" style="51" customWidth="1"/>
    <col min="2566" max="2566" width="16.125" style="51" bestFit="1" customWidth="1"/>
    <col min="2567" max="2567" width="13.375" style="51" customWidth="1"/>
    <col min="2568" max="2568" width="14.375" style="51" bestFit="1" customWidth="1"/>
    <col min="2569" max="2571" width="13.375" style="51" customWidth="1"/>
    <col min="2572" max="2572" width="26.875" style="51" customWidth="1"/>
    <col min="2573" max="2819" width="9" style="51"/>
    <col min="2820" max="2820" width="26.875" style="51" customWidth="1"/>
    <col min="2821" max="2821" width="13.375" style="51" customWidth="1"/>
    <col min="2822" max="2822" width="16.125" style="51" bestFit="1" customWidth="1"/>
    <col min="2823" max="2823" width="13.375" style="51" customWidth="1"/>
    <col min="2824" max="2824" width="14.375" style="51" bestFit="1" customWidth="1"/>
    <col min="2825" max="2827" width="13.375" style="51" customWidth="1"/>
    <col min="2828" max="2828" width="26.875" style="51" customWidth="1"/>
    <col min="2829" max="3075" width="9" style="51"/>
    <col min="3076" max="3076" width="26.875" style="51" customWidth="1"/>
    <col min="3077" max="3077" width="13.375" style="51" customWidth="1"/>
    <col min="3078" max="3078" width="16.125" style="51" bestFit="1" customWidth="1"/>
    <col min="3079" max="3079" width="13.375" style="51" customWidth="1"/>
    <col min="3080" max="3080" width="14.375" style="51" bestFit="1" customWidth="1"/>
    <col min="3081" max="3083" width="13.375" style="51" customWidth="1"/>
    <col min="3084" max="3084" width="26.875" style="51" customWidth="1"/>
    <col min="3085" max="3331" width="9" style="51"/>
    <col min="3332" max="3332" width="26.875" style="51" customWidth="1"/>
    <col min="3333" max="3333" width="13.375" style="51" customWidth="1"/>
    <col min="3334" max="3334" width="16.125" style="51" bestFit="1" customWidth="1"/>
    <col min="3335" max="3335" width="13.375" style="51" customWidth="1"/>
    <col min="3336" max="3336" width="14.375" style="51" bestFit="1" customWidth="1"/>
    <col min="3337" max="3339" width="13.375" style="51" customWidth="1"/>
    <col min="3340" max="3340" width="26.875" style="51" customWidth="1"/>
    <col min="3341" max="3587" width="9" style="51"/>
    <col min="3588" max="3588" width="26.875" style="51" customWidth="1"/>
    <col min="3589" max="3589" width="13.375" style="51" customWidth="1"/>
    <col min="3590" max="3590" width="16.125" style="51" bestFit="1" customWidth="1"/>
    <col min="3591" max="3591" width="13.375" style="51" customWidth="1"/>
    <col min="3592" max="3592" width="14.375" style="51" bestFit="1" customWidth="1"/>
    <col min="3593" max="3595" width="13.375" style="51" customWidth="1"/>
    <col min="3596" max="3596" width="26.875" style="51" customWidth="1"/>
    <col min="3597" max="3843" width="9" style="51"/>
    <col min="3844" max="3844" width="26.875" style="51" customWidth="1"/>
    <col min="3845" max="3845" width="13.375" style="51" customWidth="1"/>
    <col min="3846" max="3846" width="16.125" style="51" bestFit="1" customWidth="1"/>
    <col min="3847" max="3847" width="13.375" style="51" customWidth="1"/>
    <col min="3848" max="3848" width="14.375" style="51" bestFit="1" customWidth="1"/>
    <col min="3849" max="3851" width="13.375" style="51" customWidth="1"/>
    <col min="3852" max="3852" width="26.875" style="51" customWidth="1"/>
    <col min="3853" max="4099" width="9" style="51"/>
    <col min="4100" max="4100" width="26.875" style="51" customWidth="1"/>
    <col min="4101" max="4101" width="13.375" style="51" customWidth="1"/>
    <col min="4102" max="4102" width="16.125" style="51" bestFit="1" customWidth="1"/>
    <col min="4103" max="4103" width="13.375" style="51" customWidth="1"/>
    <col min="4104" max="4104" width="14.375" style="51" bestFit="1" customWidth="1"/>
    <col min="4105" max="4107" width="13.375" style="51" customWidth="1"/>
    <col min="4108" max="4108" width="26.875" style="51" customWidth="1"/>
    <col min="4109" max="4355" width="9" style="51"/>
    <col min="4356" max="4356" width="26.875" style="51" customWidth="1"/>
    <col min="4357" max="4357" width="13.375" style="51" customWidth="1"/>
    <col min="4358" max="4358" width="16.125" style="51" bestFit="1" customWidth="1"/>
    <col min="4359" max="4359" width="13.375" style="51" customWidth="1"/>
    <col min="4360" max="4360" width="14.375" style="51" bestFit="1" customWidth="1"/>
    <col min="4361" max="4363" width="13.375" style="51" customWidth="1"/>
    <col min="4364" max="4364" width="26.875" style="51" customWidth="1"/>
    <col min="4365" max="4611" width="9" style="51"/>
    <col min="4612" max="4612" width="26.875" style="51" customWidth="1"/>
    <col min="4613" max="4613" width="13.375" style="51" customWidth="1"/>
    <col min="4614" max="4614" width="16.125" style="51" bestFit="1" customWidth="1"/>
    <col min="4615" max="4615" width="13.375" style="51" customWidth="1"/>
    <col min="4616" max="4616" width="14.375" style="51" bestFit="1" customWidth="1"/>
    <col min="4617" max="4619" width="13.375" style="51" customWidth="1"/>
    <col min="4620" max="4620" width="26.875" style="51" customWidth="1"/>
    <col min="4621" max="4867" width="9" style="51"/>
    <col min="4868" max="4868" width="26.875" style="51" customWidth="1"/>
    <col min="4869" max="4869" width="13.375" style="51" customWidth="1"/>
    <col min="4870" max="4870" width="16.125" style="51" bestFit="1" customWidth="1"/>
    <col min="4871" max="4871" width="13.375" style="51" customWidth="1"/>
    <col min="4872" max="4872" width="14.375" style="51" bestFit="1" customWidth="1"/>
    <col min="4873" max="4875" width="13.375" style="51" customWidth="1"/>
    <col min="4876" max="4876" width="26.875" style="51" customWidth="1"/>
    <col min="4877" max="5123" width="9" style="51"/>
    <col min="5124" max="5124" width="26.875" style="51" customWidth="1"/>
    <col min="5125" max="5125" width="13.375" style="51" customWidth="1"/>
    <col min="5126" max="5126" width="16.125" style="51" bestFit="1" customWidth="1"/>
    <col min="5127" max="5127" width="13.375" style="51" customWidth="1"/>
    <col min="5128" max="5128" width="14.375" style="51" bestFit="1" customWidth="1"/>
    <col min="5129" max="5131" width="13.375" style="51" customWidth="1"/>
    <col min="5132" max="5132" width="26.875" style="51" customWidth="1"/>
    <col min="5133" max="5379" width="9" style="51"/>
    <col min="5380" max="5380" width="26.875" style="51" customWidth="1"/>
    <col min="5381" max="5381" width="13.375" style="51" customWidth="1"/>
    <col min="5382" max="5382" width="16.125" style="51" bestFit="1" customWidth="1"/>
    <col min="5383" max="5383" width="13.375" style="51" customWidth="1"/>
    <col min="5384" max="5384" width="14.375" style="51" bestFit="1" customWidth="1"/>
    <col min="5385" max="5387" width="13.375" style="51" customWidth="1"/>
    <col min="5388" max="5388" width="26.875" style="51" customWidth="1"/>
    <col min="5389" max="5635" width="9" style="51"/>
    <col min="5636" max="5636" width="26.875" style="51" customWidth="1"/>
    <col min="5637" max="5637" width="13.375" style="51" customWidth="1"/>
    <col min="5638" max="5638" width="16.125" style="51" bestFit="1" customWidth="1"/>
    <col min="5639" max="5639" width="13.375" style="51" customWidth="1"/>
    <col min="5640" max="5640" width="14.375" style="51" bestFit="1" customWidth="1"/>
    <col min="5641" max="5643" width="13.375" style="51" customWidth="1"/>
    <col min="5644" max="5644" width="26.875" style="51" customWidth="1"/>
    <col min="5645" max="5891" width="9" style="51"/>
    <col min="5892" max="5892" width="26.875" style="51" customWidth="1"/>
    <col min="5893" max="5893" width="13.375" style="51" customWidth="1"/>
    <col min="5894" max="5894" width="16.125" style="51" bestFit="1" customWidth="1"/>
    <col min="5895" max="5895" width="13.375" style="51" customWidth="1"/>
    <col min="5896" max="5896" width="14.375" style="51" bestFit="1" customWidth="1"/>
    <col min="5897" max="5899" width="13.375" style="51" customWidth="1"/>
    <col min="5900" max="5900" width="26.875" style="51" customWidth="1"/>
    <col min="5901" max="6147" width="9" style="51"/>
    <col min="6148" max="6148" width="26.875" style="51" customWidth="1"/>
    <col min="6149" max="6149" width="13.375" style="51" customWidth="1"/>
    <col min="6150" max="6150" width="16.125" style="51" bestFit="1" customWidth="1"/>
    <col min="6151" max="6151" width="13.375" style="51" customWidth="1"/>
    <col min="6152" max="6152" width="14.375" style="51" bestFit="1" customWidth="1"/>
    <col min="6153" max="6155" width="13.375" style="51" customWidth="1"/>
    <col min="6156" max="6156" width="26.875" style="51" customWidth="1"/>
    <col min="6157" max="6403" width="9" style="51"/>
    <col min="6404" max="6404" width="26.875" style="51" customWidth="1"/>
    <col min="6405" max="6405" width="13.375" style="51" customWidth="1"/>
    <col min="6406" max="6406" width="16.125" style="51" bestFit="1" customWidth="1"/>
    <col min="6407" max="6407" width="13.375" style="51" customWidth="1"/>
    <col min="6408" max="6408" width="14.375" style="51" bestFit="1" customWidth="1"/>
    <col min="6409" max="6411" width="13.375" style="51" customWidth="1"/>
    <col min="6412" max="6412" width="26.875" style="51" customWidth="1"/>
    <col min="6413" max="6659" width="9" style="51"/>
    <col min="6660" max="6660" width="26.875" style="51" customWidth="1"/>
    <col min="6661" max="6661" width="13.375" style="51" customWidth="1"/>
    <col min="6662" max="6662" width="16.125" style="51" bestFit="1" customWidth="1"/>
    <col min="6663" max="6663" width="13.375" style="51" customWidth="1"/>
    <col min="6664" max="6664" width="14.375" style="51" bestFit="1" customWidth="1"/>
    <col min="6665" max="6667" width="13.375" style="51" customWidth="1"/>
    <col min="6668" max="6668" width="26.875" style="51" customWidth="1"/>
    <col min="6669" max="6915" width="9" style="51"/>
    <col min="6916" max="6916" width="26.875" style="51" customWidth="1"/>
    <col min="6917" max="6917" width="13.375" style="51" customWidth="1"/>
    <col min="6918" max="6918" width="16.125" style="51" bestFit="1" customWidth="1"/>
    <col min="6919" max="6919" width="13.375" style="51" customWidth="1"/>
    <col min="6920" max="6920" width="14.375" style="51" bestFit="1" customWidth="1"/>
    <col min="6921" max="6923" width="13.375" style="51" customWidth="1"/>
    <col min="6924" max="6924" width="26.875" style="51" customWidth="1"/>
    <col min="6925" max="7171" width="9" style="51"/>
    <col min="7172" max="7172" width="26.875" style="51" customWidth="1"/>
    <col min="7173" max="7173" width="13.375" style="51" customWidth="1"/>
    <col min="7174" max="7174" width="16.125" style="51" bestFit="1" customWidth="1"/>
    <col min="7175" max="7175" width="13.375" style="51" customWidth="1"/>
    <col min="7176" max="7176" width="14.375" style="51" bestFit="1" customWidth="1"/>
    <col min="7177" max="7179" width="13.375" style="51" customWidth="1"/>
    <col min="7180" max="7180" width="26.875" style="51" customWidth="1"/>
    <col min="7181" max="7427" width="9" style="51"/>
    <col min="7428" max="7428" width="26.875" style="51" customWidth="1"/>
    <col min="7429" max="7429" width="13.375" style="51" customWidth="1"/>
    <col min="7430" max="7430" width="16.125" style="51" bestFit="1" customWidth="1"/>
    <col min="7431" max="7431" width="13.375" style="51" customWidth="1"/>
    <col min="7432" max="7432" width="14.375" style="51" bestFit="1" customWidth="1"/>
    <col min="7433" max="7435" width="13.375" style="51" customWidth="1"/>
    <col min="7436" max="7436" width="26.875" style="51" customWidth="1"/>
    <col min="7437" max="7683" width="9" style="51"/>
    <col min="7684" max="7684" width="26.875" style="51" customWidth="1"/>
    <col min="7685" max="7685" width="13.375" style="51" customWidth="1"/>
    <col min="7686" max="7686" width="16.125" style="51" bestFit="1" customWidth="1"/>
    <col min="7687" max="7687" width="13.375" style="51" customWidth="1"/>
    <col min="7688" max="7688" width="14.375" style="51" bestFit="1" customWidth="1"/>
    <col min="7689" max="7691" width="13.375" style="51" customWidth="1"/>
    <col min="7692" max="7692" width="26.875" style="51" customWidth="1"/>
    <col min="7693" max="7939" width="9" style="51"/>
    <col min="7940" max="7940" width="26.875" style="51" customWidth="1"/>
    <col min="7941" max="7941" width="13.375" style="51" customWidth="1"/>
    <col min="7942" max="7942" width="16.125" style="51" bestFit="1" customWidth="1"/>
    <col min="7943" max="7943" width="13.375" style="51" customWidth="1"/>
    <col min="7944" max="7944" width="14.375" style="51" bestFit="1" customWidth="1"/>
    <col min="7945" max="7947" width="13.375" style="51" customWidth="1"/>
    <col min="7948" max="7948" width="26.875" style="51" customWidth="1"/>
    <col min="7949" max="8195" width="9" style="51"/>
    <col min="8196" max="8196" width="26.875" style="51" customWidth="1"/>
    <col min="8197" max="8197" width="13.375" style="51" customWidth="1"/>
    <col min="8198" max="8198" width="16.125" style="51" bestFit="1" customWidth="1"/>
    <col min="8199" max="8199" width="13.375" style="51" customWidth="1"/>
    <col min="8200" max="8200" width="14.375" style="51" bestFit="1" customWidth="1"/>
    <col min="8201" max="8203" width="13.375" style="51" customWidth="1"/>
    <col min="8204" max="8204" width="26.875" style="51" customWidth="1"/>
    <col min="8205" max="8451" width="9" style="51"/>
    <col min="8452" max="8452" width="26.875" style="51" customWidth="1"/>
    <col min="8453" max="8453" width="13.375" style="51" customWidth="1"/>
    <col min="8454" max="8454" width="16.125" style="51" bestFit="1" customWidth="1"/>
    <col min="8455" max="8455" width="13.375" style="51" customWidth="1"/>
    <col min="8456" max="8456" width="14.375" style="51" bestFit="1" customWidth="1"/>
    <col min="8457" max="8459" width="13.375" style="51" customWidth="1"/>
    <col min="8460" max="8460" width="26.875" style="51" customWidth="1"/>
    <col min="8461" max="8707" width="9" style="51"/>
    <col min="8708" max="8708" width="26.875" style="51" customWidth="1"/>
    <col min="8709" max="8709" width="13.375" style="51" customWidth="1"/>
    <col min="8710" max="8710" width="16.125" style="51" bestFit="1" customWidth="1"/>
    <col min="8711" max="8711" width="13.375" style="51" customWidth="1"/>
    <col min="8712" max="8712" width="14.375" style="51" bestFit="1" customWidth="1"/>
    <col min="8713" max="8715" width="13.375" style="51" customWidth="1"/>
    <col min="8716" max="8716" width="26.875" style="51" customWidth="1"/>
    <col min="8717" max="8963" width="9" style="51"/>
    <col min="8964" max="8964" width="26.875" style="51" customWidth="1"/>
    <col min="8965" max="8965" width="13.375" style="51" customWidth="1"/>
    <col min="8966" max="8966" width="16.125" style="51" bestFit="1" customWidth="1"/>
    <col min="8967" max="8967" width="13.375" style="51" customWidth="1"/>
    <col min="8968" max="8968" width="14.375" style="51" bestFit="1" customWidth="1"/>
    <col min="8969" max="8971" width="13.375" style="51" customWidth="1"/>
    <col min="8972" max="8972" width="26.875" style="51" customWidth="1"/>
    <col min="8973" max="9219" width="9" style="51"/>
    <col min="9220" max="9220" width="26.875" style="51" customWidth="1"/>
    <col min="9221" max="9221" width="13.375" style="51" customWidth="1"/>
    <col min="9222" max="9222" width="16.125" style="51" bestFit="1" customWidth="1"/>
    <col min="9223" max="9223" width="13.375" style="51" customWidth="1"/>
    <col min="9224" max="9224" width="14.375" style="51" bestFit="1" customWidth="1"/>
    <col min="9225" max="9227" width="13.375" style="51" customWidth="1"/>
    <col min="9228" max="9228" width="26.875" style="51" customWidth="1"/>
    <col min="9229" max="9475" width="9" style="51"/>
    <col min="9476" max="9476" width="26.875" style="51" customWidth="1"/>
    <col min="9477" max="9477" width="13.375" style="51" customWidth="1"/>
    <col min="9478" max="9478" width="16.125" style="51" bestFit="1" customWidth="1"/>
    <col min="9479" max="9479" width="13.375" style="51" customWidth="1"/>
    <col min="9480" max="9480" width="14.375" style="51" bestFit="1" customWidth="1"/>
    <col min="9481" max="9483" width="13.375" style="51" customWidth="1"/>
    <col min="9484" max="9484" width="26.875" style="51" customWidth="1"/>
    <col min="9485" max="9731" width="9" style="51"/>
    <col min="9732" max="9732" width="26.875" style="51" customWidth="1"/>
    <col min="9733" max="9733" width="13.375" style="51" customWidth="1"/>
    <col min="9734" max="9734" width="16.125" style="51" bestFit="1" customWidth="1"/>
    <col min="9735" max="9735" width="13.375" style="51" customWidth="1"/>
    <col min="9736" max="9736" width="14.375" style="51" bestFit="1" customWidth="1"/>
    <col min="9737" max="9739" width="13.375" style="51" customWidth="1"/>
    <col min="9740" max="9740" width="26.875" style="51" customWidth="1"/>
    <col min="9741" max="9987" width="9" style="51"/>
    <col min="9988" max="9988" width="26.875" style="51" customWidth="1"/>
    <col min="9989" max="9989" width="13.375" style="51" customWidth="1"/>
    <col min="9990" max="9990" width="16.125" style="51" bestFit="1" customWidth="1"/>
    <col min="9991" max="9991" width="13.375" style="51" customWidth="1"/>
    <col min="9992" max="9992" width="14.375" style="51" bestFit="1" customWidth="1"/>
    <col min="9993" max="9995" width="13.375" style="51" customWidth="1"/>
    <col min="9996" max="9996" width="26.875" style="51" customWidth="1"/>
    <col min="9997" max="10243" width="9" style="51"/>
    <col min="10244" max="10244" width="26.875" style="51" customWidth="1"/>
    <col min="10245" max="10245" width="13.375" style="51" customWidth="1"/>
    <col min="10246" max="10246" width="16.125" style="51" bestFit="1" customWidth="1"/>
    <col min="10247" max="10247" width="13.375" style="51" customWidth="1"/>
    <col min="10248" max="10248" width="14.375" style="51" bestFit="1" customWidth="1"/>
    <col min="10249" max="10251" width="13.375" style="51" customWidth="1"/>
    <col min="10252" max="10252" width="26.875" style="51" customWidth="1"/>
    <col min="10253" max="10499" width="9" style="51"/>
    <col min="10500" max="10500" width="26.875" style="51" customWidth="1"/>
    <col min="10501" max="10501" width="13.375" style="51" customWidth="1"/>
    <col min="10502" max="10502" width="16.125" style="51" bestFit="1" customWidth="1"/>
    <col min="10503" max="10503" width="13.375" style="51" customWidth="1"/>
    <col min="10504" max="10504" width="14.375" style="51" bestFit="1" customWidth="1"/>
    <col min="10505" max="10507" width="13.375" style="51" customWidth="1"/>
    <col min="10508" max="10508" width="26.875" style="51" customWidth="1"/>
    <col min="10509" max="10755" width="9" style="51"/>
    <col min="10756" max="10756" width="26.875" style="51" customWidth="1"/>
    <col min="10757" max="10757" width="13.375" style="51" customWidth="1"/>
    <col min="10758" max="10758" width="16.125" style="51" bestFit="1" customWidth="1"/>
    <col min="10759" max="10759" width="13.375" style="51" customWidth="1"/>
    <col min="10760" max="10760" width="14.375" style="51" bestFit="1" customWidth="1"/>
    <col min="10761" max="10763" width="13.375" style="51" customWidth="1"/>
    <col min="10764" max="10764" width="26.875" style="51" customWidth="1"/>
    <col min="10765" max="11011" width="9" style="51"/>
    <col min="11012" max="11012" width="26.875" style="51" customWidth="1"/>
    <col min="11013" max="11013" width="13.375" style="51" customWidth="1"/>
    <col min="11014" max="11014" width="16.125" style="51" bestFit="1" customWidth="1"/>
    <col min="11015" max="11015" width="13.375" style="51" customWidth="1"/>
    <col min="11016" max="11016" width="14.375" style="51" bestFit="1" customWidth="1"/>
    <col min="11017" max="11019" width="13.375" style="51" customWidth="1"/>
    <col min="11020" max="11020" width="26.875" style="51" customWidth="1"/>
    <col min="11021" max="11267" width="9" style="51"/>
    <col min="11268" max="11268" width="26.875" style="51" customWidth="1"/>
    <col min="11269" max="11269" width="13.375" style="51" customWidth="1"/>
    <col min="11270" max="11270" width="16.125" style="51" bestFit="1" customWidth="1"/>
    <col min="11271" max="11271" width="13.375" style="51" customWidth="1"/>
    <col min="11272" max="11272" width="14.375" style="51" bestFit="1" customWidth="1"/>
    <col min="11273" max="11275" width="13.375" style="51" customWidth="1"/>
    <col min="11276" max="11276" width="26.875" style="51" customWidth="1"/>
    <col min="11277" max="11523" width="9" style="51"/>
    <col min="11524" max="11524" width="26.875" style="51" customWidth="1"/>
    <col min="11525" max="11525" width="13.375" style="51" customWidth="1"/>
    <col min="11526" max="11526" width="16.125" style="51" bestFit="1" customWidth="1"/>
    <col min="11527" max="11527" width="13.375" style="51" customWidth="1"/>
    <col min="11528" max="11528" width="14.375" style="51" bestFit="1" customWidth="1"/>
    <col min="11529" max="11531" width="13.375" style="51" customWidth="1"/>
    <col min="11532" max="11532" width="26.875" style="51" customWidth="1"/>
    <col min="11533" max="11779" width="9" style="51"/>
    <col min="11780" max="11780" width="26.875" style="51" customWidth="1"/>
    <col min="11781" max="11781" width="13.375" style="51" customWidth="1"/>
    <col min="11782" max="11782" width="16.125" style="51" bestFit="1" customWidth="1"/>
    <col min="11783" max="11783" width="13.375" style="51" customWidth="1"/>
    <col min="11784" max="11784" width="14.375" style="51" bestFit="1" customWidth="1"/>
    <col min="11785" max="11787" width="13.375" style="51" customWidth="1"/>
    <col min="11788" max="11788" width="26.875" style="51" customWidth="1"/>
    <col min="11789" max="12035" width="9" style="51"/>
    <col min="12036" max="12036" width="26.875" style="51" customWidth="1"/>
    <col min="12037" max="12037" width="13.375" style="51" customWidth="1"/>
    <col min="12038" max="12038" width="16.125" style="51" bestFit="1" customWidth="1"/>
    <col min="12039" max="12039" width="13.375" style="51" customWidth="1"/>
    <col min="12040" max="12040" width="14.375" style="51" bestFit="1" customWidth="1"/>
    <col min="12041" max="12043" width="13.375" style="51" customWidth="1"/>
    <col min="12044" max="12044" width="26.875" style="51" customWidth="1"/>
    <col min="12045" max="12291" width="9" style="51"/>
    <col min="12292" max="12292" width="26.875" style="51" customWidth="1"/>
    <col min="12293" max="12293" width="13.375" style="51" customWidth="1"/>
    <col min="12294" max="12294" width="16.125" style="51" bestFit="1" customWidth="1"/>
    <col min="12295" max="12295" width="13.375" style="51" customWidth="1"/>
    <col min="12296" max="12296" width="14.375" style="51" bestFit="1" customWidth="1"/>
    <col min="12297" max="12299" width="13.375" style="51" customWidth="1"/>
    <col min="12300" max="12300" width="26.875" style="51" customWidth="1"/>
    <col min="12301" max="12547" width="9" style="51"/>
    <col min="12548" max="12548" width="26.875" style="51" customWidth="1"/>
    <col min="12549" max="12549" width="13.375" style="51" customWidth="1"/>
    <col min="12550" max="12550" width="16.125" style="51" bestFit="1" customWidth="1"/>
    <col min="12551" max="12551" width="13.375" style="51" customWidth="1"/>
    <col min="12552" max="12552" width="14.375" style="51" bestFit="1" customWidth="1"/>
    <col min="12553" max="12555" width="13.375" style="51" customWidth="1"/>
    <col min="12556" max="12556" width="26.875" style="51" customWidth="1"/>
    <col min="12557" max="12803" width="9" style="51"/>
    <col min="12804" max="12804" width="26.875" style="51" customWidth="1"/>
    <col min="12805" max="12805" width="13.375" style="51" customWidth="1"/>
    <col min="12806" max="12806" width="16.125" style="51" bestFit="1" customWidth="1"/>
    <col min="12807" max="12807" width="13.375" style="51" customWidth="1"/>
    <col min="12808" max="12808" width="14.375" style="51" bestFit="1" customWidth="1"/>
    <col min="12809" max="12811" width="13.375" style="51" customWidth="1"/>
    <col min="12812" max="12812" width="26.875" style="51" customWidth="1"/>
    <col min="12813" max="13059" width="9" style="51"/>
    <col min="13060" max="13060" width="26.875" style="51" customWidth="1"/>
    <col min="13061" max="13061" width="13.375" style="51" customWidth="1"/>
    <col min="13062" max="13062" width="16.125" style="51" bestFit="1" customWidth="1"/>
    <col min="13063" max="13063" width="13.375" style="51" customWidth="1"/>
    <col min="13064" max="13064" width="14.375" style="51" bestFit="1" customWidth="1"/>
    <col min="13065" max="13067" width="13.375" style="51" customWidth="1"/>
    <col min="13068" max="13068" width="26.875" style="51" customWidth="1"/>
    <col min="13069" max="13315" width="9" style="51"/>
    <col min="13316" max="13316" width="26.875" style="51" customWidth="1"/>
    <col min="13317" max="13317" width="13.375" style="51" customWidth="1"/>
    <col min="13318" max="13318" width="16.125" style="51" bestFit="1" customWidth="1"/>
    <col min="13319" max="13319" width="13.375" style="51" customWidth="1"/>
    <col min="13320" max="13320" width="14.375" style="51" bestFit="1" customWidth="1"/>
    <col min="13321" max="13323" width="13.375" style="51" customWidth="1"/>
    <col min="13324" max="13324" width="26.875" style="51" customWidth="1"/>
    <col min="13325" max="13571" width="9" style="51"/>
    <col min="13572" max="13572" width="26.875" style="51" customWidth="1"/>
    <col min="13573" max="13573" width="13.375" style="51" customWidth="1"/>
    <col min="13574" max="13574" width="16.125" style="51" bestFit="1" customWidth="1"/>
    <col min="13575" max="13575" width="13.375" style="51" customWidth="1"/>
    <col min="13576" max="13576" width="14.375" style="51" bestFit="1" customWidth="1"/>
    <col min="13577" max="13579" width="13.375" style="51" customWidth="1"/>
    <col min="13580" max="13580" width="26.875" style="51" customWidth="1"/>
    <col min="13581" max="13827" width="9" style="51"/>
    <col min="13828" max="13828" width="26.875" style="51" customWidth="1"/>
    <col min="13829" max="13829" width="13.375" style="51" customWidth="1"/>
    <col min="13830" max="13830" width="16.125" style="51" bestFit="1" customWidth="1"/>
    <col min="13831" max="13831" width="13.375" style="51" customWidth="1"/>
    <col min="13832" max="13832" width="14.375" style="51" bestFit="1" customWidth="1"/>
    <col min="13833" max="13835" width="13.375" style="51" customWidth="1"/>
    <col min="13836" max="13836" width="26.875" style="51" customWidth="1"/>
    <col min="13837" max="14083" width="9" style="51"/>
    <col min="14084" max="14084" width="26.875" style="51" customWidth="1"/>
    <col min="14085" max="14085" width="13.375" style="51" customWidth="1"/>
    <col min="14086" max="14086" width="16.125" style="51" bestFit="1" customWidth="1"/>
    <col min="14087" max="14087" width="13.375" style="51" customWidth="1"/>
    <col min="14088" max="14088" width="14.375" style="51" bestFit="1" customWidth="1"/>
    <col min="14089" max="14091" width="13.375" style="51" customWidth="1"/>
    <col min="14092" max="14092" width="26.875" style="51" customWidth="1"/>
    <col min="14093" max="14339" width="9" style="51"/>
    <col min="14340" max="14340" width="26.875" style="51" customWidth="1"/>
    <col min="14341" max="14341" width="13.375" style="51" customWidth="1"/>
    <col min="14342" max="14342" width="16.125" style="51" bestFit="1" customWidth="1"/>
    <col min="14343" max="14343" width="13.375" style="51" customWidth="1"/>
    <col min="14344" max="14344" width="14.375" style="51" bestFit="1" customWidth="1"/>
    <col min="14345" max="14347" width="13.375" style="51" customWidth="1"/>
    <col min="14348" max="14348" width="26.875" style="51" customWidth="1"/>
    <col min="14349" max="14595" width="9" style="51"/>
    <col min="14596" max="14596" width="26.875" style="51" customWidth="1"/>
    <col min="14597" max="14597" width="13.375" style="51" customWidth="1"/>
    <col min="14598" max="14598" width="16.125" style="51" bestFit="1" customWidth="1"/>
    <col min="14599" max="14599" width="13.375" style="51" customWidth="1"/>
    <col min="14600" max="14600" width="14.375" style="51" bestFit="1" customWidth="1"/>
    <col min="14601" max="14603" width="13.375" style="51" customWidth="1"/>
    <col min="14604" max="14604" width="26.875" style="51" customWidth="1"/>
    <col min="14605" max="14851" width="9" style="51"/>
    <col min="14852" max="14852" width="26.875" style="51" customWidth="1"/>
    <col min="14853" max="14853" width="13.375" style="51" customWidth="1"/>
    <col min="14854" max="14854" width="16.125" style="51" bestFit="1" customWidth="1"/>
    <col min="14855" max="14855" width="13.375" style="51" customWidth="1"/>
    <col min="14856" max="14856" width="14.375" style="51" bestFit="1" customWidth="1"/>
    <col min="14857" max="14859" width="13.375" style="51" customWidth="1"/>
    <col min="14860" max="14860" width="26.875" style="51" customWidth="1"/>
    <col min="14861" max="15107" width="9" style="51"/>
    <col min="15108" max="15108" width="26.875" style="51" customWidth="1"/>
    <col min="15109" max="15109" width="13.375" style="51" customWidth="1"/>
    <col min="15110" max="15110" width="16.125" style="51" bestFit="1" customWidth="1"/>
    <col min="15111" max="15111" width="13.375" style="51" customWidth="1"/>
    <col min="15112" max="15112" width="14.375" style="51" bestFit="1" customWidth="1"/>
    <col min="15113" max="15115" width="13.375" style="51" customWidth="1"/>
    <col min="15116" max="15116" width="26.875" style="51" customWidth="1"/>
    <col min="15117" max="15363" width="9" style="51"/>
    <col min="15364" max="15364" width="26.875" style="51" customWidth="1"/>
    <col min="15365" max="15365" width="13.375" style="51" customWidth="1"/>
    <col min="15366" max="15366" width="16.125" style="51" bestFit="1" customWidth="1"/>
    <col min="15367" max="15367" width="13.375" style="51" customWidth="1"/>
    <col min="15368" max="15368" width="14.375" style="51" bestFit="1" customWidth="1"/>
    <col min="15369" max="15371" width="13.375" style="51" customWidth="1"/>
    <col min="15372" max="15372" width="26.875" style="51" customWidth="1"/>
    <col min="15373" max="15619" width="9" style="51"/>
    <col min="15620" max="15620" width="26.875" style="51" customWidth="1"/>
    <col min="15621" max="15621" width="13.375" style="51" customWidth="1"/>
    <col min="15622" max="15622" width="16.125" style="51" bestFit="1" customWidth="1"/>
    <col min="15623" max="15623" width="13.375" style="51" customWidth="1"/>
    <col min="15624" max="15624" width="14.375" style="51" bestFit="1" customWidth="1"/>
    <col min="15625" max="15627" width="13.375" style="51" customWidth="1"/>
    <col min="15628" max="15628" width="26.875" style="51" customWidth="1"/>
    <col min="15629" max="15875" width="9" style="51"/>
    <col min="15876" max="15876" width="26.875" style="51" customWidth="1"/>
    <col min="15877" max="15877" width="13.375" style="51" customWidth="1"/>
    <col min="15878" max="15878" width="16.125" style="51" bestFit="1" customWidth="1"/>
    <col min="15879" max="15879" width="13.375" style="51" customWidth="1"/>
    <col min="15880" max="15880" width="14.375" style="51" bestFit="1" customWidth="1"/>
    <col min="15881" max="15883" width="13.375" style="51" customWidth="1"/>
    <col min="15884" max="15884" width="26.875" style="51" customWidth="1"/>
    <col min="15885" max="16131" width="9" style="51"/>
    <col min="16132" max="16132" width="26.875" style="51" customWidth="1"/>
    <col min="16133" max="16133" width="13.375" style="51" customWidth="1"/>
    <col min="16134" max="16134" width="16.125" style="51" bestFit="1" customWidth="1"/>
    <col min="16135" max="16135" width="13.375" style="51" customWidth="1"/>
    <col min="16136" max="16136" width="14.375" style="51" bestFit="1" customWidth="1"/>
    <col min="16137" max="16139" width="13.375" style="51" customWidth="1"/>
    <col min="16140" max="16140" width="26.875" style="51" customWidth="1"/>
    <col min="16141" max="16384" width="9" style="51"/>
  </cols>
  <sheetData>
    <row r="1" spans="2:21" s="32" customFormat="1" ht="24" customHeight="1">
      <c r="B1" s="102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2:21" s="32" customFormat="1" ht="54.95" customHeight="1">
      <c r="B2" s="102" t="s">
        <v>628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446</v>
      </c>
    </row>
    <row r="3" spans="2:21" s="32" customFormat="1" ht="28.5" customHeight="1">
      <c r="B3" s="369" t="s">
        <v>438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</row>
    <row r="4" spans="2:21" s="32" customFormat="1" ht="28.5" customHeight="1">
      <c r="B4" s="392" t="s">
        <v>436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</row>
    <row r="5" spans="2:21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21" s="246" customFormat="1" ht="45" customHeight="1">
      <c r="B6" s="411" t="s">
        <v>176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177</v>
      </c>
      <c r="N6" s="291"/>
      <c r="O6" s="291"/>
    </row>
    <row r="7" spans="2:21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7"/>
    </row>
    <row r="8" spans="2:21" s="43" customFormat="1" ht="49.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7"/>
      <c r="T8" s="32"/>
      <c r="U8" s="32"/>
    </row>
    <row r="9" spans="2:21" s="43" customFormat="1" ht="49.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7"/>
      <c r="T9" s="32"/>
      <c r="U9" s="32"/>
    </row>
    <row r="10" spans="2:21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  <c r="T10" s="32"/>
      <c r="U10" s="32"/>
    </row>
    <row r="11" spans="2:21" s="48" customFormat="1" ht="45" customHeight="1">
      <c r="B11" s="42" t="s">
        <v>178</v>
      </c>
      <c r="C11" s="42">
        <f>SUM(D11:K11)</f>
        <v>268629</v>
      </c>
      <c r="D11" s="42">
        <f>'27-1'!D11+'27-2'!D11</f>
        <v>40057</v>
      </c>
      <c r="E11" s="42">
        <f>'27-1'!E11+'27-2'!E11</f>
        <v>35383</v>
      </c>
      <c r="F11" s="42">
        <f>'27-1'!F11+'27-2'!F11</f>
        <v>66237</v>
      </c>
      <c r="G11" s="42">
        <f>'27-1'!G11+'27-2'!G11</f>
        <v>26251</v>
      </c>
      <c r="H11" s="42">
        <f>'27-1'!H11+'27-2'!H11</f>
        <v>10975</v>
      </c>
      <c r="I11" s="42">
        <f>'27-1'!I11+'27-2'!I11</f>
        <v>33506</v>
      </c>
      <c r="J11" s="42">
        <f>'27-1'!J11+'27-2'!J11</f>
        <v>31647</v>
      </c>
      <c r="K11" s="99">
        <f>'27-1'!K11+'27-2'!K11</f>
        <v>24573</v>
      </c>
      <c r="L11" s="42" t="s">
        <v>179</v>
      </c>
      <c r="N11" s="311"/>
      <c r="S11" s="311"/>
      <c r="U11" s="32"/>
    </row>
    <row r="12" spans="2:21" s="48" customFormat="1" ht="45" customHeight="1">
      <c r="B12" s="44" t="s">
        <v>180</v>
      </c>
      <c r="C12" s="44">
        <f t="shared" ref="C12:C17" si="0">SUM(D12:K12)</f>
        <v>36023</v>
      </c>
      <c r="D12" s="44">
        <f>'27-1'!D12+'27-2'!D12</f>
        <v>7273</v>
      </c>
      <c r="E12" s="44">
        <f>'27-1'!E12+'27-2'!E12</f>
        <v>5818</v>
      </c>
      <c r="F12" s="44">
        <f>'27-1'!F12+'27-2'!F12</f>
        <v>7041</v>
      </c>
      <c r="G12" s="44">
        <f>'27-1'!G12+'27-2'!G12</f>
        <v>2263</v>
      </c>
      <c r="H12" s="44">
        <f>'27-1'!H12+'27-2'!H12</f>
        <v>1662</v>
      </c>
      <c r="I12" s="44">
        <f>'27-1'!I12+'27-2'!I12</f>
        <v>7847</v>
      </c>
      <c r="J12" s="44">
        <f>'27-1'!J12+'27-2'!J12</f>
        <v>2627</v>
      </c>
      <c r="K12" s="44">
        <f>'27-1'!K12+'27-2'!K12</f>
        <v>1492</v>
      </c>
      <c r="L12" s="44" t="s">
        <v>181</v>
      </c>
      <c r="N12" s="311"/>
      <c r="S12" s="311"/>
      <c r="U12" s="38"/>
    </row>
    <row r="13" spans="2:21" s="48" customFormat="1" ht="45" customHeight="1">
      <c r="B13" s="42" t="s">
        <v>182</v>
      </c>
      <c r="C13" s="42">
        <f t="shared" si="0"/>
        <v>97417</v>
      </c>
      <c r="D13" s="42">
        <f>'27-1'!D13+'27-2'!D13</f>
        <v>24744</v>
      </c>
      <c r="E13" s="42">
        <f>'27-1'!E13+'27-2'!E13</f>
        <v>17785</v>
      </c>
      <c r="F13" s="42">
        <f>'27-1'!F13+'27-2'!F13</f>
        <v>19727</v>
      </c>
      <c r="G13" s="42">
        <f>'27-1'!G13+'27-2'!G13</f>
        <v>3737</v>
      </c>
      <c r="H13" s="42">
        <f>'27-1'!H13+'27-2'!H13</f>
        <v>2276</v>
      </c>
      <c r="I13" s="42">
        <f>'27-1'!I13+'27-2'!I13</f>
        <v>21378</v>
      </c>
      <c r="J13" s="42">
        <f>'27-1'!J13+'27-2'!J13</f>
        <v>4725</v>
      </c>
      <c r="K13" s="42">
        <f>'27-1'!K13+'27-2'!K13</f>
        <v>3045</v>
      </c>
      <c r="L13" s="42" t="s">
        <v>183</v>
      </c>
      <c r="N13" s="311"/>
      <c r="S13" s="311"/>
      <c r="U13" s="291"/>
    </row>
    <row r="14" spans="2:21" s="48" customFormat="1" ht="45" customHeight="1">
      <c r="B14" s="44" t="s">
        <v>184</v>
      </c>
      <c r="C14" s="44">
        <f t="shared" si="0"/>
        <v>53106</v>
      </c>
      <c r="D14" s="44">
        <f>'27-1'!D14+'27-2'!D14</f>
        <v>4643</v>
      </c>
      <c r="E14" s="44">
        <f>'27-1'!E14+'27-2'!E14</f>
        <v>6296</v>
      </c>
      <c r="F14" s="44">
        <f>'27-1'!F14+'27-2'!F14</f>
        <v>17956</v>
      </c>
      <c r="G14" s="44">
        <f>'27-1'!G14+'27-2'!G14</f>
        <v>3125</v>
      </c>
      <c r="H14" s="44">
        <f>'27-1'!H14+'27-2'!H14</f>
        <v>1096</v>
      </c>
      <c r="I14" s="44">
        <f>'27-1'!I14+'27-2'!I14</f>
        <v>9184</v>
      </c>
      <c r="J14" s="44">
        <f>'27-1'!J14+'27-2'!J14</f>
        <v>8035</v>
      </c>
      <c r="K14" s="44">
        <f>'27-1'!K14+'27-2'!K14</f>
        <v>2771</v>
      </c>
      <c r="L14" s="44" t="s">
        <v>108</v>
      </c>
      <c r="N14" s="311"/>
      <c r="S14" s="311"/>
      <c r="U14" s="43"/>
    </row>
    <row r="15" spans="2:21" s="48" customFormat="1" ht="45" customHeight="1">
      <c r="B15" s="42" t="s">
        <v>185</v>
      </c>
      <c r="C15" s="42">
        <f t="shared" si="0"/>
        <v>107306</v>
      </c>
      <c r="D15" s="42">
        <f>'27-1'!D15+'27-2'!D15</f>
        <v>10039</v>
      </c>
      <c r="E15" s="42">
        <f>'27-1'!E15+'27-2'!E15</f>
        <v>12864</v>
      </c>
      <c r="F15" s="42">
        <f>'27-1'!F15+'27-2'!F15</f>
        <v>31664</v>
      </c>
      <c r="G15" s="42">
        <f>'27-1'!G15+'27-2'!G15</f>
        <v>10558</v>
      </c>
      <c r="H15" s="42">
        <f>'27-1'!H15+'27-2'!H15</f>
        <v>2818</v>
      </c>
      <c r="I15" s="42">
        <f>'27-1'!I15+'27-2'!I15</f>
        <v>9949</v>
      </c>
      <c r="J15" s="42">
        <f>'27-1'!J15+'27-2'!J15</f>
        <v>19242</v>
      </c>
      <c r="K15" s="42">
        <f>'27-1'!K15+'27-2'!K15</f>
        <v>10172</v>
      </c>
      <c r="L15" s="42" t="s">
        <v>107</v>
      </c>
      <c r="N15" s="311"/>
      <c r="S15" s="311"/>
      <c r="U15" s="43"/>
    </row>
    <row r="16" spans="2:21" s="48" customFormat="1" ht="45" customHeight="1">
      <c r="B16" s="44" t="s">
        <v>186</v>
      </c>
      <c r="C16" s="44">
        <f t="shared" si="0"/>
        <v>977942</v>
      </c>
      <c r="D16" s="44">
        <f>'27-1'!D16+'27-2'!D16</f>
        <v>81672</v>
      </c>
      <c r="E16" s="44">
        <f>'27-1'!E16+'27-2'!E16</f>
        <v>101760</v>
      </c>
      <c r="F16" s="44">
        <f>'27-1'!F16+'27-2'!F16</f>
        <v>296740</v>
      </c>
      <c r="G16" s="44">
        <f>'27-1'!G16+'27-2'!G16</f>
        <v>97875</v>
      </c>
      <c r="H16" s="44">
        <f>'27-1'!H16+'27-2'!H16</f>
        <v>30482</v>
      </c>
      <c r="I16" s="44">
        <f>'27-1'!I16+'27-2'!I16</f>
        <v>116484</v>
      </c>
      <c r="J16" s="44">
        <f>'27-1'!J16+'27-2'!J16</f>
        <v>153146</v>
      </c>
      <c r="K16" s="44">
        <f>'27-1'!K16+'27-2'!K16</f>
        <v>99783</v>
      </c>
      <c r="L16" s="44" t="s">
        <v>187</v>
      </c>
      <c r="N16" s="311"/>
      <c r="S16" s="311"/>
      <c r="U16" s="43"/>
    </row>
    <row r="17" spans="2:21" s="48" customFormat="1" ht="45" customHeight="1">
      <c r="B17" s="42" t="s">
        <v>76</v>
      </c>
      <c r="C17" s="42">
        <f t="shared" si="0"/>
        <v>269935</v>
      </c>
      <c r="D17" s="42">
        <f>'27-1'!D17+'27-2'!D17</f>
        <v>17080</v>
      </c>
      <c r="E17" s="42">
        <f>'27-1'!E17+'27-2'!E17</f>
        <v>23389</v>
      </c>
      <c r="F17" s="42">
        <f>'27-1'!F17+'27-2'!F17</f>
        <v>87904</v>
      </c>
      <c r="G17" s="42">
        <f>'27-1'!G17+'27-2'!G17</f>
        <v>28651</v>
      </c>
      <c r="H17" s="42">
        <f>'27-1'!H17+'27-2'!H17</f>
        <v>7772</v>
      </c>
      <c r="I17" s="42">
        <f>'27-1'!I17+'27-2'!I17</f>
        <v>29261</v>
      </c>
      <c r="J17" s="42">
        <f>'27-1'!J17+'27-2'!J17</f>
        <v>50132</v>
      </c>
      <c r="K17" s="42">
        <f>'27-1'!K17+'27-2'!K17</f>
        <v>25746</v>
      </c>
      <c r="L17" s="42" t="s">
        <v>106</v>
      </c>
      <c r="N17" s="311"/>
      <c r="S17" s="311"/>
      <c r="U17" s="43"/>
    </row>
    <row r="18" spans="2:21" s="48" customFormat="1" ht="45" customHeight="1">
      <c r="B18" s="251" t="s">
        <v>1</v>
      </c>
      <c r="C18" s="252">
        <f t="shared" ref="C18:J18" si="1">SUM(C11:C17)</f>
        <v>1810358</v>
      </c>
      <c r="D18" s="252">
        <f t="shared" si="1"/>
        <v>185508</v>
      </c>
      <c r="E18" s="252">
        <f t="shared" si="1"/>
        <v>203295</v>
      </c>
      <c r="F18" s="252">
        <f t="shared" si="1"/>
        <v>527269</v>
      </c>
      <c r="G18" s="252">
        <f t="shared" si="1"/>
        <v>172460</v>
      </c>
      <c r="H18" s="252">
        <f t="shared" si="1"/>
        <v>57081</v>
      </c>
      <c r="I18" s="252">
        <f t="shared" si="1"/>
        <v>227609</v>
      </c>
      <c r="J18" s="252">
        <f t="shared" si="1"/>
        <v>269554</v>
      </c>
      <c r="K18" s="252">
        <f>SUM(K11:K17)</f>
        <v>167582</v>
      </c>
      <c r="L18" s="252" t="s">
        <v>75</v>
      </c>
      <c r="N18" s="311"/>
    </row>
    <row r="19" spans="2:21">
      <c r="B19" s="431" t="s">
        <v>510</v>
      </c>
      <c r="C19" s="431"/>
      <c r="D19" s="431"/>
      <c r="K19" s="432" t="s">
        <v>282</v>
      </c>
      <c r="L19" s="432"/>
    </row>
    <row r="23" spans="2:21">
      <c r="C23" s="309"/>
      <c r="D23" s="309"/>
      <c r="E23" s="309"/>
      <c r="F23" s="309"/>
      <c r="G23" s="309"/>
      <c r="H23" s="309"/>
      <c r="I23" s="309"/>
      <c r="J23" s="309"/>
      <c r="K23" s="309"/>
    </row>
    <row r="401" spans="2:2">
      <c r="B401" s="50" t="s">
        <v>698</v>
      </c>
    </row>
    <row r="403" spans="2:2">
      <c r="B403" s="50" t="s">
        <v>699</v>
      </c>
    </row>
  </sheetData>
  <sortState ref="T1:U23">
    <sortCondition ref="T1:T23"/>
  </sortState>
  <mergeCells count="16">
    <mergeCell ref="B3:L3"/>
    <mergeCell ref="B4:L4"/>
    <mergeCell ref="B19:D19"/>
    <mergeCell ref="K19:L19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3"/>
  <sheetViews>
    <sheetView showGridLines="0" view="pageBreakPreview" zoomScale="65" zoomScaleNormal="75" workbookViewId="0">
      <selection activeCell="L2" sqref="B2:L19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14" width="18.25" style="51" customWidth="1"/>
    <col min="15" max="15" width="23.625" style="51" customWidth="1"/>
    <col min="16" max="16" width="12.875" style="51" customWidth="1"/>
    <col min="17" max="17" width="13.25" style="51" customWidth="1"/>
    <col min="18" max="19" width="9.375" style="51" customWidth="1"/>
    <col min="20" max="20" width="9.875" style="51" customWidth="1"/>
    <col min="21" max="21" width="11.625" style="51" customWidth="1"/>
    <col min="22" max="22" width="9.875" style="51" bestFit="1" customWidth="1"/>
    <col min="23" max="259" width="9" style="51"/>
    <col min="260" max="260" width="26.875" style="51" customWidth="1"/>
    <col min="261" max="267" width="13.375" style="51" customWidth="1"/>
    <col min="268" max="268" width="26.875" style="51" customWidth="1"/>
    <col min="269" max="515" width="9" style="51"/>
    <col min="516" max="516" width="26.875" style="51" customWidth="1"/>
    <col min="517" max="523" width="13.375" style="51" customWidth="1"/>
    <col min="524" max="524" width="26.875" style="51" customWidth="1"/>
    <col min="525" max="771" width="9" style="51"/>
    <col min="772" max="772" width="26.875" style="51" customWidth="1"/>
    <col min="773" max="779" width="13.375" style="51" customWidth="1"/>
    <col min="780" max="780" width="26.875" style="51" customWidth="1"/>
    <col min="781" max="1027" width="9" style="51"/>
    <col min="1028" max="1028" width="26.875" style="51" customWidth="1"/>
    <col min="1029" max="1035" width="13.375" style="51" customWidth="1"/>
    <col min="1036" max="1036" width="26.875" style="51" customWidth="1"/>
    <col min="1037" max="1283" width="9" style="51"/>
    <col min="1284" max="1284" width="26.875" style="51" customWidth="1"/>
    <col min="1285" max="1291" width="13.375" style="51" customWidth="1"/>
    <col min="1292" max="1292" width="26.875" style="51" customWidth="1"/>
    <col min="1293" max="1539" width="9" style="51"/>
    <col min="1540" max="1540" width="26.875" style="51" customWidth="1"/>
    <col min="1541" max="1547" width="13.375" style="51" customWidth="1"/>
    <col min="1548" max="1548" width="26.875" style="51" customWidth="1"/>
    <col min="1549" max="1795" width="9" style="51"/>
    <col min="1796" max="1796" width="26.875" style="51" customWidth="1"/>
    <col min="1797" max="1803" width="13.375" style="51" customWidth="1"/>
    <col min="1804" max="1804" width="26.875" style="51" customWidth="1"/>
    <col min="1805" max="2051" width="9" style="51"/>
    <col min="2052" max="2052" width="26.875" style="51" customWidth="1"/>
    <col min="2053" max="2059" width="13.375" style="51" customWidth="1"/>
    <col min="2060" max="2060" width="26.875" style="51" customWidth="1"/>
    <col min="2061" max="2307" width="9" style="51"/>
    <col min="2308" max="2308" width="26.875" style="51" customWidth="1"/>
    <col min="2309" max="2315" width="13.375" style="51" customWidth="1"/>
    <col min="2316" max="2316" width="26.875" style="51" customWidth="1"/>
    <col min="2317" max="2563" width="9" style="51"/>
    <col min="2564" max="2564" width="26.875" style="51" customWidth="1"/>
    <col min="2565" max="2571" width="13.375" style="51" customWidth="1"/>
    <col min="2572" max="2572" width="26.875" style="51" customWidth="1"/>
    <col min="2573" max="2819" width="9" style="51"/>
    <col min="2820" max="2820" width="26.875" style="51" customWidth="1"/>
    <col min="2821" max="2827" width="13.375" style="51" customWidth="1"/>
    <col min="2828" max="2828" width="26.875" style="51" customWidth="1"/>
    <col min="2829" max="3075" width="9" style="51"/>
    <col min="3076" max="3076" width="26.875" style="51" customWidth="1"/>
    <col min="3077" max="3083" width="13.375" style="51" customWidth="1"/>
    <col min="3084" max="3084" width="26.875" style="51" customWidth="1"/>
    <col min="3085" max="3331" width="9" style="51"/>
    <col min="3332" max="3332" width="26.875" style="51" customWidth="1"/>
    <col min="3333" max="3339" width="13.375" style="51" customWidth="1"/>
    <col min="3340" max="3340" width="26.875" style="51" customWidth="1"/>
    <col min="3341" max="3587" width="9" style="51"/>
    <col min="3588" max="3588" width="26.875" style="51" customWidth="1"/>
    <col min="3589" max="3595" width="13.375" style="51" customWidth="1"/>
    <col min="3596" max="3596" width="26.875" style="51" customWidth="1"/>
    <col min="3597" max="3843" width="9" style="51"/>
    <col min="3844" max="3844" width="26.875" style="51" customWidth="1"/>
    <col min="3845" max="3851" width="13.375" style="51" customWidth="1"/>
    <col min="3852" max="3852" width="26.875" style="51" customWidth="1"/>
    <col min="3853" max="4099" width="9" style="51"/>
    <col min="4100" max="4100" width="26.875" style="51" customWidth="1"/>
    <col min="4101" max="4107" width="13.375" style="51" customWidth="1"/>
    <col min="4108" max="4108" width="26.875" style="51" customWidth="1"/>
    <col min="4109" max="4355" width="9" style="51"/>
    <col min="4356" max="4356" width="26.875" style="51" customWidth="1"/>
    <col min="4357" max="4363" width="13.375" style="51" customWidth="1"/>
    <col min="4364" max="4364" width="26.875" style="51" customWidth="1"/>
    <col min="4365" max="4611" width="9" style="51"/>
    <col min="4612" max="4612" width="26.875" style="51" customWidth="1"/>
    <col min="4613" max="4619" width="13.375" style="51" customWidth="1"/>
    <col min="4620" max="4620" width="26.875" style="51" customWidth="1"/>
    <col min="4621" max="4867" width="9" style="51"/>
    <col min="4868" max="4868" width="26.875" style="51" customWidth="1"/>
    <col min="4869" max="4875" width="13.375" style="51" customWidth="1"/>
    <col min="4876" max="4876" width="26.875" style="51" customWidth="1"/>
    <col min="4877" max="5123" width="9" style="51"/>
    <col min="5124" max="5124" width="26.875" style="51" customWidth="1"/>
    <col min="5125" max="5131" width="13.375" style="51" customWidth="1"/>
    <col min="5132" max="5132" width="26.875" style="51" customWidth="1"/>
    <col min="5133" max="5379" width="9" style="51"/>
    <col min="5380" max="5380" width="26.875" style="51" customWidth="1"/>
    <col min="5381" max="5387" width="13.375" style="51" customWidth="1"/>
    <col min="5388" max="5388" width="26.875" style="51" customWidth="1"/>
    <col min="5389" max="5635" width="9" style="51"/>
    <col min="5636" max="5636" width="26.875" style="51" customWidth="1"/>
    <col min="5637" max="5643" width="13.375" style="51" customWidth="1"/>
    <col min="5644" max="5644" width="26.875" style="51" customWidth="1"/>
    <col min="5645" max="5891" width="9" style="51"/>
    <col min="5892" max="5892" width="26.875" style="51" customWidth="1"/>
    <col min="5893" max="5899" width="13.375" style="51" customWidth="1"/>
    <col min="5900" max="5900" width="26.875" style="51" customWidth="1"/>
    <col min="5901" max="6147" width="9" style="51"/>
    <col min="6148" max="6148" width="26.875" style="51" customWidth="1"/>
    <col min="6149" max="6155" width="13.375" style="51" customWidth="1"/>
    <col min="6156" max="6156" width="26.875" style="51" customWidth="1"/>
    <col min="6157" max="6403" width="9" style="51"/>
    <col min="6404" max="6404" width="26.875" style="51" customWidth="1"/>
    <col min="6405" max="6411" width="13.375" style="51" customWidth="1"/>
    <col min="6412" max="6412" width="26.875" style="51" customWidth="1"/>
    <col min="6413" max="6659" width="9" style="51"/>
    <col min="6660" max="6660" width="26.875" style="51" customWidth="1"/>
    <col min="6661" max="6667" width="13.375" style="51" customWidth="1"/>
    <col min="6668" max="6668" width="26.875" style="51" customWidth="1"/>
    <col min="6669" max="6915" width="9" style="51"/>
    <col min="6916" max="6916" width="26.875" style="51" customWidth="1"/>
    <col min="6917" max="6923" width="13.375" style="51" customWidth="1"/>
    <col min="6924" max="6924" width="26.875" style="51" customWidth="1"/>
    <col min="6925" max="7171" width="9" style="51"/>
    <col min="7172" max="7172" width="26.875" style="51" customWidth="1"/>
    <col min="7173" max="7179" width="13.375" style="51" customWidth="1"/>
    <col min="7180" max="7180" width="26.875" style="51" customWidth="1"/>
    <col min="7181" max="7427" width="9" style="51"/>
    <col min="7428" max="7428" width="26.875" style="51" customWidth="1"/>
    <col min="7429" max="7435" width="13.375" style="51" customWidth="1"/>
    <col min="7436" max="7436" width="26.875" style="51" customWidth="1"/>
    <col min="7437" max="7683" width="9" style="51"/>
    <col min="7684" max="7684" width="26.875" style="51" customWidth="1"/>
    <col min="7685" max="7691" width="13.375" style="51" customWidth="1"/>
    <col min="7692" max="7692" width="26.875" style="51" customWidth="1"/>
    <col min="7693" max="7939" width="9" style="51"/>
    <col min="7940" max="7940" width="26.875" style="51" customWidth="1"/>
    <col min="7941" max="7947" width="13.375" style="51" customWidth="1"/>
    <col min="7948" max="7948" width="26.875" style="51" customWidth="1"/>
    <col min="7949" max="8195" width="9" style="51"/>
    <col min="8196" max="8196" width="26.875" style="51" customWidth="1"/>
    <col min="8197" max="8203" width="13.375" style="51" customWidth="1"/>
    <col min="8204" max="8204" width="26.875" style="51" customWidth="1"/>
    <col min="8205" max="8451" width="9" style="51"/>
    <col min="8452" max="8452" width="26.875" style="51" customWidth="1"/>
    <col min="8453" max="8459" width="13.375" style="51" customWidth="1"/>
    <col min="8460" max="8460" width="26.875" style="51" customWidth="1"/>
    <col min="8461" max="8707" width="9" style="51"/>
    <col min="8708" max="8708" width="26.875" style="51" customWidth="1"/>
    <col min="8709" max="8715" width="13.375" style="51" customWidth="1"/>
    <col min="8716" max="8716" width="26.875" style="51" customWidth="1"/>
    <col min="8717" max="8963" width="9" style="51"/>
    <col min="8964" max="8964" width="26.875" style="51" customWidth="1"/>
    <col min="8965" max="8971" width="13.375" style="51" customWidth="1"/>
    <col min="8972" max="8972" width="26.875" style="51" customWidth="1"/>
    <col min="8973" max="9219" width="9" style="51"/>
    <col min="9220" max="9220" width="26.875" style="51" customWidth="1"/>
    <col min="9221" max="9227" width="13.375" style="51" customWidth="1"/>
    <col min="9228" max="9228" width="26.875" style="51" customWidth="1"/>
    <col min="9229" max="9475" width="9" style="51"/>
    <col min="9476" max="9476" width="26.875" style="51" customWidth="1"/>
    <col min="9477" max="9483" width="13.375" style="51" customWidth="1"/>
    <col min="9484" max="9484" width="26.875" style="51" customWidth="1"/>
    <col min="9485" max="9731" width="9" style="51"/>
    <col min="9732" max="9732" width="26.875" style="51" customWidth="1"/>
    <col min="9733" max="9739" width="13.375" style="51" customWidth="1"/>
    <col min="9740" max="9740" width="26.875" style="51" customWidth="1"/>
    <col min="9741" max="9987" width="9" style="51"/>
    <col min="9988" max="9988" width="26.875" style="51" customWidth="1"/>
    <col min="9989" max="9995" width="13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3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3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3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3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3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3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3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3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3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3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3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3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3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3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3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3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3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3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3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3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3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3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3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3.375" style="51" customWidth="1"/>
    <col min="16140" max="16140" width="26.875" style="51" customWidth="1"/>
    <col min="16141" max="16384" width="9" style="51"/>
  </cols>
  <sheetData>
    <row r="1" spans="2:2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1"/>
      <c r="N1"/>
      <c r="O1"/>
    </row>
    <row r="2" spans="2:22" s="32" customFormat="1" ht="54.95" customHeight="1">
      <c r="B2" s="29" t="s">
        <v>630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629</v>
      </c>
      <c r="N2"/>
      <c r="O2"/>
    </row>
    <row r="3" spans="2:22" s="32" customFormat="1" ht="28.5" customHeight="1">
      <c r="B3" s="369" t="s">
        <v>480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  <c r="N3"/>
      <c r="O3"/>
    </row>
    <row r="4" spans="2:22" s="32" customFormat="1" ht="28.5" customHeight="1">
      <c r="B4" s="392" t="s">
        <v>482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  <c r="N4"/>
      <c r="O4"/>
      <c r="P4"/>
    </row>
    <row r="5" spans="2:2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N5"/>
      <c r="O5"/>
      <c r="P5"/>
    </row>
    <row r="6" spans="2:22" s="246" customFormat="1" ht="45" customHeight="1">
      <c r="B6" s="411" t="s">
        <v>176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177</v>
      </c>
      <c r="N6"/>
      <c r="O6"/>
      <c r="P6"/>
      <c r="Q6"/>
      <c r="R6"/>
      <c r="S6"/>
      <c r="T6"/>
    </row>
    <row r="7" spans="2:2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7"/>
      <c r="N7"/>
      <c r="O7"/>
      <c r="P7"/>
      <c r="Q7"/>
      <c r="R7"/>
      <c r="S7"/>
      <c r="T7"/>
      <c r="U7"/>
      <c r="V7"/>
    </row>
    <row r="8" spans="2:2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7"/>
      <c r="N8"/>
      <c r="O8"/>
      <c r="P8"/>
      <c r="Q8"/>
      <c r="R8"/>
      <c r="S8"/>
      <c r="T8"/>
      <c r="U8"/>
      <c r="V8"/>
    </row>
    <row r="9" spans="2:2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7"/>
      <c r="N9" s="191"/>
      <c r="O9" s="225"/>
      <c r="P9" s="225"/>
      <c r="Q9" s="225"/>
      <c r="R9" s="225"/>
      <c r="S9" s="225"/>
      <c r="T9" s="225"/>
      <c r="U9" s="225"/>
      <c r="V9" s="225"/>
    </row>
    <row r="10" spans="2:22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  <c r="N10" s="191"/>
      <c r="O10" s="225"/>
      <c r="P10" s="225"/>
      <c r="Q10" s="225"/>
      <c r="R10" s="225"/>
      <c r="S10" s="225"/>
      <c r="T10" s="225"/>
      <c r="U10" s="225"/>
      <c r="V10" s="225"/>
    </row>
    <row r="11" spans="2:22" s="48" customFormat="1" ht="45" customHeight="1">
      <c r="B11" s="42" t="s">
        <v>178</v>
      </c>
      <c r="C11" s="42">
        <f>SUM(D11:K11)</f>
        <v>159776</v>
      </c>
      <c r="D11" s="42">
        <v>24701</v>
      </c>
      <c r="E11" s="42">
        <v>21465</v>
      </c>
      <c r="F11" s="42">
        <v>38241</v>
      </c>
      <c r="G11" s="42">
        <v>17154</v>
      </c>
      <c r="H11" s="42">
        <v>4911</v>
      </c>
      <c r="I11" s="42">
        <v>19754</v>
      </c>
      <c r="J11" s="42">
        <v>19429</v>
      </c>
      <c r="K11" s="42">
        <v>14121</v>
      </c>
      <c r="L11" s="42" t="s">
        <v>179</v>
      </c>
      <c r="N11" s="191"/>
      <c r="O11" s="225"/>
      <c r="P11" s="225"/>
      <c r="Q11" s="225"/>
      <c r="R11" s="225"/>
      <c r="S11" s="225"/>
      <c r="T11" s="225"/>
      <c r="U11" s="225"/>
      <c r="V11" s="225"/>
    </row>
    <row r="12" spans="2:22" s="48" customFormat="1" ht="45" customHeight="1">
      <c r="B12" s="44" t="s">
        <v>180</v>
      </c>
      <c r="C12" s="44">
        <f t="shared" ref="C12:C17" si="0">SUM(D12:K12)</f>
        <v>17811</v>
      </c>
      <c r="D12" s="44">
        <v>4401</v>
      </c>
      <c r="E12" s="44">
        <v>2497</v>
      </c>
      <c r="F12" s="44">
        <v>4079</v>
      </c>
      <c r="G12" s="44">
        <v>984</v>
      </c>
      <c r="H12" s="44">
        <v>445</v>
      </c>
      <c r="I12" s="44">
        <v>4194</v>
      </c>
      <c r="J12" s="44">
        <v>261</v>
      </c>
      <c r="K12" s="44">
        <v>950</v>
      </c>
      <c r="L12" s="44" t="s">
        <v>181</v>
      </c>
      <c r="N12" s="191"/>
      <c r="O12" s="225"/>
      <c r="P12" s="225"/>
      <c r="Q12" s="225"/>
      <c r="R12" s="225"/>
      <c r="S12" s="225"/>
      <c r="T12" s="225"/>
      <c r="U12" s="225"/>
      <c r="V12" s="225"/>
    </row>
    <row r="13" spans="2:22" s="48" customFormat="1" ht="45" customHeight="1">
      <c r="B13" s="42" t="s">
        <v>182</v>
      </c>
      <c r="C13" s="42">
        <f t="shared" si="0"/>
        <v>49547</v>
      </c>
      <c r="D13" s="42">
        <v>12964</v>
      </c>
      <c r="E13" s="42">
        <v>8979</v>
      </c>
      <c r="F13" s="42">
        <v>10027</v>
      </c>
      <c r="G13" s="42">
        <v>1951</v>
      </c>
      <c r="H13" s="42">
        <v>1351</v>
      </c>
      <c r="I13" s="42">
        <v>10806</v>
      </c>
      <c r="J13" s="42">
        <v>2560</v>
      </c>
      <c r="K13" s="42">
        <v>909</v>
      </c>
      <c r="L13" s="42" t="s">
        <v>183</v>
      </c>
      <c r="N13"/>
      <c r="O13"/>
      <c r="P13"/>
      <c r="Q13"/>
      <c r="R13"/>
      <c r="S13" s="51"/>
      <c r="T13" s="51"/>
      <c r="U13" s="15"/>
    </row>
    <row r="14" spans="2:22" s="48" customFormat="1" ht="45" customHeight="1">
      <c r="B14" s="44" t="s">
        <v>184</v>
      </c>
      <c r="C14" s="44">
        <f t="shared" si="0"/>
        <v>48171</v>
      </c>
      <c r="D14" s="44">
        <v>4201</v>
      </c>
      <c r="E14" s="44">
        <v>6223</v>
      </c>
      <c r="F14" s="44">
        <v>15995</v>
      </c>
      <c r="G14" s="44">
        <v>3125</v>
      </c>
      <c r="H14" s="44">
        <v>727</v>
      </c>
      <c r="I14" s="44">
        <v>8427</v>
      </c>
      <c r="J14" s="44">
        <v>7002</v>
      </c>
      <c r="K14" s="44">
        <v>2471</v>
      </c>
      <c r="L14" s="44" t="s">
        <v>108</v>
      </c>
      <c r="N14"/>
      <c r="O14"/>
      <c r="P14"/>
      <c r="Q14"/>
      <c r="R14"/>
      <c r="S14" s="51"/>
      <c r="T14" s="51"/>
      <c r="U14" s="15"/>
    </row>
    <row r="15" spans="2:22" s="48" customFormat="1" ht="45" customHeight="1">
      <c r="B15" s="42" t="s">
        <v>185</v>
      </c>
      <c r="C15" s="42">
        <f t="shared" si="0"/>
        <v>55567</v>
      </c>
      <c r="D15" s="42">
        <v>5516</v>
      </c>
      <c r="E15" s="42">
        <v>6941</v>
      </c>
      <c r="F15" s="42">
        <v>15040</v>
      </c>
      <c r="G15" s="42">
        <v>7590</v>
      </c>
      <c r="H15" s="42">
        <v>927</v>
      </c>
      <c r="I15" s="42">
        <v>4084</v>
      </c>
      <c r="J15" s="42">
        <v>10402</v>
      </c>
      <c r="K15" s="42">
        <v>5067</v>
      </c>
      <c r="L15" s="42" t="s">
        <v>107</v>
      </c>
      <c r="N15"/>
      <c r="O15"/>
      <c r="P15"/>
      <c r="Q15"/>
      <c r="R15"/>
      <c r="S15" s="51"/>
      <c r="T15" s="51"/>
      <c r="U15" s="20"/>
    </row>
    <row r="16" spans="2:22" s="48" customFormat="1" ht="45" customHeight="1">
      <c r="B16" s="44" t="s">
        <v>186</v>
      </c>
      <c r="C16" s="44">
        <f t="shared" si="0"/>
        <v>423982</v>
      </c>
      <c r="D16" s="44">
        <v>38595</v>
      </c>
      <c r="E16" s="44">
        <v>44503</v>
      </c>
      <c r="F16" s="44">
        <v>123154</v>
      </c>
      <c r="G16" s="44">
        <v>42728</v>
      </c>
      <c r="H16" s="44">
        <v>13798</v>
      </c>
      <c r="I16" s="44">
        <v>47182</v>
      </c>
      <c r="J16" s="44">
        <v>74001</v>
      </c>
      <c r="K16" s="44">
        <v>40021</v>
      </c>
      <c r="L16" s="44" t="s">
        <v>187</v>
      </c>
      <c r="N16"/>
      <c r="O16"/>
      <c r="P16"/>
      <c r="Q16"/>
      <c r="R16"/>
      <c r="S16" s="51"/>
      <c r="T16" s="51"/>
      <c r="U16" s="20"/>
    </row>
    <row r="17" spans="2:22" s="48" customFormat="1" ht="45" customHeight="1">
      <c r="B17" s="42" t="s">
        <v>76</v>
      </c>
      <c r="C17" s="42">
        <f t="shared" si="0"/>
        <v>117577</v>
      </c>
      <c r="D17" s="42">
        <v>6308</v>
      </c>
      <c r="E17" s="42">
        <v>9737</v>
      </c>
      <c r="F17" s="42">
        <v>38689</v>
      </c>
      <c r="G17" s="42">
        <v>11974</v>
      </c>
      <c r="H17" s="42">
        <v>4522</v>
      </c>
      <c r="I17" s="42">
        <v>11490</v>
      </c>
      <c r="J17" s="42">
        <v>24846</v>
      </c>
      <c r="K17" s="42">
        <v>10011</v>
      </c>
      <c r="L17" s="42" t="s">
        <v>106</v>
      </c>
      <c r="N17"/>
      <c r="O17"/>
      <c r="P17" s="51"/>
      <c r="Q17" s="51"/>
      <c r="R17" s="51"/>
      <c r="S17" s="51"/>
      <c r="T17" s="51"/>
      <c r="U17" s="20"/>
      <c r="V17" s="51"/>
    </row>
    <row r="18" spans="2:22" s="48" customFormat="1" ht="45" customHeight="1">
      <c r="B18" s="251" t="s">
        <v>1</v>
      </c>
      <c r="C18" s="252">
        <f t="shared" ref="C18:J18" si="1">SUM(C11:C17)</f>
        <v>872431</v>
      </c>
      <c r="D18" s="252">
        <f t="shared" si="1"/>
        <v>96686</v>
      </c>
      <c r="E18" s="252">
        <f t="shared" si="1"/>
        <v>100345</v>
      </c>
      <c r="F18" s="252">
        <f t="shared" si="1"/>
        <v>245225</v>
      </c>
      <c r="G18" s="252">
        <f t="shared" si="1"/>
        <v>85506</v>
      </c>
      <c r="H18" s="252">
        <f t="shared" si="1"/>
        <v>26681</v>
      </c>
      <c r="I18" s="252">
        <f t="shared" si="1"/>
        <v>105937</v>
      </c>
      <c r="J18" s="252">
        <f t="shared" si="1"/>
        <v>138501</v>
      </c>
      <c r="K18" s="252">
        <f>SUM(K11:K17)</f>
        <v>73550</v>
      </c>
      <c r="L18" s="252" t="s">
        <v>75</v>
      </c>
      <c r="N18"/>
      <c r="O18"/>
      <c r="P18" s="51"/>
      <c r="Q18" s="51"/>
      <c r="R18" s="51"/>
      <c r="S18" s="51"/>
      <c r="T18" s="51"/>
      <c r="U18" s="20"/>
      <c r="V18" s="51"/>
    </row>
    <row r="19" spans="2:22" ht="19.5">
      <c r="B19" s="431" t="s">
        <v>510</v>
      </c>
      <c r="C19" s="431"/>
      <c r="D19" s="431"/>
      <c r="K19" s="432" t="s">
        <v>282</v>
      </c>
      <c r="L19" s="432"/>
      <c r="N19"/>
      <c r="O19"/>
      <c r="U19" s="20"/>
    </row>
    <row r="20" spans="2:22" ht="19.5">
      <c r="N20"/>
      <c r="O20"/>
      <c r="U20" s="15"/>
    </row>
    <row r="21" spans="2:22" ht="19.5">
      <c r="N21"/>
      <c r="O21"/>
      <c r="U21" s="15"/>
    </row>
    <row r="22" spans="2:22" ht="19.5">
      <c r="N22"/>
      <c r="O22"/>
      <c r="U22" s="15"/>
    </row>
    <row r="23" spans="2:22" ht="19.5">
      <c r="N23"/>
      <c r="O23"/>
      <c r="U23" s="15"/>
    </row>
    <row r="24" spans="2:22" ht="19.5">
      <c r="B24" s="15"/>
      <c r="C24" s="15"/>
      <c r="N24"/>
      <c r="O24"/>
      <c r="U24" s="15"/>
    </row>
    <row r="25" spans="2:22" ht="19.5">
      <c r="N25"/>
      <c r="O25"/>
      <c r="U25" s="15"/>
    </row>
    <row r="26" spans="2:22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/>
      <c r="O26"/>
      <c r="U26" s="15"/>
    </row>
    <row r="27" spans="2:22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/>
      <c r="O27"/>
      <c r="U27" s="15"/>
    </row>
    <row r="28" spans="2:22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/>
      <c r="O28"/>
      <c r="U28" s="15"/>
    </row>
    <row r="29" spans="2:22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/>
      <c r="O29"/>
      <c r="U29" s="15"/>
    </row>
    <row r="30" spans="2:22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/>
      <c r="O30"/>
      <c r="U30" s="15"/>
    </row>
    <row r="31" spans="2:22" ht="19.5">
      <c r="B31" s="19"/>
      <c r="C31" s="45"/>
      <c r="D31" s="45"/>
      <c r="E31" s="45"/>
      <c r="F31" s="45"/>
      <c r="G31" s="45"/>
      <c r="H31" s="45"/>
      <c r="I31" s="15"/>
      <c r="J31" s="15"/>
      <c r="K31" s="15"/>
      <c r="L31" s="15"/>
      <c r="M31" s="15"/>
      <c r="N31"/>
      <c r="O31"/>
      <c r="U31" s="15"/>
    </row>
    <row r="32" spans="2:22" ht="19.5">
      <c r="B32" s="19"/>
      <c r="C32" s="45"/>
      <c r="D32" s="45"/>
      <c r="E32" s="45"/>
      <c r="F32" s="45"/>
      <c r="G32" s="45"/>
      <c r="H32" s="45"/>
      <c r="I32" s="15"/>
      <c r="J32" s="15"/>
      <c r="K32" s="15"/>
      <c r="L32" s="15"/>
      <c r="M32" s="15"/>
      <c r="N32"/>
      <c r="O32"/>
      <c r="U32" s="15"/>
    </row>
    <row r="33" spans="2:21" ht="19.5">
      <c r="B33" s="19"/>
      <c r="C33" s="45"/>
      <c r="D33" s="45"/>
      <c r="E33" s="45"/>
      <c r="F33" s="45"/>
      <c r="G33" s="45"/>
      <c r="H33" s="45"/>
      <c r="I33" s="15"/>
      <c r="J33" s="15"/>
      <c r="K33" s="15"/>
      <c r="L33" s="15"/>
      <c r="M33" s="15"/>
      <c r="N33"/>
      <c r="O33"/>
      <c r="U33" s="15"/>
    </row>
    <row r="34" spans="2:21" ht="19.5">
      <c r="B34" s="19"/>
      <c r="C34" s="45"/>
      <c r="D34" s="45"/>
      <c r="E34" s="45"/>
      <c r="F34" s="45"/>
      <c r="G34" s="45"/>
      <c r="H34" s="45"/>
      <c r="I34" s="15"/>
      <c r="J34" s="15"/>
      <c r="K34" s="15"/>
      <c r="L34" s="15"/>
      <c r="M34" s="15"/>
      <c r="N34"/>
      <c r="O34"/>
      <c r="U34" s="15"/>
    </row>
    <row r="35" spans="2:21" ht="19.5">
      <c r="B35" s="19"/>
      <c r="C35" s="45"/>
      <c r="D35" s="45"/>
      <c r="E35" s="45"/>
      <c r="F35" s="45"/>
      <c r="G35" s="45"/>
      <c r="H35" s="45"/>
      <c r="I35" s="15"/>
      <c r="J35" s="15"/>
      <c r="K35" s="15"/>
      <c r="L35" s="15"/>
      <c r="M35" s="15"/>
      <c r="N35"/>
      <c r="O35"/>
      <c r="U35" s="15"/>
    </row>
    <row r="36" spans="2:21" ht="19.5">
      <c r="B36" s="19"/>
      <c r="C36" s="45"/>
      <c r="D36" s="45"/>
      <c r="E36" s="45"/>
      <c r="F36" s="45"/>
      <c r="G36" s="45"/>
      <c r="H36" s="45"/>
      <c r="I36" s="15"/>
      <c r="J36" s="15"/>
      <c r="K36" s="15"/>
      <c r="L36" s="15"/>
      <c r="M36" s="15"/>
      <c r="N36"/>
      <c r="O36"/>
      <c r="U36" s="15"/>
    </row>
    <row r="37" spans="2:21" ht="19.5">
      <c r="B37" s="19"/>
      <c r="C37" s="45"/>
      <c r="D37" s="45"/>
      <c r="E37" s="45"/>
      <c r="F37" s="45"/>
      <c r="G37" s="45"/>
      <c r="H37" s="45"/>
      <c r="I37" s="15"/>
      <c r="J37" s="15"/>
      <c r="K37" s="15"/>
      <c r="L37" s="15"/>
      <c r="M37" s="15"/>
      <c r="N37"/>
      <c r="O37"/>
      <c r="U37" s="15"/>
    </row>
    <row r="38" spans="2:21" ht="19.5">
      <c r="B38" s="19"/>
      <c r="C38" s="45"/>
      <c r="D38" s="45"/>
      <c r="E38" s="45"/>
      <c r="F38" s="45"/>
      <c r="G38" s="45"/>
      <c r="H38" s="45"/>
      <c r="I38" s="15"/>
      <c r="J38" s="15"/>
      <c r="K38" s="15"/>
      <c r="L38" s="15"/>
      <c r="M38" s="15"/>
      <c r="N38"/>
      <c r="O38"/>
      <c r="U38" s="15"/>
    </row>
    <row r="39" spans="2:21" ht="19.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/>
      <c r="O39"/>
      <c r="U39" s="15"/>
    </row>
    <row r="40" spans="2:21" ht="19.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/>
      <c r="O40"/>
    </row>
    <row r="41" spans="2:21" ht="19.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/>
      <c r="O41"/>
    </row>
    <row r="42" spans="2:21" ht="19.5">
      <c r="B42" s="15"/>
      <c r="C42" s="15"/>
      <c r="D42" s="15"/>
      <c r="E42" s="15"/>
      <c r="F42" s="15"/>
      <c r="G42" s="15"/>
      <c r="H42" s="15"/>
      <c r="N42"/>
      <c r="O42"/>
    </row>
    <row r="43" spans="2:21" ht="19.5">
      <c r="B43" s="15"/>
      <c r="C43" s="15"/>
      <c r="D43" s="15"/>
      <c r="E43" s="15"/>
      <c r="F43" s="15"/>
      <c r="G43" s="15"/>
      <c r="H43" s="15"/>
      <c r="N43"/>
      <c r="O43"/>
    </row>
    <row r="44" spans="2:21" ht="19.5">
      <c r="B44" s="15"/>
      <c r="C44" s="15"/>
      <c r="D44" s="15"/>
      <c r="E44" s="15"/>
      <c r="F44" s="15"/>
      <c r="G44" s="15"/>
      <c r="H44" s="15"/>
      <c r="N44"/>
      <c r="O44"/>
    </row>
    <row r="45" spans="2:21" ht="19.5">
      <c r="B45" s="15"/>
      <c r="C45" s="15"/>
      <c r="D45" s="15"/>
      <c r="E45" s="15"/>
      <c r="F45" s="15"/>
      <c r="G45" s="15"/>
      <c r="H45" s="15"/>
      <c r="N45"/>
      <c r="O45"/>
    </row>
    <row r="46" spans="2:21" ht="19.5">
      <c r="B46" s="15"/>
      <c r="C46" s="15"/>
      <c r="D46" s="15"/>
      <c r="E46" s="15"/>
      <c r="F46" s="15"/>
      <c r="G46" s="15"/>
      <c r="H46" s="15"/>
      <c r="N46"/>
      <c r="O46"/>
    </row>
    <row r="47" spans="2:21" ht="19.5">
      <c r="B47" s="15"/>
      <c r="C47" s="15"/>
      <c r="D47" s="15"/>
      <c r="E47" s="15"/>
      <c r="F47" s="15"/>
      <c r="G47" s="15"/>
      <c r="H47" s="15"/>
      <c r="N47"/>
      <c r="O47"/>
    </row>
    <row r="48" spans="2:21" ht="19.5">
      <c r="B48" s="15"/>
      <c r="C48" s="15"/>
      <c r="D48" s="15"/>
      <c r="E48" s="15"/>
      <c r="F48" s="15"/>
      <c r="G48" s="15"/>
      <c r="H48" s="15"/>
      <c r="N48"/>
      <c r="O48"/>
    </row>
    <row r="49" spans="2:15" ht="19.5">
      <c r="B49" s="15"/>
      <c r="C49" s="15"/>
      <c r="D49" s="15"/>
      <c r="E49" s="15"/>
      <c r="F49" s="15"/>
      <c r="G49" s="15"/>
      <c r="H49" s="15"/>
      <c r="N49"/>
      <c r="O49"/>
    </row>
    <row r="50" spans="2:15" ht="19.5">
      <c r="B50" s="15"/>
      <c r="C50" s="15"/>
      <c r="D50" s="15"/>
      <c r="E50" s="15"/>
      <c r="F50" s="15"/>
      <c r="G50" s="15"/>
      <c r="H50" s="15"/>
      <c r="N50"/>
      <c r="O50"/>
    </row>
    <row r="51" spans="2:15" ht="19.5">
      <c r="B51" s="15"/>
      <c r="C51" s="15"/>
      <c r="D51" s="15"/>
      <c r="E51" s="15"/>
      <c r="F51" s="15"/>
      <c r="G51" s="15"/>
      <c r="H51" s="15"/>
      <c r="N51"/>
      <c r="O51"/>
    </row>
    <row r="52" spans="2:15" ht="19.5">
      <c r="B52" s="15"/>
      <c r="C52" s="15"/>
      <c r="D52" s="15"/>
      <c r="E52" s="15"/>
      <c r="F52" s="15"/>
      <c r="G52" s="15"/>
      <c r="H52" s="15"/>
      <c r="N52"/>
      <c r="O52"/>
    </row>
    <row r="53" spans="2:15" ht="19.5">
      <c r="B53" s="15"/>
      <c r="C53" s="15"/>
      <c r="D53" s="15"/>
      <c r="E53" s="15"/>
      <c r="F53" s="15"/>
      <c r="G53" s="15"/>
      <c r="H53" s="15"/>
      <c r="N53"/>
      <c r="O53"/>
    </row>
    <row r="54" spans="2:15" ht="19.5">
      <c r="B54" s="15"/>
      <c r="C54" s="15"/>
      <c r="D54" s="15"/>
      <c r="E54" s="15"/>
      <c r="F54" s="15"/>
      <c r="G54" s="15"/>
      <c r="H54" s="15"/>
      <c r="N54"/>
      <c r="O54"/>
    </row>
    <row r="55" spans="2:15" ht="19.5">
      <c r="B55" s="15"/>
      <c r="C55" s="15"/>
      <c r="D55" s="15"/>
      <c r="E55" s="15"/>
      <c r="F55" s="15"/>
      <c r="G55" s="15"/>
      <c r="H55" s="15"/>
      <c r="N55"/>
      <c r="O55"/>
    </row>
    <row r="56" spans="2:15" ht="19.5">
      <c r="B56" s="15"/>
      <c r="C56" s="15"/>
      <c r="D56" s="15"/>
      <c r="E56" s="15"/>
      <c r="F56" s="15"/>
      <c r="G56" s="15"/>
      <c r="H56" s="15"/>
      <c r="N56"/>
      <c r="O56"/>
    </row>
    <row r="57" spans="2:15" ht="19.5">
      <c r="B57" s="15"/>
      <c r="C57" s="15"/>
      <c r="D57" s="15"/>
      <c r="E57" s="15"/>
      <c r="F57" s="15"/>
      <c r="G57" s="15"/>
      <c r="H57" s="15"/>
      <c r="N57"/>
      <c r="O57"/>
    </row>
    <row r="58" spans="2:15" ht="19.5">
      <c r="B58" s="15"/>
      <c r="C58" s="15"/>
      <c r="D58" s="15"/>
      <c r="E58" s="15"/>
      <c r="F58" s="15"/>
      <c r="G58" s="15"/>
      <c r="H58" s="15"/>
      <c r="N58"/>
      <c r="O58"/>
    </row>
    <row r="59" spans="2:15" ht="19.5">
      <c r="B59" s="15"/>
      <c r="C59" s="15"/>
      <c r="D59" s="15"/>
      <c r="E59" s="15"/>
      <c r="F59" s="15"/>
      <c r="G59" s="15"/>
      <c r="H59" s="15"/>
      <c r="N59"/>
      <c r="O59"/>
    </row>
    <row r="60" spans="2:15" ht="19.5">
      <c r="B60" s="15"/>
      <c r="C60" s="15"/>
      <c r="D60" s="15"/>
      <c r="E60" s="15"/>
      <c r="F60" s="15"/>
      <c r="G60" s="15"/>
      <c r="N60"/>
      <c r="O60"/>
    </row>
    <row r="61" spans="2:15" ht="19.5">
      <c r="B61" s="15"/>
      <c r="C61" s="15"/>
      <c r="D61" s="15"/>
      <c r="E61" s="15"/>
      <c r="F61" s="15"/>
      <c r="G61" s="15"/>
      <c r="N61"/>
      <c r="O61"/>
    </row>
    <row r="62" spans="2:15" ht="19.5">
      <c r="B62" s="15"/>
      <c r="C62" s="15"/>
      <c r="D62" s="15"/>
      <c r="E62" s="15"/>
      <c r="F62" s="15"/>
      <c r="G62" s="15"/>
      <c r="N62"/>
      <c r="O62"/>
    </row>
    <row r="63" spans="2:15" ht="19.5">
      <c r="B63" s="15"/>
      <c r="C63" s="15"/>
      <c r="D63" s="15"/>
      <c r="E63" s="15"/>
      <c r="F63" s="15"/>
      <c r="G63" s="15"/>
      <c r="N63"/>
      <c r="O63"/>
    </row>
    <row r="64" spans="2:15" ht="19.5">
      <c r="B64" s="15"/>
      <c r="C64" s="15"/>
      <c r="D64" s="15"/>
      <c r="E64" s="15"/>
      <c r="F64" s="15"/>
      <c r="G64" s="15"/>
      <c r="N64"/>
      <c r="O64"/>
    </row>
    <row r="65" spans="2:15" ht="19.5">
      <c r="B65" s="15"/>
      <c r="C65" s="15"/>
      <c r="D65" s="15"/>
      <c r="E65" s="15"/>
      <c r="F65" s="15"/>
      <c r="G65" s="15"/>
      <c r="N65"/>
      <c r="O65"/>
    </row>
    <row r="66" spans="2:15" ht="19.5">
      <c r="B66" s="15"/>
      <c r="C66" s="15"/>
      <c r="D66" s="15"/>
      <c r="E66" s="15"/>
      <c r="F66" s="15"/>
      <c r="G66" s="15"/>
      <c r="N66"/>
      <c r="O66"/>
    </row>
    <row r="67" spans="2:15" ht="19.5">
      <c r="B67" s="15"/>
      <c r="C67" s="15"/>
      <c r="D67" s="15"/>
      <c r="E67" s="15"/>
      <c r="F67" s="15"/>
      <c r="G67" s="15"/>
      <c r="N67"/>
      <c r="O67"/>
    </row>
    <row r="68" spans="2:15" ht="19.5">
      <c r="B68" s="15"/>
      <c r="C68" s="15"/>
      <c r="D68" s="15"/>
      <c r="E68" s="15"/>
      <c r="F68" s="15"/>
      <c r="G68" s="15"/>
      <c r="N68"/>
      <c r="O68"/>
    </row>
    <row r="69" spans="2:15" ht="19.5">
      <c r="B69" s="15"/>
      <c r="C69" s="15"/>
      <c r="D69" s="15"/>
      <c r="E69" s="15"/>
      <c r="F69" s="15"/>
      <c r="G69" s="15"/>
      <c r="N69"/>
      <c r="O69"/>
    </row>
    <row r="70" spans="2:15" ht="19.5">
      <c r="B70" s="15"/>
      <c r="C70" s="15"/>
      <c r="D70" s="15"/>
      <c r="E70" s="15"/>
      <c r="F70" s="15"/>
      <c r="G70" s="15"/>
      <c r="N70"/>
      <c r="O70"/>
    </row>
    <row r="71" spans="2:15">
      <c r="N71"/>
      <c r="O71"/>
    </row>
    <row r="72" spans="2:15">
      <c r="N72"/>
      <c r="O72"/>
    </row>
    <row r="73" spans="2:15">
      <c r="N73"/>
      <c r="O73"/>
    </row>
    <row r="74" spans="2:15">
      <c r="N74"/>
      <c r="O74"/>
    </row>
    <row r="75" spans="2:15">
      <c r="N75"/>
      <c r="O75"/>
    </row>
    <row r="76" spans="2:15">
      <c r="N76"/>
      <c r="O76"/>
    </row>
    <row r="77" spans="2:15">
      <c r="N77"/>
      <c r="O77"/>
    </row>
    <row r="78" spans="2:15">
      <c r="N78"/>
      <c r="O78"/>
    </row>
    <row r="79" spans="2:15">
      <c r="N79"/>
      <c r="O79"/>
    </row>
    <row r="80" spans="2:15">
      <c r="N80"/>
      <c r="O80"/>
    </row>
    <row r="81" spans="14:15">
      <c r="N81"/>
      <c r="O81"/>
    </row>
    <row r="401" spans="2:2">
      <c r="B401" s="50" t="s">
        <v>698</v>
      </c>
    </row>
    <row r="403" spans="2:2">
      <c r="B403" s="50" t="s">
        <v>699</v>
      </c>
    </row>
  </sheetData>
  <mergeCells count="16">
    <mergeCell ref="B3:L3"/>
    <mergeCell ref="B4:L4"/>
    <mergeCell ref="B19:D19"/>
    <mergeCell ref="K19:L19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57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03"/>
  <sheetViews>
    <sheetView showGridLines="0" view="pageBreakPreview" zoomScale="51" zoomScaleNormal="70" zoomScaleSheetLayoutView="51" workbookViewId="0">
      <selection activeCell="B3" sqref="B3:K3"/>
    </sheetView>
  </sheetViews>
  <sheetFormatPr defaultRowHeight="39.950000000000003" customHeight="1"/>
  <cols>
    <col min="1" max="1" width="8.625" style="51" customWidth="1"/>
    <col min="2" max="2" width="30.625" style="51" customWidth="1"/>
    <col min="3" max="3" width="17.75" style="51" customWidth="1"/>
    <col min="4" max="4" width="19.25" style="51" bestFit="1" customWidth="1"/>
    <col min="5" max="5" width="17.75" style="51" customWidth="1"/>
    <col min="6" max="6" width="19.25" style="51" bestFit="1" customWidth="1"/>
    <col min="7" max="10" width="17.75" style="51" customWidth="1"/>
    <col min="11" max="11" width="30.625" style="51" customWidth="1"/>
    <col min="12" max="12" width="8.625" style="51" customWidth="1"/>
    <col min="13" max="13" width="9" style="51"/>
    <col min="14" max="14" width="5.5" style="51" customWidth="1"/>
    <col min="15" max="15" width="9" style="51"/>
    <col min="16" max="16" width="5.5" style="51" customWidth="1"/>
    <col min="17" max="17" width="18.875" style="51" customWidth="1"/>
    <col min="18" max="18" width="25.125" style="51" customWidth="1"/>
    <col min="19" max="21" width="8.375" style="51" customWidth="1"/>
    <col min="22" max="22" width="13.875" style="51" customWidth="1"/>
    <col min="23" max="23" width="13.125" style="51" customWidth="1"/>
    <col min="24" max="24" width="8.375" style="51" customWidth="1"/>
    <col min="25" max="25" width="8.125" style="51" customWidth="1"/>
    <col min="26" max="26" width="7.375" style="51" customWidth="1"/>
    <col min="27" max="27" width="6.375" style="51" customWidth="1"/>
    <col min="28" max="28" width="13.625" style="51" customWidth="1"/>
    <col min="29" max="29" width="9.375" style="51" customWidth="1"/>
    <col min="30" max="30" width="11.125" style="51" customWidth="1"/>
    <col min="31" max="31" width="29.375" style="51" customWidth="1"/>
    <col min="32" max="32" width="9.875" style="51" customWidth="1"/>
    <col min="33" max="33" width="14" style="51" customWidth="1"/>
    <col min="34" max="34" width="8.5" style="51" customWidth="1"/>
    <col min="35" max="254" width="9" style="51"/>
    <col min="255" max="255" width="20.75" style="51" customWidth="1"/>
    <col min="256" max="266" width="13.75" style="51" customWidth="1"/>
    <col min="267" max="267" width="20.75" style="51" customWidth="1"/>
    <col min="268" max="510" width="9" style="51"/>
    <col min="511" max="511" width="20.75" style="51" customWidth="1"/>
    <col min="512" max="522" width="13.75" style="51" customWidth="1"/>
    <col min="523" max="523" width="20.75" style="51" customWidth="1"/>
    <col min="524" max="766" width="9" style="51"/>
    <col min="767" max="767" width="20.75" style="51" customWidth="1"/>
    <col min="768" max="778" width="13.75" style="51" customWidth="1"/>
    <col min="779" max="779" width="20.75" style="51" customWidth="1"/>
    <col min="780" max="1022" width="9" style="51"/>
    <col min="1023" max="1023" width="20.75" style="51" customWidth="1"/>
    <col min="1024" max="1034" width="13.75" style="51" customWidth="1"/>
    <col min="1035" max="1035" width="20.75" style="51" customWidth="1"/>
    <col min="1036" max="1278" width="9" style="51"/>
    <col min="1279" max="1279" width="20.75" style="51" customWidth="1"/>
    <col min="1280" max="1290" width="13.75" style="51" customWidth="1"/>
    <col min="1291" max="1291" width="20.75" style="51" customWidth="1"/>
    <col min="1292" max="1534" width="9" style="51"/>
    <col min="1535" max="1535" width="20.75" style="51" customWidth="1"/>
    <col min="1536" max="1546" width="13.75" style="51" customWidth="1"/>
    <col min="1547" max="1547" width="20.75" style="51" customWidth="1"/>
    <col min="1548" max="1790" width="9" style="51"/>
    <col min="1791" max="1791" width="20.75" style="51" customWidth="1"/>
    <col min="1792" max="1802" width="13.75" style="51" customWidth="1"/>
    <col min="1803" max="1803" width="20.75" style="51" customWidth="1"/>
    <col min="1804" max="2046" width="9" style="51"/>
    <col min="2047" max="2047" width="20.75" style="51" customWidth="1"/>
    <col min="2048" max="2058" width="13.75" style="51" customWidth="1"/>
    <col min="2059" max="2059" width="20.75" style="51" customWidth="1"/>
    <col min="2060" max="2302" width="9" style="51"/>
    <col min="2303" max="2303" width="20.75" style="51" customWidth="1"/>
    <col min="2304" max="2314" width="13.75" style="51" customWidth="1"/>
    <col min="2315" max="2315" width="20.75" style="51" customWidth="1"/>
    <col min="2316" max="2558" width="9" style="51"/>
    <col min="2559" max="2559" width="20.75" style="51" customWidth="1"/>
    <col min="2560" max="2570" width="13.75" style="51" customWidth="1"/>
    <col min="2571" max="2571" width="20.75" style="51" customWidth="1"/>
    <col min="2572" max="2814" width="9" style="51"/>
    <col min="2815" max="2815" width="20.75" style="51" customWidth="1"/>
    <col min="2816" max="2826" width="13.75" style="51" customWidth="1"/>
    <col min="2827" max="2827" width="20.75" style="51" customWidth="1"/>
    <col min="2828" max="3070" width="9" style="51"/>
    <col min="3071" max="3071" width="20.75" style="51" customWidth="1"/>
    <col min="3072" max="3082" width="13.75" style="51" customWidth="1"/>
    <col min="3083" max="3083" width="20.75" style="51" customWidth="1"/>
    <col min="3084" max="3326" width="9" style="51"/>
    <col min="3327" max="3327" width="20.75" style="51" customWidth="1"/>
    <col min="3328" max="3338" width="13.75" style="51" customWidth="1"/>
    <col min="3339" max="3339" width="20.75" style="51" customWidth="1"/>
    <col min="3340" max="3582" width="9" style="51"/>
    <col min="3583" max="3583" width="20.75" style="51" customWidth="1"/>
    <col min="3584" max="3594" width="13.75" style="51" customWidth="1"/>
    <col min="3595" max="3595" width="20.75" style="51" customWidth="1"/>
    <col min="3596" max="3838" width="9" style="51"/>
    <col min="3839" max="3839" width="20.75" style="51" customWidth="1"/>
    <col min="3840" max="3850" width="13.75" style="51" customWidth="1"/>
    <col min="3851" max="3851" width="20.75" style="51" customWidth="1"/>
    <col min="3852" max="4094" width="9" style="51"/>
    <col min="4095" max="4095" width="20.75" style="51" customWidth="1"/>
    <col min="4096" max="4106" width="13.75" style="51" customWidth="1"/>
    <col min="4107" max="4107" width="20.75" style="51" customWidth="1"/>
    <col min="4108" max="4350" width="9" style="51"/>
    <col min="4351" max="4351" width="20.75" style="51" customWidth="1"/>
    <col min="4352" max="4362" width="13.75" style="51" customWidth="1"/>
    <col min="4363" max="4363" width="20.75" style="51" customWidth="1"/>
    <col min="4364" max="4606" width="9" style="51"/>
    <col min="4607" max="4607" width="20.75" style="51" customWidth="1"/>
    <col min="4608" max="4618" width="13.75" style="51" customWidth="1"/>
    <col min="4619" max="4619" width="20.75" style="51" customWidth="1"/>
    <col min="4620" max="4862" width="9" style="51"/>
    <col min="4863" max="4863" width="20.75" style="51" customWidth="1"/>
    <col min="4864" max="4874" width="13.75" style="51" customWidth="1"/>
    <col min="4875" max="4875" width="20.75" style="51" customWidth="1"/>
    <col min="4876" max="5118" width="9" style="51"/>
    <col min="5119" max="5119" width="20.75" style="51" customWidth="1"/>
    <col min="5120" max="5130" width="13.75" style="51" customWidth="1"/>
    <col min="5131" max="5131" width="20.75" style="51" customWidth="1"/>
    <col min="5132" max="5374" width="9" style="51"/>
    <col min="5375" max="5375" width="20.75" style="51" customWidth="1"/>
    <col min="5376" max="5386" width="13.75" style="51" customWidth="1"/>
    <col min="5387" max="5387" width="20.75" style="51" customWidth="1"/>
    <col min="5388" max="5630" width="9" style="51"/>
    <col min="5631" max="5631" width="20.75" style="51" customWidth="1"/>
    <col min="5632" max="5642" width="13.75" style="51" customWidth="1"/>
    <col min="5643" max="5643" width="20.75" style="51" customWidth="1"/>
    <col min="5644" max="5886" width="9" style="51"/>
    <col min="5887" max="5887" width="20.75" style="51" customWidth="1"/>
    <col min="5888" max="5898" width="13.75" style="51" customWidth="1"/>
    <col min="5899" max="5899" width="20.75" style="51" customWidth="1"/>
    <col min="5900" max="6142" width="9" style="51"/>
    <col min="6143" max="6143" width="20.75" style="51" customWidth="1"/>
    <col min="6144" max="6154" width="13.75" style="51" customWidth="1"/>
    <col min="6155" max="6155" width="20.75" style="51" customWidth="1"/>
    <col min="6156" max="6398" width="9" style="51"/>
    <col min="6399" max="6399" width="20.75" style="51" customWidth="1"/>
    <col min="6400" max="6410" width="13.75" style="51" customWidth="1"/>
    <col min="6411" max="6411" width="20.75" style="51" customWidth="1"/>
    <col min="6412" max="6654" width="9" style="51"/>
    <col min="6655" max="6655" width="20.75" style="51" customWidth="1"/>
    <col min="6656" max="6666" width="13.75" style="51" customWidth="1"/>
    <col min="6667" max="6667" width="20.75" style="51" customWidth="1"/>
    <col min="6668" max="6910" width="9" style="51"/>
    <col min="6911" max="6911" width="20.75" style="51" customWidth="1"/>
    <col min="6912" max="6922" width="13.75" style="51" customWidth="1"/>
    <col min="6923" max="6923" width="20.75" style="51" customWidth="1"/>
    <col min="6924" max="7166" width="9" style="51"/>
    <col min="7167" max="7167" width="20.75" style="51" customWidth="1"/>
    <col min="7168" max="7178" width="13.75" style="51" customWidth="1"/>
    <col min="7179" max="7179" width="20.75" style="51" customWidth="1"/>
    <col min="7180" max="7422" width="9" style="51"/>
    <col min="7423" max="7423" width="20.75" style="51" customWidth="1"/>
    <col min="7424" max="7434" width="13.75" style="51" customWidth="1"/>
    <col min="7435" max="7435" width="20.75" style="51" customWidth="1"/>
    <col min="7436" max="7678" width="9" style="51"/>
    <col min="7679" max="7679" width="20.75" style="51" customWidth="1"/>
    <col min="7680" max="7690" width="13.75" style="51" customWidth="1"/>
    <col min="7691" max="7691" width="20.75" style="51" customWidth="1"/>
    <col min="7692" max="7934" width="9" style="51"/>
    <col min="7935" max="7935" width="20.75" style="51" customWidth="1"/>
    <col min="7936" max="7946" width="13.75" style="51" customWidth="1"/>
    <col min="7947" max="7947" width="20.75" style="51" customWidth="1"/>
    <col min="7948" max="8190" width="9" style="51"/>
    <col min="8191" max="8191" width="20.75" style="51" customWidth="1"/>
    <col min="8192" max="8202" width="13.75" style="51" customWidth="1"/>
    <col min="8203" max="8203" width="20.75" style="51" customWidth="1"/>
    <col min="8204" max="8446" width="9" style="51"/>
    <col min="8447" max="8447" width="20.75" style="51" customWidth="1"/>
    <col min="8448" max="8458" width="13.75" style="51" customWidth="1"/>
    <col min="8459" max="8459" width="20.75" style="51" customWidth="1"/>
    <col min="8460" max="8702" width="9" style="51"/>
    <col min="8703" max="8703" width="20.75" style="51" customWidth="1"/>
    <col min="8704" max="8714" width="13.75" style="51" customWidth="1"/>
    <col min="8715" max="8715" width="20.75" style="51" customWidth="1"/>
    <col min="8716" max="8958" width="9" style="51"/>
    <col min="8959" max="8959" width="20.75" style="51" customWidth="1"/>
    <col min="8960" max="8970" width="13.75" style="51" customWidth="1"/>
    <col min="8971" max="8971" width="20.75" style="51" customWidth="1"/>
    <col min="8972" max="9214" width="9" style="51"/>
    <col min="9215" max="9215" width="20.75" style="51" customWidth="1"/>
    <col min="9216" max="9226" width="13.75" style="51" customWidth="1"/>
    <col min="9227" max="9227" width="20.75" style="51" customWidth="1"/>
    <col min="9228" max="9470" width="9" style="51"/>
    <col min="9471" max="9471" width="20.75" style="51" customWidth="1"/>
    <col min="9472" max="9482" width="13.75" style="51" customWidth="1"/>
    <col min="9483" max="9483" width="20.75" style="51" customWidth="1"/>
    <col min="9484" max="9726" width="9" style="51"/>
    <col min="9727" max="9727" width="20.75" style="51" customWidth="1"/>
    <col min="9728" max="9738" width="13.75" style="51" customWidth="1"/>
    <col min="9739" max="9739" width="20.75" style="51" customWidth="1"/>
    <col min="9740" max="9982" width="9" style="51"/>
    <col min="9983" max="9983" width="20.75" style="51" customWidth="1"/>
    <col min="9984" max="9994" width="13.75" style="51" customWidth="1"/>
    <col min="9995" max="9995" width="20.75" style="51" customWidth="1"/>
    <col min="9996" max="10238" width="9" style="51"/>
    <col min="10239" max="10239" width="20.75" style="51" customWidth="1"/>
    <col min="10240" max="10250" width="13.75" style="51" customWidth="1"/>
    <col min="10251" max="10251" width="20.75" style="51" customWidth="1"/>
    <col min="10252" max="10494" width="9" style="51"/>
    <col min="10495" max="10495" width="20.75" style="51" customWidth="1"/>
    <col min="10496" max="10506" width="13.75" style="51" customWidth="1"/>
    <col min="10507" max="10507" width="20.75" style="51" customWidth="1"/>
    <col min="10508" max="10750" width="9" style="51"/>
    <col min="10751" max="10751" width="20.75" style="51" customWidth="1"/>
    <col min="10752" max="10762" width="13.75" style="51" customWidth="1"/>
    <col min="10763" max="10763" width="20.75" style="51" customWidth="1"/>
    <col min="10764" max="11006" width="9" style="51"/>
    <col min="11007" max="11007" width="20.75" style="51" customWidth="1"/>
    <col min="11008" max="11018" width="13.75" style="51" customWidth="1"/>
    <col min="11019" max="11019" width="20.75" style="51" customWidth="1"/>
    <col min="11020" max="11262" width="9" style="51"/>
    <col min="11263" max="11263" width="20.75" style="51" customWidth="1"/>
    <col min="11264" max="11274" width="13.75" style="51" customWidth="1"/>
    <col min="11275" max="11275" width="20.75" style="51" customWidth="1"/>
    <col min="11276" max="11518" width="9" style="51"/>
    <col min="11519" max="11519" width="20.75" style="51" customWidth="1"/>
    <col min="11520" max="11530" width="13.75" style="51" customWidth="1"/>
    <col min="11531" max="11531" width="20.75" style="51" customWidth="1"/>
    <col min="11532" max="11774" width="9" style="51"/>
    <col min="11775" max="11775" width="20.75" style="51" customWidth="1"/>
    <col min="11776" max="11786" width="13.75" style="51" customWidth="1"/>
    <col min="11787" max="11787" width="20.75" style="51" customWidth="1"/>
    <col min="11788" max="12030" width="9" style="51"/>
    <col min="12031" max="12031" width="20.75" style="51" customWidth="1"/>
    <col min="12032" max="12042" width="13.75" style="51" customWidth="1"/>
    <col min="12043" max="12043" width="20.75" style="51" customWidth="1"/>
    <col min="12044" max="12286" width="9" style="51"/>
    <col min="12287" max="12287" width="20.75" style="51" customWidth="1"/>
    <col min="12288" max="12298" width="13.75" style="51" customWidth="1"/>
    <col min="12299" max="12299" width="20.75" style="51" customWidth="1"/>
    <col min="12300" max="12542" width="9" style="51"/>
    <col min="12543" max="12543" width="20.75" style="51" customWidth="1"/>
    <col min="12544" max="12554" width="13.75" style="51" customWidth="1"/>
    <col min="12555" max="12555" width="20.75" style="51" customWidth="1"/>
    <col min="12556" max="12798" width="9" style="51"/>
    <col min="12799" max="12799" width="20.75" style="51" customWidth="1"/>
    <col min="12800" max="12810" width="13.75" style="51" customWidth="1"/>
    <col min="12811" max="12811" width="20.75" style="51" customWidth="1"/>
    <col min="12812" max="13054" width="9" style="51"/>
    <col min="13055" max="13055" width="20.75" style="51" customWidth="1"/>
    <col min="13056" max="13066" width="13.75" style="51" customWidth="1"/>
    <col min="13067" max="13067" width="20.75" style="51" customWidth="1"/>
    <col min="13068" max="13310" width="9" style="51"/>
    <col min="13311" max="13311" width="20.75" style="51" customWidth="1"/>
    <col min="13312" max="13322" width="13.75" style="51" customWidth="1"/>
    <col min="13323" max="13323" width="20.75" style="51" customWidth="1"/>
    <col min="13324" max="13566" width="9" style="51"/>
    <col min="13567" max="13567" width="20.75" style="51" customWidth="1"/>
    <col min="13568" max="13578" width="13.75" style="51" customWidth="1"/>
    <col min="13579" max="13579" width="20.75" style="51" customWidth="1"/>
    <col min="13580" max="13822" width="9" style="51"/>
    <col min="13823" max="13823" width="20.75" style="51" customWidth="1"/>
    <col min="13824" max="13834" width="13.75" style="51" customWidth="1"/>
    <col min="13835" max="13835" width="20.75" style="51" customWidth="1"/>
    <col min="13836" max="14078" width="9" style="51"/>
    <col min="14079" max="14079" width="20.75" style="51" customWidth="1"/>
    <col min="14080" max="14090" width="13.75" style="51" customWidth="1"/>
    <col min="14091" max="14091" width="20.75" style="51" customWidth="1"/>
    <col min="14092" max="14334" width="9" style="51"/>
    <col min="14335" max="14335" width="20.75" style="51" customWidth="1"/>
    <col min="14336" max="14346" width="13.75" style="51" customWidth="1"/>
    <col min="14347" max="14347" width="20.75" style="51" customWidth="1"/>
    <col min="14348" max="14590" width="9" style="51"/>
    <col min="14591" max="14591" width="20.75" style="51" customWidth="1"/>
    <col min="14592" max="14602" width="13.75" style="51" customWidth="1"/>
    <col min="14603" max="14603" width="20.75" style="51" customWidth="1"/>
    <col min="14604" max="14846" width="9" style="51"/>
    <col min="14847" max="14847" width="20.75" style="51" customWidth="1"/>
    <col min="14848" max="14858" width="13.75" style="51" customWidth="1"/>
    <col min="14859" max="14859" width="20.75" style="51" customWidth="1"/>
    <col min="14860" max="15102" width="9" style="51"/>
    <col min="15103" max="15103" width="20.75" style="51" customWidth="1"/>
    <col min="15104" max="15114" width="13.75" style="51" customWidth="1"/>
    <col min="15115" max="15115" width="20.75" style="51" customWidth="1"/>
    <col min="15116" max="15358" width="9" style="51"/>
    <col min="15359" max="15359" width="20.75" style="51" customWidth="1"/>
    <col min="15360" max="15370" width="13.75" style="51" customWidth="1"/>
    <col min="15371" max="15371" width="20.75" style="51" customWidth="1"/>
    <col min="15372" max="15614" width="9" style="51"/>
    <col min="15615" max="15615" width="20.75" style="51" customWidth="1"/>
    <col min="15616" max="15626" width="13.75" style="51" customWidth="1"/>
    <col min="15627" max="15627" width="20.75" style="51" customWidth="1"/>
    <col min="15628" max="15870" width="9" style="51"/>
    <col min="15871" max="15871" width="20.75" style="51" customWidth="1"/>
    <col min="15872" max="15882" width="13.75" style="51" customWidth="1"/>
    <col min="15883" max="15883" width="20.75" style="51" customWidth="1"/>
    <col min="15884" max="16126" width="9" style="51"/>
    <col min="16127" max="16127" width="20.75" style="51" customWidth="1"/>
    <col min="16128" max="16138" width="13.75" style="51" customWidth="1"/>
    <col min="16139" max="16139" width="20.75" style="51" customWidth="1"/>
    <col min="16140" max="16384" width="9" style="51"/>
  </cols>
  <sheetData>
    <row r="1" spans="2:34" ht="39.950000000000003" customHeight="1"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2:34" s="86" customFormat="1" ht="60" customHeight="1">
      <c r="B2" s="82" t="s">
        <v>318</v>
      </c>
      <c r="C2" s="83"/>
      <c r="D2" s="82"/>
      <c r="E2" s="82"/>
      <c r="F2" s="82"/>
      <c r="G2" s="82"/>
      <c r="H2" s="84"/>
      <c r="I2" s="84"/>
      <c r="J2" s="84"/>
      <c r="K2" s="83" t="s">
        <v>317</v>
      </c>
      <c r="L2" s="85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2:34" s="87" customFormat="1" ht="39.950000000000003" customHeight="1">
      <c r="B3" s="377" t="s">
        <v>712</v>
      </c>
      <c r="C3" s="377"/>
      <c r="D3" s="377"/>
      <c r="E3" s="377"/>
      <c r="F3" s="377"/>
      <c r="G3" s="377"/>
      <c r="H3" s="377"/>
      <c r="I3" s="377"/>
      <c r="J3" s="377"/>
      <c r="K3" s="377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2:34" s="87" customFormat="1" ht="39.950000000000003" customHeight="1">
      <c r="B4" s="377" t="s">
        <v>277</v>
      </c>
      <c r="C4" s="377"/>
      <c r="D4" s="377"/>
      <c r="E4" s="377"/>
      <c r="F4" s="377"/>
      <c r="G4" s="377"/>
      <c r="H4" s="377"/>
      <c r="I4" s="377"/>
      <c r="J4" s="377"/>
      <c r="K4" s="377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2:34" s="74" customFormat="1" ht="39.950000000000003" customHeight="1">
      <c r="B5" s="378" t="s">
        <v>72</v>
      </c>
      <c r="C5" s="378" t="s">
        <v>110</v>
      </c>
      <c r="D5" s="378"/>
      <c r="E5" s="378"/>
      <c r="F5" s="378"/>
      <c r="G5" s="378"/>
      <c r="H5" s="378"/>
      <c r="I5" s="378"/>
      <c r="J5" s="379"/>
      <c r="K5" s="373" t="s">
        <v>77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2:34" s="43" customFormat="1" ht="39.950000000000003" customHeight="1">
      <c r="B6" s="378"/>
      <c r="C6" s="88" t="s">
        <v>78</v>
      </c>
      <c r="D6" s="164" t="s">
        <v>306</v>
      </c>
      <c r="E6" s="165" t="s">
        <v>109</v>
      </c>
      <c r="F6" s="165" t="s">
        <v>91</v>
      </c>
      <c r="G6" s="88" t="s">
        <v>89</v>
      </c>
      <c r="H6" s="88" t="s">
        <v>87</v>
      </c>
      <c r="I6" s="88" t="s">
        <v>85</v>
      </c>
      <c r="J6" s="88" t="s">
        <v>83</v>
      </c>
      <c r="K6" s="374" t="s">
        <v>31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34" s="43" customFormat="1" ht="39.950000000000003" customHeight="1">
      <c r="B7" s="378" t="s">
        <v>30</v>
      </c>
      <c r="C7" s="89" t="s">
        <v>1</v>
      </c>
      <c r="D7" s="166" t="s">
        <v>307</v>
      </c>
      <c r="E7" s="167" t="s">
        <v>92</v>
      </c>
      <c r="F7" s="166" t="s">
        <v>90</v>
      </c>
      <c r="G7" s="89" t="s">
        <v>88</v>
      </c>
      <c r="H7" s="89" t="s">
        <v>86</v>
      </c>
      <c r="I7" s="89" t="s">
        <v>84</v>
      </c>
      <c r="J7" s="89" t="s">
        <v>82</v>
      </c>
      <c r="K7" s="374"/>
      <c r="X7" s="39"/>
    </row>
    <row r="8" spans="2:34" ht="42" customHeight="1">
      <c r="B8" s="90" t="s">
        <v>111</v>
      </c>
      <c r="C8" s="90">
        <f t="shared" ref="C8:C19" si="0">SUM(D8:J8)</f>
        <v>59855</v>
      </c>
      <c r="D8" s="90">
        <f>'5-1'!D8+'5-2'!D8</f>
        <v>0</v>
      </c>
      <c r="E8" s="90">
        <f>'5-1'!E8+'5-2'!E8</f>
        <v>0</v>
      </c>
      <c r="F8" s="90">
        <f>'5-1'!F8+'5-2'!F8</f>
        <v>0</v>
      </c>
      <c r="G8" s="90">
        <f>'5-1'!G8+'5-2'!G8</f>
        <v>5285</v>
      </c>
      <c r="H8" s="90">
        <f>'5-1'!H8+'5-2'!H8</f>
        <v>36829</v>
      </c>
      <c r="I8" s="90">
        <f>'5-1'!I8+'5-2'!I8</f>
        <v>12968</v>
      </c>
      <c r="J8" s="90">
        <f>'5-1'!J8+'5-2'!J8</f>
        <v>4773</v>
      </c>
      <c r="K8" s="91" t="s">
        <v>112</v>
      </c>
      <c r="M8" s="43"/>
      <c r="N8" s="43"/>
      <c r="O8" s="43"/>
      <c r="P8" s="43"/>
      <c r="Q8" s="15"/>
      <c r="R8" s="15"/>
      <c r="S8" s="43"/>
      <c r="T8" s="43"/>
      <c r="U8" s="43"/>
      <c r="V8" s="43"/>
      <c r="W8" s="43"/>
      <c r="X8" s="39"/>
    </row>
    <row r="9" spans="2:34" ht="42" customHeight="1">
      <c r="B9" s="92" t="s">
        <v>105</v>
      </c>
      <c r="C9" s="92">
        <f t="shared" si="0"/>
        <v>54430</v>
      </c>
      <c r="D9" s="92">
        <f>'5-1'!D9+'5-2'!D9</f>
        <v>0</v>
      </c>
      <c r="E9" s="92">
        <f>'5-1'!E9+'5-2'!E9</f>
        <v>0</v>
      </c>
      <c r="F9" s="92">
        <f>'5-1'!F9+'5-2'!F9</f>
        <v>14069</v>
      </c>
      <c r="G9" s="92">
        <f>'5-1'!G9+'5-2'!G9</f>
        <v>22958</v>
      </c>
      <c r="H9" s="92">
        <f>'5-1'!H9+'5-2'!H9</f>
        <v>8772</v>
      </c>
      <c r="I9" s="92">
        <f>'5-1'!I9+'5-2'!I9</f>
        <v>1241</v>
      </c>
      <c r="J9" s="92">
        <f>'5-1'!J9+'5-2'!J9</f>
        <v>7390</v>
      </c>
      <c r="K9" s="93" t="s">
        <v>113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2:34" ht="42" customHeight="1">
      <c r="B10" s="90" t="s">
        <v>114</v>
      </c>
      <c r="C10" s="90">
        <f t="shared" si="0"/>
        <v>61390</v>
      </c>
      <c r="D10" s="90">
        <f>'5-1'!D10+'5-2'!D10</f>
        <v>7344</v>
      </c>
      <c r="E10" s="90">
        <f>'5-1'!E10+'5-2'!E10</f>
        <v>2700</v>
      </c>
      <c r="F10" s="90">
        <f>'5-1'!F10+'5-2'!F10</f>
        <v>30368</v>
      </c>
      <c r="G10" s="90">
        <f>'5-1'!G10+'5-2'!G10</f>
        <v>6369</v>
      </c>
      <c r="H10" s="90">
        <f>'5-1'!H10+'5-2'!H10</f>
        <v>2874</v>
      </c>
      <c r="I10" s="90">
        <f>'5-1'!I10+'5-2'!I10</f>
        <v>2031</v>
      </c>
      <c r="J10" s="90">
        <f>'5-1'!J10+'5-2'!J10</f>
        <v>9704</v>
      </c>
      <c r="K10" s="91" t="s">
        <v>64</v>
      </c>
      <c r="M10" s="43"/>
      <c r="N10" s="43"/>
      <c r="O10" s="43"/>
      <c r="P10" s="43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ht="42" customHeight="1">
      <c r="B11" s="92" t="s">
        <v>63</v>
      </c>
      <c r="C11" s="92">
        <f t="shared" si="0"/>
        <v>61565</v>
      </c>
      <c r="D11" s="92">
        <f>'5-1'!D11+'5-2'!D11</f>
        <v>15520</v>
      </c>
      <c r="E11" s="92">
        <f>'5-1'!E11+'5-2'!E11</f>
        <v>4410</v>
      </c>
      <c r="F11" s="92">
        <f>'5-1'!F11+'5-2'!F11</f>
        <v>22789</v>
      </c>
      <c r="G11" s="92">
        <f>'5-1'!G11+'5-2'!G11</f>
        <v>3758</v>
      </c>
      <c r="H11" s="92">
        <f>'5-1'!H11+'5-2'!H11</f>
        <v>3743</v>
      </c>
      <c r="I11" s="92">
        <f>'5-1'!I11+'5-2'!I11</f>
        <v>1289</v>
      </c>
      <c r="J11" s="92">
        <f>'5-1'!J11+'5-2'!J11</f>
        <v>10056</v>
      </c>
      <c r="K11" s="93" t="s">
        <v>62</v>
      </c>
      <c r="L11" s="94"/>
      <c r="M11" s="48"/>
      <c r="N11" s="48"/>
      <c r="O11" s="48"/>
      <c r="P11" s="48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ht="42" customHeight="1">
      <c r="B12" s="90" t="s">
        <v>61</v>
      </c>
      <c r="C12" s="90">
        <f t="shared" si="0"/>
        <v>88114</v>
      </c>
      <c r="D12" s="90">
        <f>'5-1'!D12+'5-2'!D12</f>
        <v>25641</v>
      </c>
      <c r="E12" s="90">
        <f>'5-1'!E12+'5-2'!E12</f>
        <v>6976</v>
      </c>
      <c r="F12" s="90">
        <f>'5-1'!F12+'5-2'!F12</f>
        <v>25144</v>
      </c>
      <c r="G12" s="90">
        <f>'5-1'!G12+'5-2'!G12</f>
        <v>9250</v>
      </c>
      <c r="H12" s="90">
        <f>'5-1'!H12+'5-2'!H12</f>
        <v>9396</v>
      </c>
      <c r="I12" s="90">
        <f>'5-1'!I12+'5-2'!I12</f>
        <v>2743</v>
      </c>
      <c r="J12" s="90">
        <f>'5-1'!J12+'5-2'!J12</f>
        <v>8964</v>
      </c>
      <c r="K12" s="91" t="s">
        <v>115</v>
      </c>
      <c r="M12" s="48"/>
      <c r="N12" s="48"/>
      <c r="O12" s="48"/>
      <c r="P12" s="48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ht="42" customHeight="1">
      <c r="B13" s="92" t="s">
        <v>59</v>
      </c>
      <c r="C13" s="92">
        <f t="shared" si="0"/>
        <v>54842</v>
      </c>
      <c r="D13" s="92">
        <f>'5-1'!D13+'5-2'!D13</f>
        <v>12307</v>
      </c>
      <c r="E13" s="92">
        <f>'5-1'!E13+'5-2'!E13</f>
        <v>3836</v>
      </c>
      <c r="F13" s="92">
        <f>'5-1'!F13+'5-2'!F13</f>
        <v>17287</v>
      </c>
      <c r="G13" s="92">
        <f>'5-1'!G13+'5-2'!G13</f>
        <v>6612</v>
      </c>
      <c r="H13" s="92">
        <f>'5-1'!H13+'5-2'!H13</f>
        <v>6358</v>
      </c>
      <c r="I13" s="92">
        <f>'5-1'!I13+'5-2'!I13</f>
        <v>2355</v>
      </c>
      <c r="J13" s="92">
        <f>'5-1'!J13+'5-2'!J13</f>
        <v>6087</v>
      </c>
      <c r="K13" s="93" t="s">
        <v>116</v>
      </c>
      <c r="M13" s="48"/>
      <c r="N13" s="48"/>
      <c r="O13" s="48"/>
      <c r="P13" s="48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34" ht="42" customHeight="1">
      <c r="B14" s="90" t="s">
        <v>117</v>
      </c>
      <c r="C14" s="90">
        <f t="shared" si="0"/>
        <v>98748</v>
      </c>
      <c r="D14" s="90">
        <f>'5-1'!D14+'5-2'!D14</f>
        <v>27817</v>
      </c>
      <c r="E14" s="90">
        <f>'5-1'!E14+'5-2'!E14</f>
        <v>7859</v>
      </c>
      <c r="F14" s="90">
        <f>'5-1'!F14+'5-2'!F14</f>
        <v>22310</v>
      </c>
      <c r="G14" s="90">
        <f>'5-1'!G14+'5-2'!G14</f>
        <v>10811</v>
      </c>
      <c r="H14" s="90">
        <f>'5-1'!H14+'5-2'!H14</f>
        <v>13745</v>
      </c>
      <c r="I14" s="90">
        <f>'5-1'!I14+'5-2'!I14</f>
        <v>5571</v>
      </c>
      <c r="J14" s="90">
        <f>'5-1'!J14+'5-2'!J14</f>
        <v>10635</v>
      </c>
      <c r="K14" s="91" t="s">
        <v>118</v>
      </c>
      <c r="M14" s="48"/>
      <c r="N14" s="48"/>
      <c r="O14" s="48"/>
      <c r="P14" s="48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2:34" ht="42" customHeight="1">
      <c r="B15" s="92" t="s">
        <v>119</v>
      </c>
      <c r="C15" s="92">
        <f t="shared" si="0"/>
        <v>66786</v>
      </c>
      <c r="D15" s="92">
        <f>'5-1'!D15+'5-2'!D15</f>
        <v>14907</v>
      </c>
      <c r="E15" s="92">
        <f>'5-1'!E15+'5-2'!E15</f>
        <v>5511</v>
      </c>
      <c r="F15" s="92">
        <f>'5-1'!F15+'5-2'!F15</f>
        <v>12026</v>
      </c>
      <c r="G15" s="92">
        <f>'5-1'!G15+'5-2'!G15</f>
        <v>11167</v>
      </c>
      <c r="H15" s="92">
        <f>'5-1'!H15+'5-2'!H15</f>
        <v>9254</v>
      </c>
      <c r="I15" s="92">
        <f>'5-1'!I15+'5-2'!I15</f>
        <v>5122</v>
      </c>
      <c r="J15" s="92">
        <f>'5-1'!J15+'5-2'!J15</f>
        <v>8799</v>
      </c>
      <c r="K15" s="93" t="s">
        <v>120</v>
      </c>
      <c r="M15" s="48"/>
      <c r="N15" s="48"/>
      <c r="O15" s="48"/>
      <c r="P15" s="48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2:34" ht="42" customHeight="1">
      <c r="B16" s="90" t="s">
        <v>53</v>
      </c>
      <c r="C16" s="90">
        <f t="shared" si="0"/>
        <v>148198</v>
      </c>
      <c r="D16" s="90">
        <f>'5-1'!D16+'5-2'!D16</f>
        <v>22982</v>
      </c>
      <c r="E16" s="90">
        <f>'5-1'!E16+'5-2'!E16</f>
        <v>6655</v>
      </c>
      <c r="F16" s="90">
        <f>'5-1'!F16+'5-2'!F16</f>
        <v>20960</v>
      </c>
      <c r="G16" s="90">
        <f>'5-1'!G16+'5-2'!G16</f>
        <v>15166</v>
      </c>
      <c r="H16" s="90">
        <f>'5-1'!H16+'5-2'!H16</f>
        <v>31350</v>
      </c>
      <c r="I16" s="90">
        <f>'5-1'!I16+'5-2'!I16</f>
        <v>18348</v>
      </c>
      <c r="J16" s="90">
        <f>'5-1'!J16+'5-2'!J16</f>
        <v>32737</v>
      </c>
      <c r="K16" s="91" t="s">
        <v>52</v>
      </c>
      <c r="M16" s="48"/>
      <c r="N16" s="48"/>
      <c r="O16" s="48"/>
      <c r="P16" s="48"/>
      <c r="Q16" s="19"/>
      <c r="R16" s="20"/>
      <c r="S16" s="20"/>
      <c r="T16" s="20"/>
      <c r="U16" s="20"/>
      <c r="V16" s="45"/>
      <c r="W16" s="45"/>
      <c r="X16" s="45"/>
      <c r="Y16" s="45"/>
      <c r="Z16" s="45"/>
      <c r="AA16" s="45"/>
      <c r="AB16" s="20"/>
      <c r="AC16" s="20"/>
      <c r="AD16" s="20"/>
      <c r="AE16" s="20"/>
      <c r="AF16" s="20"/>
      <c r="AG16" s="15"/>
      <c r="AH16" s="15"/>
    </row>
    <row r="17" spans="2:34" ht="42" customHeight="1">
      <c r="B17" s="92" t="s">
        <v>51</v>
      </c>
      <c r="C17" s="92">
        <f t="shared" si="0"/>
        <v>90231</v>
      </c>
      <c r="D17" s="92">
        <f>'5-1'!D17+'5-2'!D17</f>
        <v>10715</v>
      </c>
      <c r="E17" s="92">
        <f>'5-1'!E17+'5-2'!E17</f>
        <v>4664</v>
      </c>
      <c r="F17" s="92">
        <f>'5-1'!F17+'5-2'!F17</f>
        <v>10741</v>
      </c>
      <c r="G17" s="92">
        <f>'5-1'!G17+'5-2'!G17</f>
        <v>8211</v>
      </c>
      <c r="H17" s="92">
        <f>'5-1'!H17+'5-2'!H17</f>
        <v>13508</v>
      </c>
      <c r="I17" s="92">
        <f>'5-1'!I17+'5-2'!I17</f>
        <v>13964</v>
      </c>
      <c r="J17" s="92">
        <f>'5-1'!J17+'5-2'!J17</f>
        <v>28428</v>
      </c>
      <c r="K17" s="93" t="s">
        <v>121</v>
      </c>
      <c r="M17" s="48"/>
      <c r="N17" s="48"/>
      <c r="O17" s="48"/>
      <c r="P17" s="48"/>
      <c r="Q17" s="19"/>
      <c r="R17" s="20"/>
      <c r="S17" s="20"/>
      <c r="T17" s="20"/>
      <c r="U17" s="20"/>
      <c r="V17" s="20"/>
      <c r="W17" s="45"/>
      <c r="X17" s="45"/>
      <c r="Y17" s="45"/>
      <c r="Z17" s="45"/>
      <c r="AA17" s="45"/>
      <c r="AB17" s="20"/>
      <c r="AC17" s="20"/>
      <c r="AD17" s="20"/>
      <c r="AE17" s="20"/>
      <c r="AF17" s="20"/>
      <c r="AG17" s="15"/>
      <c r="AH17" s="15"/>
    </row>
    <row r="18" spans="2:34" ht="42" customHeight="1">
      <c r="B18" s="90" t="s">
        <v>49</v>
      </c>
      <c r="C18" s="90">
        <f t="shared" si="0"/>
        <v>173804</v>
      </c>
      <c r="D18" s="90">
        <f>'5-1'!D18+'5-2'!D18</f>
        <v>12238</v>
      </c>
      <c r="E18" s="90">
        <f>'5-1'!E18+'5-2'!E18</f>
        <v>6988</v>
      </c>
      <c r="F18" s="90">
        <f>'5-1'!F18+'5-2'!F18</f>
        <v>14518</v>
      </c>
      <c r="G18" s="90">
        <f>'5-1'!G18+'5-2'!G18</f>
        <v>16661</v>
      </c>
      <c r="H18" s="90">
        <f>'5-1'!H18+'5-2'!H18</f>
        <v>25509</v>
      </c>
      <c r="I18" s="90">
        <f>'5-1'!I18+'5-2'!I18</f>
        <v>32729</v>
      </c>
      <c r="J18" s="90">
        <f>'5-1'!J18+'5-2'!J18</f>
        <v>65161</v>
      </c>
      <c r="K18" s="91" t="s">
        <v>122</v>
      </c>
      <c r="M18" s="48"/>
      <c r="O18" s="48"/>
      <c r="Q18" s="19"/>
      <c r="R18" s="20"/>
      <c r="S18" s="20"/>
      <c r="T18" s="20"/>
      <c r="U18" s="20"/>
      <c r="V18" s="20"/>
      <c r="W18" s="20"/>
      <c r="X18" s="20"/>
      <c r="Y18" s="45"/>
      <c r="Z18" s="45"/>
      <c r="AA18" s="45"/>
      <c r="AB18" s="20"/>
      <c r="AC18" s="20"/>
      <c r="AD18" s="20"/>
      <c r="AE18" s="20"/>
      <c r="AF18" s="20"/>
      <c r="AG18" s="15"/>
      <c r="AH18" s="15"/>
    </row>
    <row r="19" spans="2:34" ht="42" customHeight="1">
      <c r="B19" s="95" t="s">
        <v>93</v>
      </c>
      <c r="C19" s="92">
        <f t="shared" si="0"/>
        <v>414153</v>
      </c>
      <c r="D19" s="92">
        <f>'5-1'!D19+'5-2'!D19</f>
        <v>11748</v>
      </c>
      <c r="E19" s="92">
        <f>'5-1'!E19+'5-2'!E19</f>
        <v>7155</v>
      </c>
      <c r="F19" s="92">
        <f>'5-1'!F19+'5-2'!F19</f>
        <v>11507</v>
      </c>
      <c r="G19" s="92">
        <f>'5-1'!G19+'5-2'!G19</f>
        <v>12984</v>
      </c>
      <c r="H19" s="92">
        <f>'5-1'!H19+'5-2'!H19</f>
        <v>38357</v>
      </c>
      <c r="I19" s="92">
        <f>'5-1'!I19+'5-2'!I19</f>
        <v>70795</v>
      </c>
      <c r="J19" s="92">
        <f>'5-1'!J19+'5-2'!J19</f>
        <v>261607</v>
      </c>
      <c r="K19" s="96" t="s">
        <v>123</v>
      </c>
      <c r="M19" s="48"/>
      <c r="O19" s="48"/>
      <c r="Q19" s="19"/>
      <c r="R19" s="20"/>
      <c r="S19" s="20"/>
      <c r="T19" s="20"/>
      <c r="U19" s="20"/>
      <c r="V19" s="20"/>
      <c r="W19" s="20"/>
      <c r="X19" s="20"/>
      <c r="Y19" s="45"/>
      <c r="Z19" s="45"/>
      <c r="AA19" s="45"/>
      <c r="AB19" s="20"/>
      <c r="AC19" s="20"/>
      <c r="AD19" s="20"/>
      <c r="AE19" s="20"/>
      <c r="AF19" s="20"/>
      <c r="AG19" s="15"/>
      <c r="AH19" s="15"/>
    </row>
    <row r="20" spans="2:34" s="48" customFormat="1" ht="45" customHeight="1">
      <c r="B20" s="64" t="s">
        <v>1</v>
      </c>
      <c r="C20" s="64">
        <f t="shared" ref="C20:I20" si="1">SUM(C8:C19)</f>
        <v>1372116</v>
      </c>
      <c r="D20" s="64">
        <f t="shared" si="1"/>
        <v>161219</v>
      </c>
      <c r="E20" s="64">
        <f t="shared" si="1"/>
        <v>56754</v>
      </c>
      <c r="F20" s="64">
        <f t="shared" si="1"/>
        <v>201719</v>
      </c>
      <c r="G20" s="64">
        <f t="shared" si="1"/>
        <v>129232</v>
      </c>
      <c r="H20" s="64">
        <f t="shared" si="1"/>
        <v>199695</v>
      </c>
      <c r="I20" s="64">
        <f t="shared" si="1"/>
        <v>169156</v>
      </c>
      <c r="J20" s="64">
        <f>SUM(J8:J19)</f>
        <v>454341</v>
      </c>
      <c r="K20" s="64" t="s">
        <v>75</v>
      </c>
      <c r="N20" s="51"/>
      <c r="P20" s="51"/>
      <c r="Q20" s="19"/>
      <c r="R20" s="20"/>
      <c r="S20" s="20"/>
      <c r="T20" s="20"/>
      <c r="U20" s="20"/>
      <c r="V20" s="20"/>
      <c r="W20" s="20"/>
      <c r="X20" s="20"/>
      <c r="Y20" s="45"/>
      <c r="Z20" s="20"/>
      <c r="AA20" s="45"/>
      <c r="AB20" s="20"/>
      <c r="AC20" s="20"/>
      <c r="AD20" s="20"/>
      <c r="AE20" s="20"/>
      <c r="AF20" s="20"/>
      <c r="AG20" s="15"/>
      <c r="AH20" s="15"/>
    </row>
    <row r="21" spans="2:34" ht="39.950000000000003" customHeight="1">
      <c r="B21" s="368" t="s">
        <v>510</v>
      </c>
      <c r="C21" s="368"/>
      <c r="D21" s="376"/>
      <c r="E21" s="376"/>
      <c r="F21" s="376"/>
      <c r="G21" s="376"/>
      <c r="H21" s="376" t="s">
        <v>282</v>
      </c>
      <c r="I21" s="367" t="s">
        <v>282</v>
      </c>
      <c r="J21" s="367"/>
      <c r="K21" s="367"/>
      <c r="L21" s="15"/>
      <c r="M21" s="48"/>
      <c r="O21" s="48"/>
      <c r="Q21" s="19"/>
      <c r="R21" s="20"/>
      <c r="S21" s="20"/>
      <c r="T21" s="20"/>
      <c r="U21" s="20"/>
      <c r="V21" s="20"/>
      <c r="W21" s="20"/>
      <c r="X21" s="20"/>
      <c r="Y21" s="45"/>
      <c r="Z21" s="45"/>
      <c r="AA21" s="45"/>
      <c r="AB21" s="20"/>
      <c r="AC21" s="20"/>
      <c r="AD21" s="20"/>
      <c r="AE21" s="20"/>
      <c r="AF21" s="20"/>
      <c r="AG21" s="15"/>
      <c r="AH21" s="15"/>
    </row>
    <row r="22" spans="2:34" ht="39.950000000000003" customHeight="1">
      <c r="B22" s="50"/>
      <c r="M22" s="48"/>
      <c r="O22" s="48"/>
      <c r="Q22" s="19"/>
      <c r="R22" s="20"/>
      <c r="S22" s="20"/>
      <c r="T22" s="20"/>
      <c r="U22" s="20"/>
      <c r="V22" s="20"/>
      <c r="W22" s="20"/>
      <c r="X22" s="20"/>
      <c r="Y22" s="20"/>
      <c r="Z22" s="20"/>
      <c r="AA22" s="45"/>
      <c r="AB22" s="20"/>
      <c r="AC22" s="20"/>
      <c r="AD22" s="20"/>
      <c r="AE22" s="20"/>
      <c r="AF22" s="20"/>
      <c r="AG22" s="15"/>
      <c r="AH22" s="15"/>
    </row>
    <row r="23" spans="2:34" ht="39.950000000000003" customHeight="1">
      <c r="B23" s="15"/>
      <c r="C23" s="15"/>
      <c r="K23" s="53"/>
      <c r="M23" s="48"/>
      <c r="O23" s="48"/>
      <c r="Q23" s="19"/>
      <c r="R23" s="20"/>
      <c r="S23" s="20"/>
      <c r="T23" s="20"/>
      <c r="U23" s="20"/>
      <c r="V23" s="20"/>
      <c r="W23" s="20"/>
      <c r="X23" s="20"/>
      <c r="Y23" s="20"/>
      <c r="Z23" s="45"/>
      <c r="AA23" s="45"/>
      <c r="AB23" s="20"/>
      <c r="AC23" s="20"/>
      <c r="AD23" s="20"/>
      <c r="AE23" s="20"/>
      <c r="AF23" s="20"/>
      <c r="AG23" s="15"/>
      <c r="AH23" s="15"/>
    </row>
    <row r="24" spans="2:34" ht="39.950000000000003" customHeight="1">
      <c r="B24" s="15"/>
      <c r="C24" s="15"/>
      <c r="K24" s="53"/>
      <c r="M24" s="48"/>
      <c r="N24" s="15"/>
      <c r="O24" s="48"/>
      <c r="P24" s="15"/>
      <c r="Q24" s="19"/>
      <c r="R24" s="20"/>
      <c r="S24" s="20"/>
      <c r="T24" s="20"/>
      <c r="U24" s="20"/>
      <c r="V24" s="20"/>
      <c r="W24" s="20"/>
      <c r="X24" s="20"/>
      <c r="Y24" s="45"/>
      <c r="Z24" s="45"/>
      <c r="AA24" s="45"/>
      <c r="AB24" s="20"/>
      <c r="AC24" s="20"/>
      <c r="AD24" s="20"/>
      <c r="AE24" s="20"/>
      <c r="AF24" s="20"/>
      <c r="AG24" s="15"/>
      <c r="AH24" s="15"/>
    </row>
    <row r="25" spans="2:34" ht="39.950000000000003" customHeight="1">
      <c r="B25" s="50"/>
      <c r="M25" s="48"/>
      <c r="N25" s="15"/>
      <c r="O25" s="48"/>
      <c r="P25" s="15"/>
      <c r="Q25" s="19"/>
      <c r="R25" s="20"/>
      <c r="S25" s="20"/>
      <c r="T25" s="20"/>
      <c r="U25" s="20"/>
      <c r="V25" s="20"/>
      <c r="W25" s="20"/>
      <c r="X25" s="20"/>
      <c r="Y25" s="45"/>
      <c r="Z25" s="20"/>
      <c r="AA25" s="45"/>
      <c r="AB25" s="20"/>
      <c r="AC25" s="20"/>
      <c r="AD25" s="20"/>
      <c r="AE25" s="20"/>
      <c r="AF25" s="20"/>
      <c r="AG25" s="15"/>
      <c r="AH25" s="15"/>
    </row>
    <row r="26" spans="2:34" ht="39.950000000000003" customHeight="1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48"/>
      <c r="N26" s="15"/>
      <c r="O26" s="48"/>
      <c r="P26" s="15"/>
      <c r="Q26" s="19"/>
      <c r="R26" s="20"/>
      <c r="S26" s="20"/>
      <c r="T26" s="20"/>
      <c r="U26" s="20"/>
      <c r="V26" s="20"/>
      <c r="W26" s="20"/>
      <c r="X26" s="20"/>
      <c r="Y26" s="45"/>
      <c r="Z26" s="45"/>
      <c r="AA26" s="20"/>
      <c r="AB26" s="20"/>
      <c r="AC26" s="20"/>
      <c r="AD26" s="20"/>
      <c r="AE26" s="20"/>
      <c r="AF26" s="20"/>
      <c r="AG26" s="15"/>
      <c r="AH26" s="15"/>
    </row>
    <row r="27" spans="2:34" ht="39.950000000000003" customHeight="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48"/>
      <c r="N27" s="15"/>
      <c r="O27" s="48"/>
      <c r="P27" s="15"/>
      <c r="Q27" s="19"/>
      <c r="R27" s="20"/>
      <c r="S27" s="20"/>
      <c r="T27" s="20"/>
      <c r="U27" s="20"/>
      <c r="V27" s="20"/>
      <c r="W27" s="20"/>
      <c r="X27" s="20"/>
      <c r="Y27" s="45"/>
      <c r="Z27" s="20"/>
      <c r="AA27" s="20"/>
      <c r="AB27" s="20"/>
      <c r="AC27" s="20"/>
      <c r="AD27" s="20"/>
      <c r="AE27" s="20"/>
      <c r="AF27" s="20"/>
      <c r="AG27" s="15"/>
      <c r="AH27" s="15"/>
    </row>
    <row r="28" spans="2:34" ht="39.950000000000003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15"/>
      <c r="AH28" s="15"/>
    </row>
    <row r="29" spans="2:34" ht="39.950000000000003" customHeight="1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2:34" ht="39.950000000000003" customHeight="1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2:34" ht="39.950000000000003" customHeight="1">
      <c r="B31" s="1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2:34" ht="39.950000000000003" customHeight="1">
      <c r="B32" s="1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2:34" ht="39.950000000000003" customHeight="1">
      <c r="B33" s="1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2:34" ht="39.950000000000003" customHeight="1">
      <c r="B34" s="19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2:34" ht="39.950000000000003" customHeight="1">
      <c r="B35" s="1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2:34" ht="39.950000000000003" customHeight="1">
      <c r="B36" s="19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2:34" ht="39.950000000000003" customHeight="1">
      <c r="B37" s="1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2:34" ht="39.950000000000003" customHeight="1">
      <c r="B38" s="19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2:34" ht="39.950000000000003" customHeight="1">
      <c r="B39" s="19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2:34" ht="39.950000000000003" customHeight="1">
      <c r="B40" s="1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2:34" ht="39.950000000000003" customHeight="1">
      <c r="B41" s="1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2:34" ht="39.950000000000003" customHeight="1">
      <c r="B42" s="19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2:34" ht="39.950000000000003" customHeight="1">
      <c r="B43" s="19"/>
      <c r="C43" s="45"/>
      <c r="D43" s="45"/>
      <c r="E43" s="45"/>
      <c r="F43" s="45"/>
      <c r="G43" s="45"/>
      <c r="H43" s="45"/>
      <c r="I43" s="45"/>
      <c r="J43" s="45"/>
      <c r="K43" s="45"/>
      <c r="L43" s="45"/>
      <c r="N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2:34" ht="39.950000000000003" customHeight="1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N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2:34" ht="39.950000000000003" customHeight="1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N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2:34" ht="39.950000000000003" customHeight="1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N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2:34" ht="39.950000000000003" customHeight="1">
      <c r="N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2:34" ht="39.950000000000003" customHeight="1">
      <c r="N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4:31" ht="39.950000000000003" customHeight="1">
      <c r="N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4:31" ht="39.950000000000003" customHeight="1">
      <c r="N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4:31" ht="39.950000000000003" customHeight="1">
      <c r="N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4:31" ht="39.950000000000003" customHeight="1">
      <c r="N52" s="15"/>
      <c r="P52" s="15"/>
      <c r="Q52" s="15"/>
      <c r="R52" s="15"/>
      <c r="S52" s="15"/>
      <c r="T52" s="15"/>
      <c r="U52" s="15"/>
      <c r="V52" s="15"/>
      <c r="W52" s="15"/>
    </row>
    <row r="53" spans="14:31" ht="39.950000000000003" customHeight="1">
      <c r="N53" s="15"/>
      <c r="P53" s="15"/>
      <c r="Q53" s="15"/>
      <c r="R53" s="15"/>
      <c r="S53" s="15"/>
      <c r="T53" s="15"/>
      <c r="U53" s="15"/>
      <c r="V53" s="15"/>
      <c r="W53" s="15"/>
    </row>
    <row r="54" spans="14:31" ht="39.950000000000003" customHeight="1">
      <c r="N54" s="15"/>
      <c r="P54" s="15"/>
      <c r="Q54" s="15"/>
      <c r="R54" s="15"/>
      <c r="S54" s="15"/>
      <c r="T54" s="15"/>
      <c r="U54" s="15"/>
      <c r="V54" s="15"/>
      <c r="W54" s="15"/>
    </row>
    <row r="55" spans="14:31" ht="39.950000000000003" customHeight="1">
      <c r="N55" s="15"/>
      <c r="P55" s="15"/>
      <c r="Q55" s="15"/>
      <c r="R55" s="15"/>
      <c r="S55" s="15"/>
      <c r="T55" s="15"/>
      <c r="U55" s="15"/>
      <c r="V55" s="15"/>
      <c r="W55" s="15"/>
    </row>
    <row r="56" spans="14:31" ht="39.950000000000003" customHeight="1">
      <c r="Q56" s="15"/>
      <c r="R56" s="15"/>
      <c r="S56" s="15"/>
      <c r="T56" s="15"/>
      <c r="U56" s="15"/>
      <c r="V56" s="15"/>
      <c r="W56" s="15"/>
    </row>
    <row r="57" spans="14:31" ht="39.950000000000003" customHeight="1">
      <c r="Q57" s="15"/>
      <c r="R57" s="15"/>
      <c r="S57" s="15"/>
      <c r="T57" s="15"/>
      <c r="U57" s="15"/>
      <c r="V57" s="15"/>
      <c r="W57" s="15"/>
    </row>
    <row r="58" spans="14:31" ht="39.950000000000003" customHeight="1">
      <c r="Q58" s="15"/>
      <c r="R58" s="15"/>
      <c r="S58" s="15"/>
      <c r="T58" s="15"/>
      <c r="U58" s="15"/>
      <c r="V58" s="15"/>
      <c r="W58" s="15"/>
    </row>
    <row r="59" spans="14:31" ht="39.950000000000003" customHeight="1">
      <c r="Q59" s="15"/>
      <c r="R59" s="15"/>
      <c r="S59" s="15"/>
      <c r="T59" s="15"/>
      <c r="U59" s="15"/>
      <c r="V59" s="15"/>
      <c r="W59" s="15"/>
    </row>
    <row r="60" spans="14:31" ht="39.950000000000003" customHeight="1">
      <c r="Q60" s="15"/>
      <c r="R60" s="15"/>
      <c r="S60" s="15"/>
      <c r="T60" s="15"/>
      <c r="U60" s="15"/>
      <c r="V60" s="15"/>
      <c r="W60" s="15"/>
    </row>
    <row r="61" spans="14:31" ht="39.950000000000003" customHeight="1">
      <c r="Q61" s="15"/>
      <c r="R61" s="15"/>
      <c r="S61" s="15"/>
      <c r="T61" s="15"/>
      <c r="U61" s="15"/>
      <c r="V61" s="15"/>
      <c r="W61" s="15"/>
    </row>
    <row r="62" spans="14:31" ht="39.950000000000003" customHeight="1">
      <c r="Q62" s="15"/>
      <c r="R62" s="15"/>
      <c r="S62" s="15"/>
      <c r="T62" s="15"/>
      <c r="U62" s="15"/>
      <c r="V62" s="15"/>
      <c r="W62" s="15"/>
    </row>
    <row r="63" spans="14:31" ht="39.950000000000003" customHeight="1">
      <c r="Q63" s="15"/>
      <c r="R63" s="15"/>
      <c r="S63" s="15"/>
      <c r="T63" s="15"/>
      <c r="U63" s="15"/>
      <c r="V63" s="15"/>
      <c r="W63" s="15"/>
    </row>
    <row r="64" spans="14:31" ht="39.950000000000003" customHeight="1">
      <c r="Q64" s="15"/>
      <c r="R64" s="15"/>
      <c r="S64" s="15"/>
      <c r="T64" s="15"/>
      <c r="U64" s="15"/>
      <c r="V64" s="15"/>
      <c r="W64" s="15"/>
    </row>
    <row r="65" spans="17:23" ht="39.950000000000003" customHeight="1">
      <c r="Q65" s="15"/>
      <c r="R65" s="15"/>
      <c r="S65" s="15"/>
      <c r="T65" s="15"/>
      <c r="U65" s="15"/>
      <c r="V65" s="15"/>
      <c r="W65" s="15"/>
    </row>
    <row r="66" spans="17:23" ht="39.950000000000003" customHeight="1">
      <c r="Q66" s="15"/>
      <c r="R66" s="15"/>
      <c r="S66" s="15"/>
      <c r="T66" s="15"/>
      <c r="U66" s="15"/>
      <c r="V66" s="15"/>
      <c r="W66" s="15"/>
    </row>
    <row r="67" spans="17:23" ht="39.950000000000003" customHeight="1">
      <c r="Q67" s="15"/>
      <c r="R67" s="15"/>
      <c r="S67" s="15"/>
      <c r="T67" s="15"/>
      <c r="U67" s="15"/>
      <c r="V67" s="15"/>
      <c r="W67" s="15"/>
    </row>
    <row r="68" spans="17:23" ht="39.950000000000003" customHeight="1">
      <c r="Q68" s="15"/>
      <c r="R68" s="15"/>
      <c r="S68" s="15"/>
      <c r="T68" s="15"/>
      <c r="U68" s="15"/>
      <c r="V68" s="15"/>
      <c r="W68" s="15"/>
    </row>
    <row r="69" spans="17:23" ht="39.950000000000003" customHeight="1">
      <c r="Q69" s="15"/>
      <c r="R69" s="15"/>
      <c r="S69" s="15"/>
      <c r="T69" s="15"/>
      <c r="U69" s="15"/>
      <c r="V69" s="15"/>
      <c r="W69" s="15"/>
    </row>
    <row r="70" spans="17:23" ht="39.950000000000003" customHeight="1">
      <c r="Q70" s="15"/>
      <c r="R70" s="15"/>
      <c r="S70" s="15"/>
      <c r="T70" s="15"/>
      <c r="U70" s="15"/>
      <c r="V70" s="15"/>
      <c r="W70" s="15"/>
    </row>
    <row r="71" spans="17:23" ht="39.950000000000003" customHeight="1">
      <c r="Q71" s="15"/>
      <c r="R71" s="15"/>
      <c r="S71" s="15"/>
      <c r="T71" s="15"/>
      <c r="U71" s="15"/>
      <c r="V71" s="15"/>
      <c r="W71" s="15"/>
    </row>
    <row r="72" spans="17:23" ht="39.950000000000003" customHeight="1">
      <c r="Q72" s="15"/>
      <c r="R72" s="15"/>
      <c r="S72" s="15"/>
      <c r="T72" s="15"/>
      <c r="U72" s="15"/>
      <c r="V72" s="15"/>
      <c r="W72" s="15"/>
    </row>
    <row r="73" spans="17:23" ht="39.950000000000003" customHeight="1">
      <c r="Q73" s="15"/>
      <c r="R73" s="15"/>
      <c r="S73" s="15"/>
      <c r="T73" s="15"/>
      <c r="U73" s="15"/>
      <c r="V73" s="15"/>
      <c r="W73" s="15"/>
    </row>
    <row r="74" spans="17:23" ht="39.950000000000003" customHeight="1">
      <c r="Q74" s="15"/>
      <c r="R74" s="15"/>
      <c r="S74" s="15"/>
      <c r="T74" s="15"/>
      <c r="U74" s="15"/>
      <c r="V74" s="15"/>
      <c r="W74" s="15"/>
    </row>
    <row r="75" spans="17:23" ht="39.950000000000003" customHeight="1">
      <c r="Q75" s="15"/>
      <c r="R75" s="15"/>
      <c r="S75" s="15"/>
      <c r="T75" s="15"/>
      <c r="U75" s="15"/>
      <c r="V75" s="15"/>
      <c r="W75" s="15"/>
    </row>
    <row r="76" spans="17:23" ht="39.950000000000003" customHeight="1">
      <c r="Q76" s="15"/>
      <c r="R76" s="15"/>
      <c r="S76" s="15"/>
      <c r="T76" s="15"/>
      <c r="U76" s="15"/>
      <c r="V76" s="15"/>
      <c r="W76" s="15"/>
    </row>
    <row r="77" spans="17:23" ht="39.950000000000003" customHeight="1">
      <c r="Q77" s="15"/>
      <c r="R77" s="15"/>
      <c r="S77" s="15"/>
      <c r="T77" s="15"/>
      <c r="U77" s="15"/>
      <c r="V77" s="15"/>
      <c r="W77" s="15"/>
    </row>
    <row r="78" spans="17:23" ht="39.950000000000003" customHeight="1">
      <c r="Q78" s="15"/>
      <c r="R78" s="15"/>
      <c r="S78" s="15"/>
      <c r="T78" s="15"/>
      <c r="U78" s="15"/>
      <c r="V78" s="15"/>
      <c r="W78" s="15"/>
    </row>
    <row r="79" spans="17:23" ht="39.950000000000003" customHeight="1">
      <c r="Q79" s="15"/>
      <c r="R79" s="15"/>
      <c r="S79" s="15"/>
      <c r="T79" s="15"/>
      <c r="U79" s="15"/>
      <c r="V79" s="15"/>
      <c r="W79" s="15"/>
    </row>
    <row r="80" spans="17:23" ht="39.950000000000003" customHeight="1">
      <c r="Q80" s="15"/>
      <c r="R80" s="15"/>
      <c r="S80" s="15"/>
      <c r="T80" s="15"/>
      <c r="U80" s="15"/>
      <c r="V80" s="15"/>
      <c r="W80" s="15"/>
    </row>
    <row r="81" spans="17:23" ht="39.950000000000003" customHeight="1">
      <c r="Q81" s="15"/>
      <c r="R81" s="15"/>
      <c r="S81" s="15"/>
      <c r="T81" s="15"/>
      <c r="U81" s="15"/>
      <c r="V81" s="15"/>
      <c r="W81" s="15"/>
    </row>
    <row r="82" spans="17:23" ht="39.950000000000003" customHeight="1">
      <c r="Q82" s="15"/>
      <c r="R82" s="15"/>
      <c r="S82" s="15"/>
      <c r="T82" s="15"/>
      <c r="U82" s="15"/>
      <c r="V82" s="15"/>
      <c r="W82" s="15"/>
    </row>
    <row r="83" spans="17:23" ht="39.950000000000003" customHeight="1">
      <c r="Q83" s="15"/>
      <c r="R83" s="15"/>
      <c r="S83" s="15"/>
      <c r="T83" s="15"/>
      <c r="U83" s="15"/>
      <c r="V83" s="15"/>
      <c r="W83" s="15"/>
    </row>
    <row r="84" spans="17:23" ht="39.950000000000003" customHeight="1">
      <c r="Q84" s="15"/>
      <c r="R84" s="15"/>
      <c r="S84" s="15"/>
      <c r="T84" s="15"/>
      <c r="U84" s="15"/>
      <c r="V84" s="15"/>
      <c r="W84" s="15"/>
    </row>
    <row r="85" spans="17:23" ht="39.950000000000003" customHeight="1">
      <c r="Q85" s="15"/>
      <c r="R85" s="15"/>
      <c r="S85" s="15"/>
      <c r="T85" s="15"/>
      <c r="U85" s="15"/>
      <c r="V85" s="15"/>
      <c r="W85" s="15"/>
    </row>
    <row r="86" spans="17:23" ht="39.950000000000003" customHeight="1">
      <c r="Q86" s="15"/>
      <c r="R86" s="15"/>
      <c r="S86" s="15"/>
      <c r="T86" s="15"/>
      <c r="U86" s="15"/>
      <c r="V86" s="15"/>
      <c r="W86" s="15"/>
    </row>
    <row r="87" spans="17:23" ht="39.950000000000003" customHeight="1">
      <c r="Q87" s="15"/>
      <c r="R87" s="15"/>
      <c r="S87" s="15"/>
      <c r="T87" s="15"/>
      <c r="U87" s="15"/>
      <c r="V87" s="15"/>
      <c r="W87" s="15"/>
    </row>
    <row r="88" spans="17:23" ht="39.950000000000003" customHeight="1">
      <c r="Q88" s="15"/>
      <c r="R88" s="15"/>
      <c r="S88" s="15"/>
      <c r="T88" s="15"/>
      <c r="U88" s="15"/>
      <c r="V88" s="15"/>
      <c r="W88" s="15"/>
    </row>
    <row r="89" spans="17:23" ht="39.950000000000003" customHeight="1">
      <c r="Q89" s="15"/>
      <c r="R89" s="15"/>
      <c r="S89" s="15"/>
      <c r="T89" s="15"/>
      <c r="U89" s="15"/>
      <c r="V89" s="15"/>
      <c r="W89" s="15"/>
    </row>
    <row r="90" spans="17:23" ht="39.950000000000003" customHeight="1">
      <c r="Q90" s="15"/>
      <c r="R90" s="15"/>
      <c r="S90" s="15"/>
      <c r="T90" s="15"/>
      <c r="U90" s="15"/>
      <c r="V90" s="15"/>
      <c r="W90" s="15"/>
    </row>
    <row r="91" spans="17:23" ht="39.950000000000003" customHeight="1">
      <c r="Q91" s="15"/>
      <c r="R91" s="15"/>
      <c r="S91" s="15"/>
      <c r="T91" s="15"/>
      <c r="U91" s="15"/>
      <c r="V91" s="15"/>
      <c r="W91" s="15"/>
    </row>
    <row r="92" spans="17:23" ht="39.950000000000003" customHeight="1">
      <c r="Q92" s="15"/>
      <c r="R92" s="15"/>
      <c r="S92" s="15"/>
      <c r="T92" s="15"/>
      <c r="U92" s="15"/>
      <c r="V92" s="15"/>
      <c r="W92" s="15"/>
    </row>
    <row r="93" spans="17:23" ht="39.950000000000003" customHeight="1">
      <c r="Q93" s="15"/>
      <c r="R93" s="15"/>
      <c r="S93" s="15"/>
      <c r="T93" s="15"/>
      <c r="U93" s="15"/>
      <c r="V93" s="15"/>
      <c r="W93" s="15"/>
    </row>
    <row r="94" spans="17:23" ht="39.950000000000003" customHeight="1">
      <c r="Q94" s="15"/>
      <c r="R94" s="15"/>
      <c r="S94" s="15"/>
      <c r="T94" s="15"/>
      <c r="U94" s="15"/>
      <c r="V94" s="15"/>
      <c r="W94" s="15"/>
    </row>
    <row r="95" spans="17:23" ht="39.950000000000003" customHeight="1">
      <c r="Q95" s="15"/>
      <c r="R95" s="15"/>
      <c r="S95" s="15"/>
      <c r="T95" s="15"/>
      <c r="U95" s="15"/>
      <c r="V95" s="15"/>
      <c r="W95" s="15"/>
    </row>
    <row r="96" spans="17:23" ht="39.950000000000003" customHeight="1">
      <c r="Q96" s="15"/>
      <c r="R96" s="15"/>
      <c r="S96" s="15"/>
      <c r="T96" s="15"/>
      <c r="U96" s="15"/>
      <c r="V96" s="15"/>
      <c r="W96" s="15"/>
    </row>
    <row r="97" spans="17:23" ht="39.950000000000003" customHeight="1">
      <c r="Q97" s="15"/>
      <c r="R97" s="15"/>
      <c r="S97" s="15"/>
      <c r="T97" s="15"/>
      <c r="U97" s="15"/>
      <c r="V97" s="15"/>
      <c r="W97" s="15"/>
    </row>
    <row r="98" spans="17:23" ht="39.950000000000003" customHeight="1">
      <c r="Q98" s="15"/>
      <c r="R98" s="15"/>
      <c r="S98" s="15"/>
      <c r="T98" s="15"/>
      <c r="U98" s="15"/>
      <c r="V98" s="15"/>
      <c r="W98" s="15"/>
    </row>
    <row r="99" spans="17:23" ht="39.950000000000003" customHeight="1">
      <c r="Q99" s="15"/>
      <c r="R99" s="15"/>
      <c r="S99" s="15"/>
      <c r="T99" s="15"/>
      <c r="U99" s="15"/>
      <c r="V99" s="15"/>
      <c r="W99" s="15"/>
    </row>
    <row r="100" spans="17:23" ht="39.950000000000003" customHeight="1">
      <c r="Q100" s="15"/>
      <c r="R100" s="15"/>
      <c r="S100" s="15"/>
      <c r="T100" s="15"/>
      <c r="U100" s="15"/>
      <c r="V100" s="15"/>
      <c r="W100" s="15"/>
    </row>
    <row r="101" spans="17:23" ht="39.950000000000003" customHeight="1">
      <c r="Q101" s="15"/>
      <c r="R101" s="15"/>
      <c r="S101" s="15"/>
      <c r="T101" s="15"/>
      <c r="U101" s="15"/>
      <c r="V101" s="15"/>
      <c r="W101" s="15"/>
    </row>
    <row r="102" spans="17:23" ht="39.950000000000003" customHeight="1">
      <c r="Q102" s="15"/>
      <c r="R102" s="15"/>
      <c r="S102" s="15"/>
      <c r="T102" s="15"/>
      <c r="U102" s="15"/>
      <c r="V102" s="15"/>
      <c r="W102" s="15"/>
    </row>
    <row r="103" spans="17:23" ht="39.950000000000003" customHeight="1">
      <c r="Q103" s="15"/>
      <c r="R103" s="15"/>
      <c r="S103" s="15"/>
      <c r="T103" s="15"/>
      <c r="U103" s="15"/>
      <c r="V103" s="15"/>
      <c r="W103" s="15"/>
    </row>
    <row r="104" spans="17:23" ht="39.950000000000003" customHeight="1">
      <c r="Q104" s="15"/>
      <c r="R104" s="15"/>
      <c r="S104" s="15"/>
      <c r="T104" s="15"/>
      <c r="U104" s="15"/>
      <c r="V104" s="15"/>
      <c r="W104" s="15"/>
    </row>
    <row r="105" spans="17:23" ht="39.950000000000003" customHeight="1">
      <c r="Q105" s="15"/>
      <c r="R105" s="15"/>
      <c r="S105" s="15"/>
      <c r="T105" s="15"/>
      <c r="U105" s="15"/>
      <c r="V105" s="15"/>
      <c r="W105" s="15"/>
    </row>
    <row r="106" spans="17:23" ht="39.950000000000003" customHeight="1">
      <c r="Q106" s="15"/>
      <c r="R106" s="15"/>
      <c r="S106" s="15"/>
      <c r="T106" s="15"/>
      <c r="U106" s="15"/>
      <c r="V106" s="15"/>
      <c r="W106" s="15"/>
    </row>
    <row r="107" spans="17:23" ht="39.950000000000003" customHeight="1">
      <c r="Q107" s="15"/>
      <c r="R107" s="15"/>
      <c r="S107" s="15"/>
      <c r="T107" s="15"/>
      <c r="U107" s="15"/>
      <c r="V107" s="15"/>
      <c r="W107" s="15"/>
    </row>
    <row r="108" spans="17:23" ht="39.950000000000003" customHeight="1">
      <c r="Q108" s="15"/>
      <c r="R108" s="15"/>
      <c r="S108" s="15"/>
      <c r="T108" s="15"/>
      <c r="U108" s="15"/>
      <c r="V108" s="15"/>
      <c r="W108" s="15"/>
    </row>
    <row r="109" spans="17:23" ht="39.950000000000003" customHeight="1">
      <c r="Q109" s="15"/>
      <c r="R109" s="15"/>
      <c r="S109" s="15"/>
      <c r="T109" s="15"/>
      <c r="U109" s="15"/>
      <c r="V109" s="15"/>
      <c r="W109" s="15"/>
    </row>
    <row r="110" spans="17:23" ht="39.950000000000003" customHeight="1">
      <c r="Q110" s="15"/>
      <c r="R110" s="15"/>
      <c r="S110" s="15"/>
      <c r="T110" s="15"/>
      <c r="U110" s="15"/>
      <c r="V110" s="15"/>
      <c r="W110" s="15"/>
    </row>
    <row r="111" spans="17:23" ht="39.950000000000003" customHeight="1">
      <c r="Q111" s="15"/>
      <c r="R111" s="15"/>
      <c r="S111" s="15"/>
      <c r="T111" s="15"/>
      <c r="U111" s="15"/>
      <c r="V111" s="15"/>
      <c r="W111" s="15"/>
    </row>
    <row r="112" spans="17:23" ht="39.950000000000003" customHeight="1">
      <c r="Q112" s="15"/>
      <c r="R112" s="15"/>
      <c r="S112" s="15"/>
      <c r="T112" s="15"/>
      <c r="U112" s="15"/>
      <c r="V112" s="15"/>
      <c r="W112" s="15"/>
    </row>
    <row r="113" spans="17:23" ht="39.950000000000003" customHeight="1">
      <c r="Q113" s="15"/>
      <c r="R113" s="15"/>
      <c r="S113" s="15"/>
      <c r="T113" s="15"/>
      <c r="U113" s="15"/>
      <c r="V113" s="15"/>
      <c r="W113" s="15"/>
    </row>
    <row r="114" spans="17:23" ht="39.950000000000003" customHeight="1">
      <c r="Q114" s="15"/>
      <c r="R114" s="15"/>
      <c r="S114" s="15"/>
      <c r="T114" s="15"/>
      <c r="U114" s="15"/>
      <c r="V114" s="15"/>
      <c r="W114" s="15"/>
    </row>
    <row r="115" spans="17:23" ht="39.950000000000003" customHeight="1">
      <c r="Q115" s="15"/>
      <c r="R115" s="15"/>
      <c r="S115" s="15"/>
      <c r="T115" s="15"/>
      <c r="U115" s="15"/>
      <c r="V115" s="15"/>
      <c r="W115" s="15"/>
    </row>
    <row r="116" spans="17:23" ht="39.950000000000003" customHeight="1">
      <c r="Q116" s="15"/>
      <c r="R116" s="15"/>
      <c r="S116" s="15"/>
      <c r="T116" s="15"/>
      <c r="U116" s="15"/>
      <c r="V116" s="15"/>
      <c r="W116" s="15"/>
    </row>
    <row r="117" spans="17:23" ht="39.950000000000003" customHeight="1">
      <c r="Q117" s="15"/>
      <c r="R117" s="15"/>
      <c r="S117" s="15"/>
      <c r="T117" s="15"/>
      <c r="U117" s="15"/>
      <c r="V117" s="15"/>
      <c r="W117" s="15"/>
    </row>
    <row r="118" spans="17:23" ht="39.950000000000003" customHeight="1">
      <c r="Q118" s="15"/>
      <c r="R118" s="15"/>
      <c r="S118" s="15"/>
      <c r="T118" s="15"/>
      <c r="U118" s="15"/>
      <c r="V118" s="15"/>
      <c r="W118" s="15"/>
    </row>
    <row r="119" spans="17:23" ht="39.950000000000003" customHeight="1">
      <c r="Q119" s="15"/>
      <c r="R119" s="15"/>
      <c r="S119" s="15"/>
      <c r="T119" s="15"/>
      <c r="U119" s="15"/>
      <c r="V119" s="15"/>
      <c r="W119" s="15"/>
    </row>
    <row r="120" spans="17:23" ht="39.950000000000003" customHeight="1">
      <c r="Q120" s="15"/>
      <c r="R120" s="15"/>
      <c r="S120" s="15"/>
      <c r="T120" s="15"/>
      <c r="U120" s="15"/>
      <c r="V120" s="15"/>
      <c r="W120" s="15"/>
    </row>
    <row r="121" spans="17:23" ht="39.950000000000003" customHeight="1">
      <c r="Q121" s="15"/>
      <c r="R121" s="15"/>
      <c r="S121" s="15"/>
      <c r="T121" s="15"/>
      <c r="U121" s="15"/>
      <c r="V121" s="15"/>
      <c r="W121" s="15"/>
    </row>
    <row r="122" spans="17:23" ht="39.950000000000003" customHeight="1">
      <c r="Q122" s="15"/>
      <c r="R122" s="15"/>
      <c r="S122" s="15"/>
      <c r="T122" s="15"/>
      <c r="U122" s="15"/>
      <c r="V122" s="15"/>
      <c r="W122" s="15"/>
    </row>
    <row r="123" spans="17:23" ht="39.950000000000003" customHeight="1">
      <c r="Q123" s="15"/>
      <c r="R123" s="15"/>
      <c r="S123" s="15"/>
      <c r="T123" s="15"/>
      <c r="U123" s="15"/>
      <c r="V123" s="15"/>
      <c r="W123" s="15"/>
    </row>
    <row r="124" spans="17:23" ht="39.950000000000003" customHeight="1">
      <c r="Q124" s="15"/>
      <c r="R124" s="15"/>
      <c r="S124" s="15"/>
      <c r="T124" s="15"/>
      <c r="U124" s="15"/>
      <c r="V124" s="15"/>
      <c r="W124" s="15"/>
    </row>
    <row r="401" spans="2:2" ht="39.950000000000003" customHeight="1">
      <c r="B401" s="51" t="s">
        <v>698</v>
      </c>
    </row>
    <row r="403" spans="2:2" ht="39.950000000000003" customHeight="1">
      <c r="B403" s="51" t="s">
        <v>699</v>
      </c>
    </row>
  </sheetData>
  <mergeCells count="8">
    <mergeCell ref="B21:C21"/>
    <mergeCell ref="D21:H21"/>
    <mergeCell ref="I21:K21"/>
    <mergeCell ref="B3:K3"/>
    <mergeCell ref="B4:K4"/>
    <mergeCell ref="B5:B7"/>
    <mergeCell ref="C5:J5"/>
    <mergeCell ref="K5:K7"/>
  </mergeCells>
  <printOptions horizontalCentered="1" verticalCentered="1"/>
  <pageMargins left="0.19685039370078741" right="0" top="0.39370078740157483" bottom="0" header="0" footer="0.19685039370078741"/>
  <pageSetup paperSize="9" scale="57" fitToHeight="0" orientation="landscape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3"/>
  <sheetViews>
    <sheetView showGridLines="0" view="pageBreakPreview" zoomScale="65" zoomScaleNormal="75" workbookViewId="0">
      <selection activeCell="L2" sqref="B2:L19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14" width="18.25" style="51" customWidth="1"/>
    <col min="15" max="15" width="23.625" style="51" customWidth="1"/>
    <col min="16" max="16" width="12.875" style="51" customWidth="1"/>
    <col min="17" max="17" width="13.25" style="51" customWidth="1"/>
    <col min="18" max="19" width="9.375" style="51" customWidth="1"/>
    <col min="20" max="20" width="9.875" style="51" customWidth="1"/>
    <col min="21" max="21" width="11.625" style="51" customWidth="1"/>
    <col min="22" max="22" width="9.875" style="51" bestFit="1" customWidth="1"/>
    <col min="23" max="259" width="9" style="51"/>
    <col min="260" max="260" width="26.875" style="51" customWidth="1"/>
    <col min="261" max="267" width="13.375" style="51" customWidth="1"/>
    <col min="268" max="268" width="26.875" style="51" customWidth="1"/>
    <col min="269" max="515" width="9" style="51"/>
    <col min="516" max="516" width="26.875" style="51" customWidth="1"/>
    <col min="517" max="523" width="13.375" style="51" customWidth="1"/>
    <col min="524" max="524" width="26.875" style="51" customWidth="1"/>
    <col min="525" max="771" width="9" style="51"/>
    <col min="772" max="772" width="26.875" style="51" customWidth="1"/>
    <col min="773" max="779" width="13.375" style="51" customWidth="1"/>
    <col min="780" max="780" width="26.875" style="51" customWidth="1"/>
    <col min="781" max="1027" width="9" style="51"/>
    <col min="1028" max="1028" width="26.875" style="51" customWidth="1"/>
    <col min="1029" max="1035" width="13.375" style="51" customWidth="1"/>
    <col min="1036" max="1036" width="26.875" style="51" customWidth="1"/>
    <col min="1037" max="1283" width="9" style="51"/>
    <col min="1284" max="1284" width="26.875" style="51" customWidth="1"/>
    <col min="1285" max="1291" width="13.375" style="51" customWidth="1"/>
    <col min="1292" max="1292" width="26.875" style="51" customWidth="1"/>
    <col min="1293" max="1539" width="9" style="51"/>
    <col min="1540" max="1540" width="26.875" style="51" customWidth="1"/>
    <col min="1541" max="1547" width="13.375" style="51" customWidth="1"/>
    <col min="1548" max="1548" width="26.875" style="51" customWidth="1"/>
    <col min="1549" max="1795" width="9" style="51"/>
    <col min="1796" max="1796" width="26.875" style="51" customWidth="1"/>
    <col min="1797" max="1803" width="13.375" style="51" customWidth="1"/>
    <col min="1804" max="1804" width="26.875" style="51" customWidth="1"/>
    <col min="1805" max="2051" width="9" style="51"/>
    <col min="2052" max="2052" width="26.875" style="51" customWidth="1"/>
    <col min="2053" max="2059" width="13.375" style="51" customWidth="1"/>
    <col min="2060" max="2060" width="26.875" style="51" customWidth="1"/>
    <col min="2061" max="2307" width="9" style="51"/>
    <col min="2308" max="2308" width="26.875" style="51" customWidth="1"/>
    <col min="2309" max="2315" width="13.375" style="51" customWidth="1"/>
    <col min="2316" max="2316" width="26.875" style="51" customWidth="1"/>
    <col min="2317" max="2563" width="9" style="51"/>
    <col min="2564" max="2564" width="26.875" style="51" customWidth="1"/>
    <col min="2565" max="2571" width="13.375" style="51" customWidth="1"/>
    <col min="2572" max="2572" width="26.875" style="51" customWidth="1"/>
    <col min="2573" max="2819" width="9" style="51"/>
    <col min="2820" max="2820" width="26.875" style="51" customWidth="1"/>
    <col min="2821" max="2827" width="13.375" style="51" customWidth="1"/>
    <col min="2828" max="2828" width="26.875" style="51" customWidth="1"/>
    <col min="2829" max="3075" width="9" style="51"/>
    <col min="3076" max="3076" width="26.875" style="51" customWidth="1"/>
    <col min="3077" max="3083" width="13.375" style="51" customWidth="1"/>
    <col min="3084" max="3084" width="26.875" style="51" customWidth="1"/>
    <col min="3085" max="3331" width="9" style="51"/>
    <col min="3332" max="3332" width="26.875" style="51" customWidth="1"/>
    <col min="3333" max="3339" width="13.375" style="51" customWidth="1"/>
    <col min="3340" max="3340" width="26.875" style="51" customWidth="1"/>
    <col min="3341" max="3587" width="9" style="51"/>
    <col min="3588" max="3588" width="26.875" style="51" customWidth="1"/>
    <col min="3589" max="3595" width="13.375" style="51" customWidth="1"/>
    <col min="3596" max="3596" width="26.875" style="51" customWidth="1"/>
    <col min="3597" max="3843" width="9" style="51"/>
    <col min="3844" max="3844" width="26.875" style="51" customWidth="1"/>
    <col min="3845" max="3851" width="13.375" style="51" customWidth="1"/>
    <col min="3852" max="3852" width="26.875" style="51" customWidth="1"/>
    <col min="3853" max="4099" width="9" style="51"/>
    <col min="4100" max="4100" width="26.875" style="51" customWidth="1"/>
    <col min="4101" max="4107" width="13.375" style="51" customWidth="1"/>
    <col min="4108" max="4108" width="26.875" style="51" customWidth="1"/>
    <col min="4109" max="4355" width="9" style="51"/>
    <col min="4356" max="4356" width="26.875" style="51" customWidth="1"/>
    <col min="4357" max="4363" width="13.375" style="51" customWidth="1"/>
    <col min="4364" max="4364" width="26.875" style="51" customWidth="1"/>
    <col min="4365" max="4611" width="9" style="51"/>
    <col min="4612" max="4612" width="26.875" style="51" customWidth="1"/>
    <col min="4613" max="4619" width="13.375" style="51" customWidth="1"/>
    <col min="4620" max="4620" width="26.875" style="51" customWidth="1"/>
    <col min="4621" max="4867" width="9" style="51"/>
    <col min="4868" max="4868" width="26.875" style="51" customWidth="1"/>
    <col min="4869" max="4875" width="13.375" style="51" customWidth="1"/>
    <col min="4876" max="4876" width="26.875" style="51" customWidth="1"/>
    <col min="4877" max="5123" width="9" style="51"/>
    <col min="5124" max="5124" width="26.875" style="51" customWidth="1"/>
    <col min="5125" max="5131" width="13.375" style="51" customWidth="1"/>
    <col min="5132" max="5132" width="26.875" style="51" customWidth="1"/>
    <col min="5133" max="5379" width="9" style="51"/>
    <col min="5380" max="5380" width="26.875" style="51" customWidth="1"/>
    <col min="5381" max="5387" width="13.375" style="51" customWidth="1"/>
    <col min="5388" max="5388" width="26.875" style="51" customWidth="1"/>
    <col min="5389" max="5635" width="9" style="51"/>
    <col min="5636" max="5636" width="26.875" style="51" customWidth="1"/>
    <col min="5637" max="5643" width="13.375" style="51" customWidth="1"/>
    <col min="5644" max="5644" width="26.875" style="51" customWidth="1"/>
    <col min="5645" max="5891" width="9" style="51"/>
    <col min="5892" max="5892" width="26.875" style="51" customWidth="1"/>
    <col min="5893" max="5899" width="13.375" style="51" customWidth="1"/>
    <col min="5900" max="5900" width="26.875" style="51" customWidth="1"/>
    <col min="5901" max="6147" width="9" style="51"/>
    <col min="6148" max="6148" width="26.875" style="51" customWidth="1"/>
    <col min="6149" max="6155" width="13.375" style="51" customWidth="1"/>
    <col min="6156" max="6156" width="26.875" style="51" customWidth="1"/>
    <col min="6157" max="6403" width="9" style="51"/>
    <col min="6404" max="6404" width="26.875" style="51" customWidth="1"/>
    <col min="6405" max="6411" width="13.375" style="51" customWidth="1"/>
    <col min="6412" max="6412" width="26.875" style="51" customWidth="1"/>
    <col min="6413" max="6659" width="9" style="51"/>
    <col min="6660" max="6660" width="26.875" style="51" customWidth="1"/>
    <col min="6661" max="6667" width="13.375" style="51" customWidth="1"/>
    <col min="6668" max="6668" width="26.875" style="51" customWidth="1"/>
    <col min="6669" max="6915" width="9" style="51"/>
    <col min="6916" max="6916" width="26.875" style="51" customWidth="1"/>
    <col min="6917" max="6923" width="13.375" style="51" customWidth="1"/>
    <col min="6924" max="6924" width="26.875" style="51" customWidth="1"/>
    <col min="6925" max="7171" width="9" style="51"/>
    <col min="7172" max="7172" width="26.875" style="51" customWidth="1"/>
    <col min="7173" max="7179" width="13.375" style="51" customWidth="1"/>
    <col min="7180" max="7180" width="26.875" style="51" customWidth="1"/>
    <col min="7181" max="7427" width="9" style="51"/>
    <col min="7428" max="7428" width="26.875" style="51" customWidth="1"/>
    <col min="7429" max="7435" width="13.375" style="51" customWidth="1"/>
    <col min="7436" max="7436" width="26.875" style="51" customWidth="1"/>
    <col min="7437" max="7683" width="9" style="51"/>
    <col min="7684" max="7684" width="26.875" style="51" customWidth="1"/>
    <col min="7685" max="7691" width="13.375" style="51" customWidth="1"/>
    <col min="7692" max="7692" width="26.875" style="51" customWidth="1"/>
    <col min="7693" max="7939" width="9" style="51"/>
    <col min="7940" max="7940" width="26.875" style="51" customWidth="1"/>
    <col min="7941" max="7947" width="13.375" style="51" customWidth="1"/>
    <col min="7948" max="7948" width="26.875" style="51" customWidth="1"/>
    <col min="7949" max="8195" width="9" style="51"/>
    <col min="8196" max="8196" width="26.875" style="51" customWidth="1"/>
    <col min="8197" max="8203" width="13.375" style="51" customWidth="1"/>
    <col min="8204" max="8204" width="26.875" style="51" customWidth="1"/>
    <col min="8205" max="8451" width="9" style="51"/>
    <col min="8452" max="8452" width="26.875" style="51" customWidth="1"/>
    <col min="8453" max="8459" width="13.375" style="51" customWidth="1"/>
    <col min="8460" max="8460" width="26.875" style="51" customWidth="1"/>
    <col min="8461" max="8707" width="9" style="51"/>
    <col min="8708" max="8708" width="26.875" style="51" customWidth="1"/>
    <col min="8709" max="8715" width="13.375" style="51" customWidth="1"/>
    <col min="8716" max="8716" width="26.875" style="51" customWidth="1"/>
    <col min="8717" max="8963" width="9" style="51"/>
    <col min="8964" max="8964" width="26.875" style="51" customWidth="1"/>
    <col min="8965" max="8971" width="13.375" style="51" customWidth="1"/>
    <col min="8972" max="8972" width="26.875" style="51" customWidth="1"/>
    <col min="8973" max="9219" width="9" style="51"/>
    <col min="9220" max="9220" width="26.875" style="51" customWidth="1"/>
    <col min="9221" max="9227" width="13.375" style="51" customWidth="1"/>
    <col min="9228" max="9228" width="26.875" style="51" customWidth="1"/>
    <col min="9229" max="9475" width="9" style="51"/>
    <col min="9476" max="9476" width="26.875" style="51" customWidth="1"/>
    <col min="9477" max="9483" width="13.375" style="51" customWidth="1"/>
    <col min="9484" max="9484" width="26.875" style="51" customWidth="1"/>
    <col min="9485" max="9731" width="9" style="51"/>
    <col min="9732" max="9732" width="26.875" style="51" customWidth="1"/>
    <col min="9733" max="9739" width="13.375" style="51" customWidth="1"/>
    <col min="9740" max="9740" width="26.875" style="51" customWidth="1"/>
    <col min="9741" max="9987" width="9" style="51"/>
    <col min="9988" max="9988" width="26.875" style="51" customWidth="1"/>
    <col min="9989" max="9995" width="13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3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3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3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3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3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3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3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3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3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3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3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3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3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3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3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3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3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3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3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3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3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3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3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3.375" style="51" customWidth="1"/>
    <col min="16140" max="16140" width="26.875" style="51" customWidth="1"/>
    <col min="16141" max="16384" width="9" style="51"/>
  </cols>
  <sheetData>
    <row r="1" spans="2:22" s="32" customFormat="1" ht="24" customHeight="1">
      <c r="B1" s="29"/>
      <c r="C1" s="30"/>
      <c r="D1" s="30"/>
      <c r="E1" s="30"/>
      <c r="F1" s="30"/>
      <c r="G1" s="30"/>
      <c r="H1" s="30"/>
      <c r="I1" s="30"/>
      <c r="J1" s="30"/>
      <c r="K1" s="30"/>
      <c r="L1" s="31"/>
      <c r="N1"/>
      <c r="O1"/>
    </row>
    <row r="2" spans="2:22" s="32" customFormat="1" ht="54.95" customHeight="1">
      <c r="B2" s="29" t="s">
        <v>632</v>
      </c>
      <c r="C2" s="30"/>
      <c r="D2" s="30"/>
      <c r="E2" s="30"/>
      <c r="F2" s="30"/>
      <c r="G2" s="30"/>
      <c r="H2" s="30"/>
      <c r="I2" s="30"/>
      <c r="J2" s="30"/>
      <c r="K2" s="30"/>
      <c r="L2" s="31" t="s">
        <v>631</v>
      </c>
      <c r="N2"/>
      <c r="O2"/>
    </row>
    <row r="3" spans="2:22" s="32" customFormat="1" ht="28.5" customHeight="1">
      <c r="B3" s="369" t="s">
        <v>479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  <c r="N3"/>
      <c r="O3"/>
    </row>
    <row r="4" spans="2:22" s="32" customFormat="1" ht="28.5" customHeight="1">
      <c r="B4" s="392" t="s">
        <v>484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  <c r="N4"/>
      <c r="O4"/>
      <c r="P4"/>
    </row>
    <row r="5" spans="2:22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N5"/>
      <c r="O5"/>
      <c r="P5"/>
    </row>
    <row r="6" spans="2:22" s="246" customFormat="1" ht="45" customHeight="1">
      <c r="B6" s="411" t="s">
        <v>176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177</v>
      </c>
      <c r="N6"/>
      <c r="O6"/>
      <c r="P6"/>
      <c r="Q6"/>
      <c r="R6"/>
      <c r="S6"/>
      <c r="T6"/>
    </row>
    <row r="7" spans="2:22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4" t="s">
        <v>141</v>
      </c>
      <c r="J7" s="420" t="s">
        <v>142</v>
      </c>
      <c r="K7" s="421"/>
      <c r="L7" s="437"/>
      <c r="N7"/>
      <c r="O7"/>
      <c r="P7"/>
      <c r="Q7"/>
      <c r="R7"/>
      <c r="S7"/>
      <c r="T7"/>
      <c r="U7"/>
      <c r="V7"/>
    </row>
    <row r="8" spans="2:22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35"/>
      <c r="J8" s="409" t="s">
        <v>144</v>
      </c>
      <c r="K8" s="410"/>
      <c r="L8" s="437"/>
      <c r="N8"/>
      <c r="O8"/>
      <c r="P8"/>
      <c r="Q8"/>
      <c r="R8"/>
      <c r="S8"/>
      <c r="T8"/>
      <c r="U8"/>
      <c r="V8"/>
    </row>
    <row r="9" spans="2:22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35"/>
      <c r="J9" s="78" t="s">
        <v>147</v>
      </c>
      <c r="K9" s="78" t="s">
        <v>148</v>
      </c>
      <c r="L9" s="437"/>
      <c r="N9" s="191"/>
      <c r="O9" s="225"/>
      <c r="P9" s="225"/>
      <c r="Q9" s="225"/>
      <c r="R9" s="225"/>
      <c r="S9" s="225"/>
      <c r="T9" s="225"/>
      <c r="U9" s="225"/>
      <c r="V9" s="225"/>
    </row>
    <row r="10" spans="2:22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  <c r="N10" s="191"/>
      <c r="O10" s="225"/>
      <c r="P10" s="225"/>
      <c r="Q10" s="225"/>
      <c r="R10" s="190"/>
      <c r="S10" s="225"/>
      <c r="T10" s="225"/>
      <c r="U10" s="225"/>
      <c r="V10" s="225"/>
    </row>
    <row r="11" spans="2:22" s="48" customFormat="1" ht="45" customHeight="1">
      <c r="B11" s="42" t="s">
        <v>178</v>
      </c>
      <c r="C11" s="42">
        <f>SUM(D11:K11)</f>
        <v>108853</v>
      </c>
      <c r="D11" s="42">
        <v>15356</v>
      </c>
      <c r="E11" s="42">
        <v>13918</v>
      </c>
      <c r="F11" s="42">
        <v>27996</v>
      </c>
      <c r="G11" s="42">
        <v>9097</v>
      </c>
      <c r="H11" s="42">
        <v>6064</v>
      </c>
      <c r="I11" s="42">
        <v>13752</v>
      </c>
      <c r="J11" s="42">
        <v>12218</v>
      </c>
      <c r="K11" s="42">
        <v>10452</v>
      </c>
      <c r="L11" s="42" t="s">
        <v>179</v>
      </c>
      <c r="N11" s="191"/>
      <c r="O11" s="225"/>
      <c r="P11" s="225"/>
      <c r="Q11" s="225"/>
      <c r="R11" s="190"/>
      <c r="S11" s="225"/>
      <c r="T11" s="225"/>
      <c r="U11" s="225"/>
      <c r="V11" s="225"/>
    </row>
    <row r="12" spans="2:22" s="48" customFormat="1" ht="45" customHeight="1">
      <c r="B12" s="44" t="s">
        <v>180</v>
      </c>
      <c r="C12" s="44">
        <f t="shared" ref="C12:C17" si="0">SUM(D12:K12)</f>
        <v>18212</v>
      </c>
      <c r="D12" s="44">
        <v>2872</v>
      </c>
      <c r="E12" s="44">
        <v>3321</v>
      </c>
      <c r="F12" s="44">
        <v>2962</v>
      </c>
      <c r="G12" s="44">
        <v>1279</v>
      </c>
      <c r="H12" s="44">
        <v>1217</v>
      </c>
      <c r="I12" s="44">
        <v>3653</v>
      </c>
      <c r="J12" s="44">
        <v>2366</v>
      </c>
      <c r="K12" s="44">
        <v>542</v>
      </c>
      <c r="L12" s="44" t="s">
        <v>181</v>
      </c>
      <c r="N12" s="191"/>
      <c r="O12" s="225"/>
      <c r="P12" s="225"/>
      <c r="Q12" s="225"/>
      <c r="R12" s="225"/>
      <c r="S12" s="225"/>
      <c r="T12" s="225"/>
      <c r="U12" s="225"/>
      <c r="V12" s="225"/>
    </row>
    <row r="13" spans="2:22" s="48" customFormat="1" ht="45" customHeight="1">
      <c r="B13" s="42" t="s">
        <v>182</v>
      </c>
      <c r="C13" s="42">
        <f t="shared" si="0"/>
        <v>47870</v>
      </c>
      <c r="D13" s="42">
        <v>11780</v>
      </c>
      <c r="E13" s="42">
        <v>8806</v>
      </c>
      <c r="F13" s="42">
        <v>9700</v>
      </c>
      <c r="G13" s="42">
        <v>1786</v>
      </c>
      <c r="H13" s="42">
        <v>925</v>
      </c>
      <c r="I13" s="42">
        <v>10572</v>
      </c>
      <c r="J13" s="42">
        <v>2165</v>
      </c>
      <c r="K13" s="42">
        <v>2136</v>
      </c>
      <c r="L13" s="42" t="s">
        <v>183</v>
      </c>
      <c r="N13"/>
      <c r="O13"/>
      <c r="P13"/>
      <c r="Q13"/>
      <c r="R13"/>
      <c r="S13" s="51"/>
      <c r="T13" s="51"/>
      <c r="U13" s="15"/>
    </row>
    <row r="14" spans="2:22" s="48" customFormat="1" ht="45" customHeight="1">
      <c r="B14" s="44" t="s">
        <v>184</v>
      </c>
      <c r="C14" s="44">
        <f t="shared" si="0"/>
        <v>4935</v>
      </c>
      <c r="D14" s="44">
        <v>442</v>
      </c>
      <c r="E14" s="44">
        <v>73</v>
      </c>
      <c r="F14" s="44">
        <v>1961</v>
      </c>
      <c r="G14" s="44">
        <v>0</v>
      </c>
      <c r="H14" s="44">
        <v>369</v>
      </c>
      <c r="I14" s="44">
        <v>757</v>
      </c>
      <c r="J14" s="44">
        <v>1033</v>
      </c>
      <c r="K14" s="44">
        <v>300</v>
      </c>
      <c r="L14" s="44" t="s">
        <v>108</v>
      </c>
      <c r="N14"/>
      <c r="O14"/>
      <c r="P14"/>
      <c r="Q14"/>
      <c r="R14"/>
      <c r="S14" s="51"/>
      <c r="T14" s="51"/>
      <c r="U14" s="15"/>
    </row>
    <row r="15" spans="2:22" s="48" customFormat="1" ht="45" customHeight="1">
      <c r="B15" s="42" t="s">
        <v>185</v>
      </c>
      <c r="C15" s="42">
        <f t="shared" si="0"/>
        <v>51739</v>
      </c>
      <c r="D15" s="42">
        <v>4523</v>
      </c>
      <c r="E15" s="42">
        <v>5923</v>
      </c>
      <c r="F15" s="42">
        <v>16624</v>
      </c>
      <c r="G15" s="42">
        <v>2968</v>
      </c>
      <c r="H15" s="42">
        <v>1891</v>
      </c>
      <c r="I15" s="42">
        <v>5865</v>
      </c>
      <c r="J15" s="42">
        <v>8840</v>
      </c>
      <c r="K15" s="42">
        <v>5105</v>
      </c>
      <c r="L15" s="42" t="s">
        <v>107</v>
      </c>
      <c r="N15"/>
      <c r="O15"/>
      <c r="P15"/>
      <c r="Q15"/>
      <c r="R15"/>
      <c r="S15" s="51"/>
      <c r="T15" s="51"/>
      <c r="U15" s="20"/>
    </row>
    <row r="16" spans="2:22" s="48" customFormat="1" ht="45" customHeight="1">
      <c r="B16" s="44" t="s">
        <v>186</v>
      </c>
      <c r="C16" s="44">
        <f t="shared" si="0"/>
        <v>553960</v>
      </c>
      <c r="D16" s="44">
        <v>43077</v>
      </c>
      <c r="E16" s="44">
        <v>57257</v>
      </c>
      <c r="F16" s="44">
        <v>173586</v>
      </c>
      <c r="G16" s="44">
        <v>55147</v>
      </c>
      <c r="H16" s="44">
        <v>16684</v>
      </c>
      <c r="I16" s="44">
        <v>69302</v>
      </c>
      <c r="J16" s="44">
        <v>79145</v>
      </c>
      <c r="K16" s="44">
        <v>59762</v>
      </c>
      <c r="L16" s="44" t="s">
        <v>187</v>
      </c>
      <c r="N16"/>
      <c r="O16"/>
      <c r="P16"/>
      <c r="Q16"/>
      <c r="R16"/>
      <c r="S16" s="51"/>
      <c r="T16" s="51"/>
      <c r="U16" s="20"/>
    </row>
    <row r="17" spans="2:22" s="48" customFormat="1" ht="45" customHeight="1">
      <c r="B17" s="42" t="s">
        <v>76</v>
      </c>
      <c r="C17" s="42">
        <f t="shared" si="0"/>
        <v>152358</v>
      </c>
      <c r="D17" s="42">
        <v>10772</v>
      </c>
      <c r="E17" s="42">
        <v>13652</v>
      </c>
      <c r="F17" s="42">
        <v>49215</v>
      </c>
      <c r="G17" s="42">
        <v>16677</v>
      </c>
      <c r="H17" s="42">
        <v>3250</v>
      </c>
      <c r="I17" s="42">
        <v>17771</v>
      </c>
      <c r="J17" s="42">
        <v>25286</v>
      </c>
      <c r="K17" s="42">
        <v>15735</v>
      </c>
      <c r="L17" s="42" t="s">
        <v>106</v>
      </c>
      <c r="N17"/>
      <c r="O17"/>
      <c r="P17" s="51"/>
      <c r="Q17" s="51"/>
      <c r="R17" s="51"/>
      <c r="S17" s="51"/>
      <c r="T17" s="51"/>
      <c r="U17" s="20"/>
      <c r="V17" s="51"/>
    </row>
    <row r="18" spans="2:22" s="48" customFormat="1" ht="45" customHeight="1">
      <c r="B18" s="251" t="s">
        <v>1</v>
      </c>
      <c r="C18" s="252">
        <f t="shared" ref="C18:J18" si="1">SUM(C11:C17)</f>
        <v>937927</v>
      </c>
      <c r="D18" s="252">
        <f t="shared" si="1"/>
        <v>88822</v>
      </c>
      <c r="E18" s="252">
        <f t="shared" si="1"/>
        <v>102950</v>
      </c>
      <c r="F18" s="252">
        <f t="shared" si="1"/>
        <v>282044</v>
      </c>
      <c r="G18" s="252">
        <f t="shared" si="1"/>
        <v>86954</v>
      </c>
      <c r="H18" s="252">
        <f t="shared" si="1"/>
        <v>30400</v>
      </c>
      <c r="I18" s="252">
        <f t="shared" si="1"/>
        <v>121672</v>
      </c>
      <c r="J18" s="252">
        <f t="shared" si="1"/>
        <v>131053</v>
      </c>
      <c r="K18" s="252">
        <f>SUM(K11:K17)</f>
        <v>94032</v>
      </c>
      <c r="L18" s="252" t="s">
        <v>75</v>
      </c>
      <c r="N18"/>
      <c r="O18"/>
      <c r="P18" s="51"/>
      <c r="Q18" s="51"/>
      <c r="R18" s="51"/>
      <c r="S18" s="51"/>
      <c r="T18" s="51"/>
      <c r="U18" s="20"/>
      <c r="V18" s="51"/>
    </row>
    <row r="19" spans="2:22" ht="19.5">
      <c r="B19" s="431" t="s">
        <v>510</v>
      </c>
      <c r="C19" s="431"/>
      <c r="D19" s="431"/>
      <c r="K19" s="432" t="s">
        <v>282</v>
      </c>
      <c r="L19" s="432"/>
      <c r="N19"/>
      <c r="O19"/>
      <c r="U19" s="20"/>
    </row>
    <row r="20" spans="2:22" ht="19.5">
      <c r="N20"/>
      <c r="O20"/>
      <c r="U20" s="15"/>
    </row>
    <row r="21" spans="2:22" ht="19.5">
      <c r="N21"/>
      <c r="O21"/>
      <c r="U21" s="15"/>
    </row>
    <row r="22" spans="2:22" ht="19.5">
      <c r="N22"/>
      <c r="O22"/>
      <c r="U22" s="15"/>
    </row>
    <row r="23" spans="2:22" ht="19.5">
      <c r="N23"/>
      <c r="O23"/>
      <c r="U23" s="15"/>
    </row>
    <row r="24" spans="2:22" ht="19.5">
      <c r="N24"/>
      <c r="O24"/>
      <c r="U24" s="15"/>
    </row>
    <row r="25" spans="2:22" ht="19.5">
      <c r="N25"/>
      <c r="O25"/>
      <c r="U25" s="15"/>
    </row>
    <row r="26" spans="2:22" ht="19.5">
      <c r="N26"/>
      <c r="O26"/>
      <c r="U26" s="15"/>
    </row>
    <row r="27" spans="2:22" ht="19.5">
      <c r="N27"/>
      <c r="O27"/>
      <c r="U27" s="15"/>
    </row>
    <row r="28" spans="2:22" ht="19.5">
      <c r="N28"/>
      <c r="O28"/>
      <c r="U28" s="15"/>
    </row>
    <row r="29" spans="2:22" ht="19.5">
      <c r="N29"/>
      <c r="O29"/>
      <c r="U29" s="15"/>
    </row>
    <row r="30" spans="2:22" ht="19.5">
      <c r="N30"/>
      <c r="O30"/>
      <c r="U30" s="15"/>
    </row>
    <row r="31" spans="2:22" ht="19.5">
      <c r="N31"/>
      <c r="O31"/>
      <c r="U31" s="15"/>
    </row>
    <row r="32" spans="2:22" ht="19.5">
      <c r="N32"/>
      <c r="O32"/>
      <c r="U32" s="15"/>
    </row>
    <row r="33" spans="14:21" ht="19.5">
      <c r="N33"/>
      <c r="O33"/>
      <c r="U33" s="15"/>
    </row>
    <row r="34" spans="14:21" ht="19.5">
      <c r="N34"/>
      <c r="O34"/>
      <c r="U34" s="15"/>
    </row>
    <row r="35" spans="14:21" ht="19.5">
      <c r="N35"/>
      <c r="O35"/>
      <c r="U35" s="15"/>
    </row>
    <row r="36" spans="14:21" ht="19.5">
      <c r="N36"/>
      <c r="O36"/>
      <c r="U36" s="15"/>
    </row>
    <row r="37" spans="14:21" ht="19.5">
      <c r="N37"/>
      <c r="O37"/>
      <c r="U37" s="15"/>
    </row>
    <row r="38" spans="14:21" ht="19.5">
      <c r="N38"/>
      <c r="O38"/>
      <c r="U38" s="15"/>
    </row>
    <row r="39" spans="14:21" ht="19.5">
      <c r="N39"/>
      <c r="O39"/>
      <c r="U39" s="15"/>
    </row>
    <row r="40" spans="14:21">
      <c r="N40"/>
      <c r="O40"/>
    </row>
    <row r="41" spans="14:21">
      <c r="N41"/>
      <c r="O41"/>
    </row>
    <row r="42" spans="14:21">
      <c r="N42"/>
      <c r="O42"/>
    </row>
    <row r="43" spans="14:21">
      <c r="N43"/>
      <c r="O43"/>
    </row>
    <row r="44" spans="14:21">
      <c r="N44"/>
      <c r="O44"/>
    </row>
    <row r="45" spans="14:21">
      <c r="N45"/>
      <c r="O45"/>
    </row>
    <row r="46" spans="14:21">
      <c r="N46"/>
      <c r="O46"/>
    </row>
    <row r="47" spans="14:21">
      <c r="N47"/>
      <c r="O47"/>
    </row>
    <row r="48" spans="14:21">
      <c r="N48"/>
      <c r="O48"/>
    </row>
    <row r="49" spans="14:15">
      <c r="N49"/>
      <c r="O49"/>
    </row>
    <row r="50" spans="14:15">
      <c r="N50"/>
      <c r="O50"/>
    </row>
    <row r="51" spans="14:15">
      <c r="N51"/>
      <c r="O51"/>
    </row>
    <row r="52" spans="14:15">
      <c r="N52"/>
      <c r="O52"/>
    </row>
    <row r="53" spans="14:15">
      <c r="N53"/>
      <c r="O53"/>
    </row>
    <row r="54" spans="14:15">
      <c r="N54"/>
      <c r="O54"/>
    </row>
    <row r="55" spans="14:15">
      <c r="N55"/>
      <c r="O55"/>
    </row>
    <row r="56" spans="14:15">
      <c r="N56"/>
      <c r="O56"/>
    </row>
    <row r="57" spans="14:15">
      <c r="N57"/>
      <c r="O57"/>
    </row>
    <row r="58" spans="14:15">
      <c r="N58"/>
      <c r="O58"/>
    </row>
    <row r="59" spans="14:15">
      <c r="N59"/>
      <c r="O59"/>
    </row>
    <row r="60" spans="14:15">
      <c r="N60"/>
      <c r="O60"/>
    </row>
    <row r="61" spans="14:15">
      <c r="N61"/>
      <c r="O61"/>
    </row>
    <row r="62" spans="14:15">
      <c r="N62"/>
      <c r="O62"/>
    </row>
    <row r="63" spans="14:15">
      <c r="N63"/>
      <c r="O63"/>
    </row>
    <row r="64" spans="14:15">
      <c r="N64"/>
      <c r="O64"/>
    </row>
    <row r="65" spans="14:15">
      <c r="N65"/>
      <c r="O65"/>
    </row>
    <row r="66" spans="14:15">
      <c r="N66"/>
      <c r="O66"/>
    </row>
    <row r="67" spans="14:15">
      <c r="N67"/>
      <c r="O67"/>
    </row>
    <row r="68" spans="14:15">
      <c r="N68"/>
      <c r="O68"/>
    </row>
    <row r="69" spans="14:15">
      <c r="N69"/>
      <c r="O69"/>
    </row>
    <row r="70" spans="14:15">
      <c r="N70"/>
      <c r="O70"/>
    </row>
    <row r="71" spans="14:15">
      <c r="N71"/>
      <c r="O71"/>
    </row>
    <row r="72" spans="14:15">
      <c r="N72"/>
      <c r="O72"/>
    </row>
    <row r="73" spans="14:15">
      <c r="N73"/>
      <c r="O73"/>
    </row>
    <row r="74" spans="14:15">
      <c r="N74"/>
      <c r="O74"/>
    </row>
    <row r="75" spans="14:15">
      <c r="N75"/>
      <c r="O75"/>
    </row>
    <row r="76" spans="14:15">
      <c r="N76"/>
      <c r="O76"/>
    </row>
    <row r="77" spans="14:15">
      <c r="N77"/>
      <c r="O77"/>
    </row>
    <row r="78" spans="14:15">
      <c r="N78"/>
      <c r="O78"/>
    </row>
    <row r="79" spans="14:15">
      <c r="N79"/>
      <c r="O79"/>
    </row>
    <row r="80" spans="14:15">
      <c r="N80"/>
      <c r="O80"/>
    </row>
    <row r="81" spans="14:15">
      <c r="N81"/>
      <c r="O81"/>
    </row>
    <row r="401" spans="2:2">
      <c r="B401" s="50" t="s">
        <v>698</v>
      </c>
    </row>
    <row r="403" spans="2:2">
      <c r="B403" s="50" t="s">
        <v>699</v>
      </c>
    </row>
  </sheetData>
  <mergeCells count="16">
    <mergeCell ref="B3:L3"/>
    <mergeCell ref="B4:L4"/>
    <mergeCell ref="B19:D19"/>
    <mergeCell ref="K19:L19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03"/>
  <sheetViews>
    <sheetView showGridLines="0" view="pageBreakPreview" zoomScale="65" zoomScaleNormal="75" workbookViewId="0">
      <selection activeCell="L2" sqref="B2:L18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14" width="18.25" style="53" customWidth="1"/>
    <col min="15" max="15" width="29.75" style="53" customWidth="1"/>
    <col min="16" max="17" width="5.875" style="53" customWidth="1"/>
    <col min="18" max="20" width="7" style="53" customWidth="1"/>
    <col min="21" max="21" width="7.25" style="53" customWidth="1"/>
    <col min="22" max="22" width="9.875" style="53" bestFit="1" customWidth="1"/>
    <col min="23" max="23" width="9.875" style="53" customWidth="1"/>
    <col min="24" max="259" width="9" style="51"/>
    <col min="260" max="260" width="26.875" style="51" customWidth="1"/>
    <col min="261" max="267" width="16.25" style="51" customWidth="1"/>
    <col min="268" max="268" width="26.875" style="51" customWidth="1"/>
    <col min="269" max="515" width="9" style="51"/>
    <col min="516" max="516" width="26.875" style="51" customWidth="1"/>
    <col min="517" max="523" width="16.25" style="51" customWidth="1"/>
    <col min="524" max="524" width="26.875" style="51" customWidth="1"/>
    <col min="525" max="771" width="9" style="51"/>
    <col min="772" max="772" width="26.875" style="51" customWidth="1"/>
    <col min="773" max="779" width="16.25" style="51" customWidth="1"/>
    <col min="780" max="780" width="26.875" style="51" customWidth="1"/>
    <col min="781" max="1027" width="9" style="51"/>
    <col min="1028" max="1028" width="26.875" style="51" customWidth="1"/>
    <col min="1029" max="1035" width="16.25" style="51" customWidth="1"/>
    <col min="1036" max="1036" width="26.875" style="51" customWidth="1"/>
    <col min="1037" max="1283" width="9" style="51"/>
    <col min="1284" max="1284" width="26.875" style="51" customWidth="1"/>
    <col min="1285" max="1291" width="16.25" style="51" customWidth="1"/>
    <col min="1292" max="1292" width="26.875" style="51" customWidth="1"/>
    <col min="1293" max="1539" width="9" style="51"/>
    <col min="1540" max="1540" width="26.875" style="51" customWidth="1"/>
    <col min="1541" max="1547" width="16.25" style="51" customWidth="1"/>
    <col min="1548" max="1548" width="26.875" style="51" customWidth="1"/>
    <col min="1549" max="1795" width="9" style="51"/>
    <col min="1796" max="1796" width="26.875" style="51" customWidth="1"/>
    <col min="1797" max="1803" width="16.25" style="51" customWidth="1"/>
    <col min="1804" max="1804" width="26.875" style="51" customWidth="1"/>
    <col min="1805" max="2051" width="9" style="51"/>
    <col min="2052" max="2052" width="26.875" style="51" customWidth="1"/>
    <col min="2053" max="2059" width="16.25" style="51" customWidth="1"/>
    <col min="2060" max="2060" width="26.875" style="51" customWidth="1"/>
    <col min="2061" max="2307" width="9" style="51"/>
    <col min="2308" max="2308" width="26.875" style="51" customWidth="1"/>
    <col min="2309" max="2315" width="16.25" style="51" customWidth="1"/>
    <col min="2316" max="2316" width="26.875" style="51" customWidth="1"/>
    <col min="2317" max="2563" width="9" style="51"/>
    <col min="2564" max="2564" width="26.875" style="51" customWidth="1"/>
    <col min="2565" max="2571" width="16.25" style="51" customWidth="1"/>
    <col min="2572" max="2572" width="26.875" style="51" customWidth="1"/>
    <col min="2573" max="2819" width="9" style="51"/>
    <col min="2820" max="2820" width="26.875" style="51" customWidth="1"/>
    <col min="2821" max="2827" width="16.25" style="51" customWidth="1"/>
    <col min="2828" max="2828" width="26.875" style="51" customWidth="1"/>
    <col min="2829" max="3075" width="9" style="51"/>
    <col min="3076" max="3076" width="26.875" style="51" customWidth="1"/>
    <col min="3077" max="3083" width="16.25" style="51" customWidth="1"/>
    <col min="3084" max="3084" width="26.875" style="51" customWidth="1"/>
    <col min="3085" max="3331" width="9" style="51"/>
    <col min="3332" max="3332" width="26.875" style="51" customWidth="1"/>
    <col min="3333" max="3339" width="16.25" style="51" customWidth="1"/>
    <col min="3340" max="3340" width="26.875" style="51" customWidth="1"/>
    <col min="3341" max="3587" width="9" style="51"/>
    <col min="3588" max="3588" width="26.875" style="51" customWidth="1"/>
    <col min="3589" max="3595" width="16.25" style="51" customWidth="1"/>
    <col min="3596" max="3596" width="26.875" style="51" customWidth="1"/>
    <col min="3597" max="3843" width="9" style="51"/>
    <col min="3844" max="3844" width="26.875" style="51" customWidth="1"/>
    <col min="3845" max="3851" width="16.25" style="51" customWidth="1"/>
    <col min="3852" max="3852" width="26.875" style="51" customWidth="1"/>
    <col min="3853" max="4099" width="9" style="51"/>
    <col min="4100" max="4100" width="26.875" style="51" customWidth="1"/>
    <col min="4101" max="4107" width="16.25" style="51" customWidth="1"/>
    <col min="4108" max="4108" width="26.875" style="51" customWidth="1"/>
    <col min="4109" max="4355" width="9" style="51"/>
    <col min="4356" max="4356" width="26.875" style="51" customWidth="1"/>
    <col min="4357" max="4363" width="16.25" style="51" customWidth="1"/>
    <col min="4364" max="4364" width="26.875" style="51" customWidth="1"/>
    <col min="4365" max="4611" width="9" style="51"/>
    <col min="4612" max="4612" width="26.875" style="51" customWidth="1"/>
    <col min="4613" max="4619" width="16.25" style="51" customWidth="1"/>
    <col min="4620" max="4620" width="26.875" style="51" customWidth="1"/>
    <col min="4621" max="4867" width="9" style="51"/>
    <col min="4868" max="4868" width="26.875" style="51" customWidth="1"/>
    <col min="4869" max="4875" width="16.25" style="51" customWidth="1"/>
    <col min="4876" max="4876" width="26.875" style="51" customWidth="1"/>
    <col min="4877" max="5123" width="9" style="51"/>
    <col min="5124" max="5124" width="26.875" style="51" customWidth="1"/>
    <col min="5125" max="5131" width="16.25" style="51" customWidth="1"/>
    <col min="5132" max="5132" width="26.875" style="51" customWidth="1"/>
    <col min="5133" max="5379" width="9" style="51"/>
    <col min="5380" max="5380" width="26.875" style="51" customWidth="1"/>
    <col min="5381" max="5387" width="16.25" style="51" customWidth="1"/>
    <col min="5388" max="5388" width="26.875" style="51" customWidth="1"/>
    <col min="5389" max="5635" width="9" style="51"/>
    <col min="5636" max="5636" width="26.875" style="51" customWidth="1"/>
    <col min="5637" max="5643" width="16.25" style="51" customWidth="1"/>
    <col min="5644" max="5644" width="26.875" style="51" customWidth="1"/>
    <col min="5645" max="5891" width="9" style="51"/>
    <col min="5892" max="5892" width="26.875" style="51" customWidth="1"/>
    <col min="5893" max="5899" width="16.25" style="51" customWidth="1"/>
    <col min="5900" max="5900" width="26.875" style="51" customWidth="1"/>
    <col min="5901" max="6147" width="9" style="51"/>
    <col min="6148" max="6148" width="26.875" style="51" customWidth="1"/>
    <col min="6149" max="6155" width="16.25" style="51" customWidth="1"/>
    <col min="6156" max="6156" width="26.875" style="51" customWidth="1"/>
    <col min="6157" max="6403" width="9" style="51"/>
    <col min="6404" max="6404" width="26.875" style="51" customWidth="1"/>
    <col min="6405" max="6411" width="16.25" style="51" customWidth="1"/>
    <col min="6412" max="6412" width="26.875" style="51" customWidth="1"/>
    <col min="6413" max="6659" width="9" style="51"/>
    <col min="6660" max="6660" width="26.875" style="51" customWidth="1"/>
    <col min="6661" max="6667" width="16.25" style="51" customWidth="1"/>
    <col min="6668" max="6668" width="26.875" style="51" customWidth="1"/>
    <col min="6669" max="6915" width="9" style="51"/>
    <col min="6916" max="6916" width="26.875" style="51" customWidth="1"/>
    <col min="6917" max="6923" width="16.25" style="51" customWidth="1"/>
    <col min="6924" max="6924" width="26.875" style="51" customWidth="1"/>
    <col min="6925" max="7171" width="9" style="51"/>
    <col min="7172" max="7172" width="26.875" style="51" customWidth="1"/>
    <col min="7173" max="7179" width="16.25" style="51" customWidth="1"/>
    <col min="7180" max="7180" width="26.875" style="51" customWidth="1"/>
    <col min="7181" max="7427" width="9" style="51"/>
    <col min="7428" max="7428" width="26.875" style="51" customWidth="1"/>
    <col min="7429" max="7435" width="16.25" style="51" customWidth="1"/>
    <col min="7436" max="7436" width="26.875" style="51" customWidth="1"/>
    <col min="7437" max="7683" width="9" style="51"/>
    <col min="7684" max="7684" width="26.875" style="51" customWidth="1"/>
    <col min="7685" max="7691" width="16.25" style="51" customWidth="1"/>
    <col min="7692" max="7692" width="26.875" style="51" customWidth="1"/>
    <col min="7693" max="7939" width="9" style="51"/>
    <col min="7940" max="7940" width="26.875" style="51" customWidth="1"/>
    <col min="7941" max="7947" width="16.25" style="51" customWidth="1"/>
    <col min="7948" max="7948" width="26.875" style="51" customWidth="1"/>
    <col min="7949" max="8195" width="9" style="51"/>
    <col min="8196" max="8196" width="26.875" style="51" customWidth="1"/>
    <col min="8197" max="8203" width="16.25" style="51" customWidth="1"/>
    <col min="8204" max="8204" width="26.875" style="51" customWidth="1"/>
    <col min="8205" max="8451" width="9" style="51"/>
    <col min="8452" max="8452" width="26.875" style="51" customWidth="1"/>
    <col min="8453" max="8459" width="16.25" style="51" customWidth="1"/>
    <col min="8460" max="8460" width="26.875" style="51" customWidth="1"/>
    <col min="8461" max="8707" width="9" style="51"/>
    <col min="8708" max="8708" width="26.875" style="51" customWidth="1"/>
    <col min="8709" max="8715" width="16.25" style="51" customWidth="1"/>
    <col min="8716" max="8716" width="26.875" style="51" customWidth="1"/>
    <col min="8717" max="8963" width="9" style="51"/>
    <col min="8964" max="8964" width="26.875" style="51" customWidth="1"/>
    <col min="8965" max="8971" width="16.25" style="51" customWidth="1"/>
    <col min="8972" max="8972" width="26.875" style="51" customWidth="1"/>
    <col min="8973" max="9219" width="9" style="51"/>
    <col min="9220" max="9220" width="26.875" style="51" customWidth="1"/>
    <col min="9221" max="9227" width="16.25" style="51" customWidth="1"/>
    <col min="9228" max="9228" width="26.875" style="51" customWidth="1"/>
    <col min="9229" max="9475" width="9" style="51"/>
    <col min="9476" max="9476" width="26.875" style="51" customWidth="1"/>
    <col min="9477" max="9483" width="16.25" style="51" customWidth="1"/>
    <col min="9484" max="9484" width="26.875" style="51" customWidth="1"/>
    <col min="9485" max="9731" width="9" style="51"/>
    <col min="9732" max="9732" width="26.875" style="51" customWidth="1"/>
    <col min="9733" max="9739" width="16.25" style="51" customWidth="1"/>
    <col min="9740" max="9740" width="26.875" style="51" customWidth="1"/>
    <col min="9741" max="9987" width="9" style="51"/>
    <col min="9988" max="9988" width="26.875" style="51" customWidth="1"/>
    <col min="9989" max="9995" width="16.2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6.2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6.2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6.2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6.2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6.2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6.2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6.2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6.2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6.2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6.2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6.2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6.2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6.2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6.2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6.2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6.2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6.2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6.2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6.2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6.2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6.2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6.2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6.2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6.25" style="51" customWidth="1"/>
    <col min="16140" max="16140" width="26.875" style="51" customWidth="1"/>
    <col min="16141" max="16384" width="9" style="51"/>
  </cols>
  <sheetData>
    <row r="1" spans="2:23" s="32" customFormat="1" ht="24" customHeight="1">
      <c r="B1" s="29"/>
      <c r="C1" s="30"/>
      <c r="D1" s="30"/>
      <c r="E1" s="30"/>
      <c r="F1" s="30"/>
      <c r="G1" s="30"/>
      <c r="H1" s="30"/>
      <c r="I1" s="30"/>
      <c r="J1" s="98" t="s">
        <v>188</v>
      </c>
      <c r="K1" s="77" t="s">
        <v>188</v>
      </c>
      <c r="L1" s="31"/>
      <c r="N1" s="271"/>
      <c r="O1" s="271"/>
      <c r="P1" s="260"/>
      <c r="Q1" s="260"/>
      <c r="R1" s="260"/>
      <c r="S1" s="260"/>
      <c r="T1" s="260"/>
      <c r="U1" s="260"/>
      <c r="V1" s="260"/>
      <c r="W1" s="260"/>
    </row>
    <row r="2" spans="2:23" s="32" customFormat="1" ht="54.95" customHeight="1">
      <c r="B2" s="29" t="s">
        <v>634</v>
      </c>
      <c r="C2" s="30"/>
      <c r="D2" s="30"/>
      <c r="E2" s="30"/>
      <c r="F2" s="30"/>
      <c r="G2" s="30"/>
      <c r="H2" s="30"/>
      <c r="I2" s="30"/>
      <c r="J2" s="98"/>
      <c r="K2" s="77"/>
      <c r="L2" s="31" t="s">
        <v>633</v>
      </c>
      <c r="N2" s="271"/>
      <c r="O2" s="271"/>
      <c r="P2" s="260"/>
      <c r="Q2" s="260"/>
      <c r="R2" s="260"/>
      <c r="S2" s="260"/>
      <c r="T2" s="260"/>
      <c r="U2" s="260"/>
      <c r="V2" s="260"/>
      <c r="W2" s="260"/>
    </row>
    <row r="3" spans="2:23" s="32" customFormat="1" ht="28.5" customHeight="1">
      <c r="B3" s="369" t="s">
        <v>437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  <c r="N3" s="271"/>
      <c r="O3" s="271"/>
      <c r="P3" s="260"/>
      <c r="Q3" s="260"/>
      <c r="R3" s="260"/>
      <c r="S3" s="260"/>
      <c r="T3" s="260"/>
      <c r="U3" s="260"/>
      <c r="V3" s="260"/>
      <c r="W3" s="260"/>
    </row>
    <row r="4" spans="2:23" s="32" customFormat="1" ht="28.5" customHeight="1">
      <c r="B4" s="392" t="s">
        <v>453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  <c r="N4" s="271"/>
      <c r="O4" s="271"/>
      <c r="P4" s="271"/>
      <c r="Q4" s="260"/>
      <c r="R4" s="260"/>
      <c r="S4" s="260"/>
      <c r="T4" s="260"/>
      <c r="U4" s="260"/>
      <c r="V4" s="260"/>
      <c r="W4" s="260"/>
    </row>
    <row r="5" spans="2:2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N5" s="271"/>
      <c r="O5" s="271"/>
      <c r="P5" s="271"/>
      <c r="Q5" s="245"/>
      <c r="R5" s="245"/>
      <c r="S5" s="245"/>
      <c r="T5" s="245"/>
      <c r="U5" s="245"/>
      <c r="V5" s="245"/>
      <c r="W5" s="245"/>
    </row>
    <row r="6" spans="2:23" s="246" customFormat="1" ht="45" customHeight="1">
      <c r="B6" s="411" t="s">
        <v>189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190</v>
      </c>
      <c r="N6" s="271"/>
      <c r="O6" s="271"/>
      <c r="P6" s="271"/>
      <c r="Q6" s="271"/>
      <c r="R6" s="271"/>
      <c r="S6" s="271"/>
      <c r="T6" s="271"/>
    </row>
    <row r="7" spans="2:23" s="43" customFormat="1" ht="73.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  <c r="N7" s="271"/>
      <c r="O7" s="271"/>
      <c r="P7" s="271"/>
      <c r="Q7" s="271"/>
      <c r="R7" s="271"/>
      <c r="S7" s="271"/>
      <c r="T7" s="271"/>
      <c r="U7" s="271"/>
      <c r="V7" s="271"/>
    </row>
    <row r="8" spans="2:23" s="43" customFormat="1" ht="21.7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  <c r="N8" s="271"/>
      <c r="O8" s="271"/>
      <c r="P8" s="271"/>
      <c r="Q8" s="271"/>
      <c r="R8" s="271"/>
      <c r="S8" s="271"/>
      <c r="T8" s="271"/>
      <c r="U8" s="271"/>
      <c r="V8" s="271"/>
    </row>
    <row r="9" spans="2:23" s="43" customFormat="1" ht="43.5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  <c r="N9" s="271"/>
      <c r="O9" s="284"/>
      <c r="P9" s="270"/>
      <c r="Q9" s="270"/>
      <c r="R9" s="270"/>
      <c r="S9" s="270"/>
      <c r="T9" s="270"/>
      <c r="U9" s="270"/>
      <c r="V9" s="270"/>
    </row>
    <row r="10" spans="2:23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  <c r="N10" s="271"/>
      <c r="O10" s="284"/>
      <c r="P10" s="270"/>
      <c r="Q10" s="270"/>
      <c r="R10" s="270"/>
      <c r="S10" s="270"/>
      <c r="T10" s="270"/>
      <c r="U10" s="270"/>
      <c r="V10" s="270"/>
      <c r="W10" s="80"/>
    </row>
    <row r="11" spans="2:23" s="48" customFormat="1" ht="45" customHeight="1">
      <c r="B11" s="42" t="s">
        <v>304</v>
      </c>
      <c r="C11" s="42">
        <f>SUM(D11:K11)</f>
        <v>37969</v>
      </c>
      <c r="D11" s="42">
        <f>'28-1'!D11+'28-2'!D11</f>
        <v>6917</v>
      </c>
      <c r="E11" s="42">
        <f>'28-1'!E11+'28-2'!E11</f>
        <v>5148</v>
      </c>
      <c r="F11" s="42">
        <f>'28-1'!F11+'28-2'!F11</f>
        <v>9333</v>
      </c>
      <c r="G11" s="42">
        <f>'28-1'!G11+'28-2'!G11</f>
        <v>2340</v>
      </c>
      <c r="H11" s="42">
        <f>'28-1'!H11+'28-2'!H11</f>
        <v>408</v>
      </c>
      <c r="I11" s="42">
        <f>'28-1'!I11+'28-2'!I11</f>
        <v>9390</v>
      </c>
      <c r="J11" s="42">
        <f>'28-1'!J11+'28-2'!J11</f>
        <v>2123</v>
      </c>
      <c r="K11" s="99">
        <f>'28-1'!K11+'28-2'!K11</f>
        <v>2310</v>
      </c>
      <c r="L11" s="101" t="s">
        <v>304</v>
      </c>
      <c r="N11" s="312"/>
      <c r="O11" s="270"/>
      <c r="P11" s="270"/>
      <c r="Q11" s="270"/>
      <c r="R11" s="270"/>
      <c r="S11" s="270"/>
      <c r="T11" s="270"/>
      <c r="U11" s="270"/>
      <c r="V11" s="270"/>
      <c r="W11" s="80"/>
    </row>
    <row r="12" spans="2:23" s="48" customFormat="1" ht="45" customHeight="1">
      <c r="B12" s="44" t="s">
        <v>191</v>
      </c>
      <c r="C12" s="44">
        <f t="shared" ref="C12:C16" si="0">SUM(D12:K12)</f>
        <v>62282</v>
      </c>
      <c r="D12" s="44">
        <f>'28-1'!D12+'28-2'!D12</f>
        <v>14571</v>
      </c>
      <c r="E12" s="44">
        <f>'28-1'!E12+'28-2'!E12</f>
        <v>11243</v>
      </c>
      <c r="F12" s="44">
        <f>'28-1'!F12+'28-2'!F12</f>
        <v>10857</v>
      </c>
      <c r="G12" s="44">
        <f>'28-1'!G12+'28-2'!G12</f>
        <v>3134</v>
      </c>
      <c r="H12" s="44">
        <f>'28-1'!H12+'28-2'!H12</f>
        <v>2226</v>
      </c>
      <c r="I12" s="44">
        <f>'28-1'!I12+'28-2'!I12</f>
        <v>14303</v>
      </c>
      <c r="J12" s="44">
        <f>'28-1'!J12+'28-2'!J12</f>
        <v>2122</v>
      </c>
      <c r="K12" s="44">
        <f>'28-1'!K12+'28-2'!K12</f>
        <v>3826</v>
      </c>
      <c r="L12" s="100" t="s">
        <v>191</v>
      </c>
      <c r="N12" s="312"/>
      <c r="O12" s="270"/>
      <c r="P12" s="270"/>
      <c r="Q12" s="270"/>
      <c r="R12" s="270"/>
      <c r="S12" s="270"/>
      <c r="T12" s="270"/>
      <c r="U12" s="270"/>
      <c r="V12" s="270"/>
      <c r="W12" s="80"/>
    </row>
    <row r="13" spans="2:23" s="48" customFormat="1" ht="45" customHeight="1">
      <c r="B13" s="42" t="s">
        <v>111</v>
      </c>
      <c r="C13" s="42">
        <f t="shared" si="0"/>
        <v>49450</v>
      </c>
      <c r="D13" s="42">
        <f>'28-1'!D13+'28-2'!D13</f>
        <v>11141</v>
      </c>
      <c r="E13" s="42">
        <f>'28-1'!E13+'28-2'!E13</f>
        <v>8089</v>
      </c>
      <c r="F13" s="42">
        <f>'28-1'!F13+'28-2'!F13</f>
        <v>9994</v>
      </c>
      <c r="G13" s="42">
        <f>'28-1'!G13+'28-2'!G13</f>
        <v>3468</v>
      </c>
      <c r="H13" s="42">
        <f>'28-1'!H13+'28-2'!H13</f>
        <v>1629</v>
      </c>
      <c r="I13" s="42">
        <f>'28-1'!I13+'28-2'!I13</f>
        <v>9692</v>
      </c>
      <c r="J13" s="42">
        <f>'28-1'!J13+'28-2'!J13</f>
        <v>3750</v>
      </c>
      <c r="K13" s="99">
        <f>'28-1'!K13+'28-2'!K13</f>
        <v>1687</v>
      </c>
      <c r="L13" s="101" t="s">
        <v>111</v>
      </c>
      <c r="N13" s="312"/>
      <c r="O13" s="271"/>
      <c r="P13" s="271"/>
      <c r="Q13" s="271"/>
      <c r="R13" s="271"/>
      <c r="S13" s="53"/>
      <c r="T13" s="53"/>
      <c r="U13" s="80"/>
      <c r="V13" s="259"/>
      <c r="W13" s="80"/>
    </row>
    <row r="14" spans="2:23" s="48" customFormat="1" ht="45" customHeight="1">
      <c r="B14" s="44" t="s">
        <v>105</v>
      </c>
      <c r="C14" s="44">
        <f t="shared" si="0"/>
        <v>49459</v>
      </c>
      <c r="D14" s="44">
        <f>'28-1'!D14+'28-2'!D14</f>
        <v>10719</v>
      </c>
      <c r="E14" s="44">
        <f>'28-1'!E14+'28-2'!E14</f>
        <v>9458</v>
      </c>
      <c r="F14" s="44">
        <f>'28-1'!F14+'28-2'!F14</f>
        <v>8118</v>
      </c>
      <c r="G14" s="44">
        <f>'28-1'!G14+'28-2'!G14</f>
        <v>3576</v>
      </c>
      <c r="H14" s="44">
        <f>'28-1'!H14+'28-2'!H14</f>
        <v>1950</v>
      </c>
      <c r="I14" s="44">
        <f>'28-1'!I14+'28-2'!I14</f>
        <v>9442</v>
      </c>
      <c r="J14" s="44">
        <f>'28-1'!J14+'28-2'!J14</f>
        <v>4090</v>
      </c>
      <c r="K14" s="44">
        <f>'28-1'!K14+'28-2'!K14</f>
        <v>2106</v>
      </c>
      <c r="L14" s="100" t="s">
        <v>105</v>
      </c>
      <c r="N14" s="312"/>
      <c r="O14" s="271"/>
      <c r="P14" s="271"/>
      <c r="Q14" s="271"/>
      <c r="R14" s="271"/>
      <c r="S14" s="53"/>
      <c r="T14" s="53"/>
      <c r="U14" s="80"/>
      <c r="V14" s="259"/>
      <c r="W14" s="81"/>
    </row>
    <row r="15" spans="2:23" s="48" customFormat="1" ht="45" customHeight="1">
      <c r="B15" s="42" t="s">
        <v>192</v>
      </c>
      <c r="C15" s="42">
        <f t="shared" si="0"/>
        <v>73401</v>
      </c>
      <c r="D15" s="42">
        <f>'28-1'!D15+'28-2'!D15</f>
        <v>17398</v>
      </c>
      <c r="E15" s="42">
        <f>'28-1'!E15+'28-2'!E15</f>
        <v>16149</v>
      </c>
      <c r="F15" s="42">
        <f>'28-1'!F15+'28-2'!F15</f>
        <v>13928</v>
      </c>
      <c r="G15" s="42">
        <f>'28-1'!G15+'28-2'!G15</f>
        <v>2807</v>
      </c>
      <c r="H15" s="42">
        <f>'28-1'!H15+'28-2'!H15</f>
        <v>1685</v>
      </c>
      <c r="I15" s="42">
        <f>'28-1'!I15+'28-2'!I15</f>
        <v>14994</v>
      </c>
      <c r="J15" s="42">
        <f>'28-1'!J15+'28-2'!J15</f>
        <v>4000</v>
      </c>
      <c r="K15" s="99">
        <f>'28-1'!K15+'28-2'!K15</f>
        <v>2440</v>
      </c>
      <c r="L15" s="101" t="s">
        <v>193</v>
      </c>
      <c r="N15" s="312"/>
      <c r="O15" s="271"/>
      <c r="P15" s="271"/>
      <c r="Q15" s="271"/>
      <c r="R15" s="271"/>
      <c r="S15" s="53"/>
      <c r="T15" s="53"/>
      <c r="U15" s="81"/>
      <c r="V15" s="259"/>
      <c r="W15" s="81"/>
    </row>
    <row r="16" spans="2:23" s="48" customFormat="1" ht="45" customHeight="1">
      <c r="B16" s="44" t="s">
        <v>194</v>
      </c>
      <c r="C16" s="44">
        <f t="shared" si="0"/>
        <v>1537797</v>
      </c>
      <c r="D16" s="44">
        <f>'28-1'!D16+'28-2'!D16</f>
        <v>124762</v>
      </c>
      <c r="E16" s="44">
        <f>'28-1'!E16+'28-2'!E16</f>
        <v>153208</v>
      </c>
      <c r="F16" s="44">
        <f>'28-1'!F16+'28-2'!F16</f>
        <v>475039</v>
      </c>
      <c r="G16" s="44">
        <f>'28-1'!G16+'28-2'!G16</f>
        <v>157135</v>
      </c>
      <c r="H16" s="44">
        <f>'28-1'!H16+'28-2'!H16</f>
        <v>49183</v>
      </c>
      <c r="I16" s="44">
        <f>'28-1'!I16+'28-2'!I16</f>
        <v>169788</v>
      </c>
      <c r="J16" s="44">
        <f>'28-1'!J16+'28-2'!J16</f>
        <v>253469</v>
      </c>
      <c r="K16" s="44">
        <f>'28-1'!K16+'28-2'!K16</f>
        <v>155213</v>
      </c>
      <c r="L16" s="100" t="s">
        <v>195</v>
      </c>
      <c r="N16" s="312"/>
      <c r="O16" s="271"/>
      <c r="P16" s="271"/>
      <c r="Q16" s="271"/>
      <c r="R16" s="271"/>
      <c r="S16" s="53"/>
      <c r="T16" s="53"/>
      <c r="U16" s="81"/>
      <c r="V16" s="259"/>
      <c r="W16" s="81"/>
    </row>
    <row r="17" spans="2:23" s="48" customFormat="1" ht="45" customHeight="1">
      <c r="B17" s="251" t="s">
        <v>1</v>
      </c>
      <c r="C17" s="252">
        <f t="shared" ref="C17:J17" si="1">SUM(C11:C16)</f>
        <v>1810358</v>
      </c>
      <c r="D17" s="252">
        <f t="shared" si="1"/>
        <v>185508</v>
      </c>
      <c r="E17" s="252">
        <f t="shared" si="1"/>
        <v>203295</v>
      </c>
      <c r="F17" s="252">
        <f t="shared" si="1"/>
        <v>527269</v>
      </c>
      <c r="G17" s="252">
        <f t="shared" si="1"/>
        <v>172460</v>
      </c>
      <c r="H17" s="252">
        <f t="shared" si="1"/>
        <v>57081</v>
      </c>
      <c r="I17" s="252">
        <f t="shared" si="1"/>
        <v>227609</v>
      </c>
      <c r="J17" s="252">
        <f t="shared" si="1"/>
        <v>269554</v>
      </c>
      <c r="K17" s="252">
        <f>SUM(K11:K16)</f>
        <v>167582</v>
      </c>
      <c r="L17" s="252" t="s">
        <v>75</v>
      </c>
      <c r="N17" s="312"/>
      <c r="O17" s="271"/>
      <c r="P17" s="53"/>
      <c r="Q17" s="53"/>
      <c r="R17" s="53"/>
      <c r="S17" s="53"/>
      <c r="T17" s="53"/>
      <c r="U17" s="81"/>
      <c r="V17" s="53"/>
      <c r="W17" s="81"/>
    </row>
    <row r="18" spans="2:23" ht="19.5">
      <c r="B18" s="431" t="s">
        <v>510</v>
      </c>
      <c r="C18" s="431"/>
      <c r="D18" s="431"/>
      <c r="K18" s="432" t="s">
        <v>282</v>
      </c>
      <c r="L18" s="432"/>
      <c r="N18" s="271"/>
      <c r="O18" s="271"/>
      <c r="U18" s="81"/>
      <c r="W18" s="81"/>
    </row>
    <row r="19" spans="2:23" ht="19.5">
      <c r="N19" s="271"/>
      <c r="O19" s="271"/>
      <c r="U19" s="81"/>
      <c r="W19" s="81"/>
    </row>
    <row r="20" spans="2:23" ht="19.5">
      <c r="N20" s="271"/>
      <c r="O20" s="271"/>
      <c r="U20" s="80"/>
      <c r="W20" s="80"/>
    </row>
    <row r="21" spans="2:23" ht="19.5">
      <c r="N21" s="271"/>
      <c r="O21" s="271"/>
      <c r="U21" s="80"/>
      <c r="W21" s="80"/>
    </row>
    <row r="22" spans="2:23" ht="35.25">
      <c r="C22" s="313"/>
      <c r="D22" s="313"/>
      <c r="E22" s="313"/>
      <c r="F22" s="313"/>
      <c r="G22" s="313"/>
      <c r="H22" s="313"/>
      <c r="I22" s="313"/>
      <c r="J22" s="313"/>
      <c r="K22" s="313"/>
      <c r="N22" s="271"/>
      <c r="O22" s="271"/>
      <c r="U22" s="80"/>
      <c r="W22" s="80"/>
    </row>
    <row r="23" spans="2:23" ht="19.5">
      <c r="N23" s="271"/>
      <c r="O23" s="271"/>
      <c r="U23" s="80"/>
      <c r="W23" s="80"/>
    </row>
    <row r="24" spans="2:23" ht="19.5">
      <c r="N24" s="271"/>
      <c r="O24" s="271"/>
      <c r="U24" s="80"/>
      <c r="W24" s="80"/>
    </row>
    <row r="25" spans="2:23" ht="19.5">
      <c r="N25" s="271"/>
      <c r="O25" s="271"/>
      <c r="U25" s="80"/>
      <c r="W25" s="80"/>
    </row>
    <row r="26" spans="2:23" ht="19.5">
      <c r="N26" s="271"/>
      <c r="O26" s="271"/>
      <c r="U26" s="80"/>
      <c r="W26" s="80"/>
    </row>
    <row r="27" spans="2:23" ht="19.5">
      <c r="D27" s="308"/>
      <c r="E27" s="308"/>
      <c r="F27" s="308"/>
      <c r="G27" s="308"/>
      <c r="H27" s="308"/>
      <c r="I27" s="308"/>
      <c r="J27" s="308"/>
      <c r="K27" s="308"/>
      <c r="N27" s="271"/>
      <c r="O27" s="271"/>
      <c r="U27" s="80"/>
      <c r="W27" s="80"/>
    </row>
    <row r="28" spans="2:23" ht="19.5">
      <c r="N28" s="271"/>
      <c r="O28" s="271"/>
      <c r="U28" s="80"/>
      <c r="W28" s="80"/>
    </row>
    <row r="29" spans="2:23" ht="19.5">
      <c r="N29" s="271"/>
      <c r="O29" s="271"/>
      <c r="U29" s="80"/>
      <c r="W29" s="80"/>
    </row>
    <row r="30" spans="2:23" ht="19.5">
      <c r="N30" s="271"/>
      <c r="O30" s="271"/>
      <c r="U30" s="80"/>
      <c r="W30" s="80"/>
    </row>
    <row r="31" spans="2:23" ht="19.5">
      <c r="N31" s="271"/>
      <c r="O31" s="271"/>
      <c r="U31" s="80"/>
      <c r="W31" s="80"/>
    </row>
    <row r="32" spans="2:23" ht="19.5">
      <c r="N32" s="271"/>
      <c r="O32" s="271"/>
      <c r="U32" s="80"/>
      <c r="W32" s="80"/>
    </row>
    <row r="33" spans="14:23" ht="19.5">
      <c r="N33" s="271"/>
      <c r="O33" s="271"/>
      <c r="U33" s="80"/>
      <c r="W33" s="80"/>
    </row>
    <row r="34" spans="14:23" ht="19.5">
      <c r="N34" s="271"/>
      <c r="O34" s="271"/>
      <c r="U34" s="80"/>
      <c r="W34" s="80"/>
    </row>
    <row r="35" spans="14:23" ht="19.5">
      <c r="N35" s="271"/>
      <c r="O35" s="271"/>
      <c r="U35" s="80"/>
      <c r="W35" s="80"/>
    </row>
    <row r="36" spans="14:23" ht="19.5">
      <c r="N36" s="271"/>
      <c r="O36" s="271"/>
      <c r="U36" s="80"/>
      <c r="W36" s="80"/>
    </row>
    <row r="37" spans="14:23" ht="19.5">
      <c r="N37" s="271"/>
      <c r="O37" s="271"/>
      <c r="U37" s="80"/>
      <c r="W37" s="80"/>
    </row>
    <row r="38" spans="14:23" ht="19.5">
      <c r="N38" s="271"/>
      <c r="O38" s="271"/>
      <c r="U38" s="80"/>
      <c r="W38" s="80"/>
    </row>
    <row r="39" spans="14:23" ht="19.5">
      <c r="N39" s="271"/>
      <c r="O39" s="271"/>
      <c r="U39" s="80"/>
      <c r="W39" s="80"/>
    </row>
    <row r="40" spans="14:23" ht="19.5">
      <c r="N40" s="271"/>
      <c r="O40" s="271"/>
      <c r="W40" s="80"/>
    </row>
    <row r="41" spans="14:23" ht="19.5">
      <c r="N41" s="271"/>
      <c r="O41" s="271"/>
      <c r="W41" s="80"/>
    </row>
    <row r="42" spans="14:23">
      <c r="N42" s="271"/>
      <c r="O42" s="271"/>
    </row>
    <row r="43" spans="14:23">
      <c r="N43" s="271"/>
      <c r="O43" s="271"/>
    </row>
    <row r="44" spans="14:23">
      <c r="N44" s="271"/>
      <c r="O44" s="271"/>
    </row>
    <row r="45" spans="14:23">
      <c r="N45" s="271"/>
      <c r="O45" s="271"/>
    </row>
    <row r="46" spans="14:23">
      <c r="N46" s="271"/>
      <c r="O46" s="271"/>
    </row>
    <row r="47" spans="14:23">
      <c r="N47" s="271"/>
      <c r="O47" s="271"/>
    </row>
    <row r="48" spans="14:23">
      <c r="N48" s="271"/>
      <c r="O48" s="271"/>
    </row>
    <row r="49" spans="14:15">
      <c r="N49" s="271"/>
      <c r="O49" s="271"/>
    </row>
    <row r="50" spans="14:15">
      <c r="N50" s="271"/>
      <c r="O50" s="271"/>
    </row>
    <row r="51" spans="14:15">
      <c r="N51" s="271"/>
      <c r="O51" s="271"/>
    </row>
    <row r="52" spans="14:15">
      <c r="N52" s="271"/>
      <c r="O52" s="271"/>
    </row>
    <row r="53" spans="14:15">
      <c r="N53" s="271"/>
      <c r="O53" s="271"/>
    </row>
    <row r="54" spans="14:15">
      <c r="N54" s="271"/>
      <c r="O54" s="271"/>
    </row>
    <row r="55" spans="14:15">
      <c r="N55" s="271"/>
      <c r="O55" s="271"/>
    </row>
    <row r="56" spans="14:15">
      <c r="N56" s="271"/>
      <c r="O56" s="271"/>
    </row>
    <row r="57" spans="14:15">
      <c r="N57" s="271"/>
      <c r="O57" s="271"/>
    </row>
    <row r="58" spans="14:15">
      <c r="N58" s="271"/>
      <c r="O58" s="271"/>
    </row>
    <row r="59" spans="14:15">
      <c r="N59" s="271"/>
      <c r="O59" s="271"/>
    </row>
    <row r="60" spans="14:15">
      <c r="N60" s="271"/>
      <c r="O60" s="271"/>
    </row>
    <row r="61" spans="14:15">
      <c r="N61" s="271"/>
      <c r="O61" s="271"/>
    </row>
    <row r="62" spans="14:15">
      <c r="N62" s="271"/>
      <c r="O62" s="271"/>
    </row>
    <row r="63" spans="14:15">
      <c r="N63" s="271"/>
      <c r="O63" s="271"/>
    </row>
    <row r="64" spans="14:15">
      <c r="N64" s="271"/>
      <c r="O64" s="271"/>
    </row>
    <row r="65" spans="14:15">
      <c r="N65" s="271"/>
      <c r="O65" s="271"/>
    </row>
    <row r="66" spans="14:15">
      <c r="N66" s="271"/>
      <c r="O66" s="271"/>
    </row>
    <row r="67" spans="14:15">
      <c r="N67" s="271"/>
      <c r="O67" s="271"/>
    </row>
    <row r="68" spans="14:15">
      <c r="N68" s="271"/>
      <c r="O68" s="271"/>
    </row>
    <row r="69" spans="14:15">
      <c r="N69" s="271"/>
      <c r="O69" s="271"/>
    </row>
    <row r="70" spans="14:15">
      <c r="N70" s="271"/>
      <c r="O70" s="271"/>
    </row>
    <row r="71" spans="14:15">
      <c r="N71" s="271"/>
      <c r="O71" s="271"/>
    </row>
    <row r="72" spans="14:15">
      <c r="N72" s="271"/>
      <c r="O72" s="271"/>
    </row>
    <row r="73" spans="14:15">
      <c r="N73" s="271"/>
      <c r="O73" s="271"/>
    </row>
    <row r="74" spans="14:15">
      <c r="N74" s="271"/>
      <c r="O74" s="271"/>
    </row>
    <row r="75" spans="14:15">
      <c r="N75" s="271"/>
      <c r="O75" s="271"/>
    </row>
    <row r="76" spans="14:15">
      <c r="N76" s="271"/>
      <c r="O76" s="271"/>
    </row>
    <row r="77" spans="14:15">
      <c r="N77" s="271"/>
      <c r="O77" s="271"/>
    </row>
    <row r="78" spans="14:15">
      <c r="N78" s="271"/>
      <c r="O78" s="271"/>
    </row>
    <row r="79" spans="14:15">
      <c r="N79" s="271"/>
      <c r="O79" s="271"/>
    </row>
    <row r="80" spans="14:15">
      <c r="N80" s="271"/>
      <c r="O80" s="271"/>
    </row>
    <row r="81" spans="14:15">
      <c r="N81" s="271"/>
      <c r="O81" s="271"/>
    </row>
    <row r="401" spans="2:2">
      <c r="B401" s="50" t="s">
        <v>698</v>
      </c>
    </row>
    <row r="403" spans="2:2">
      <c r="B403" s="50" t="s">
        <v>699</v>
      </c>
    </row>
  </sheetData>
  <mergeCells count="16">
    <mergeCell ref="B3:L3"/>
    <mergeCell ref="B4:L4"/>
    <mergeCell ref="B18:D18"/>
    <mergeCell ref="K18:L18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03"/>
  <sheetViews>
    <sheetView showGridLines="0" view="pageBreakPreview" zoomScale="65" zoomScaleNormal="75" workbookViewId="0">
      <selection activeCell="L2" sqref="B2:L18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14" width="18.25" style="53" customWidth="1"/>
    <col min="15" max="15" width="29.75" style="53" customWidth="1"/>
    <col min="16" max="16" width="5.875" style="53" customWidth="1"/>
    <col min="17" max="19" width="7" style="53" customWidth="1"/>
    <col min="20" max="20" width="7.25" style="53" customWidth="1"/>
    <col min="21" max="21" width="9.875" style="53" customWidth="1"/>
    <col min="22" max="22" width="9.875" style="53" bestFit="1" customWidth="1"/>
    <col min="23" max="23" width="9.875" style="53" customWidth="1"/>
    <col min="24" max="259" width="9" style="51"/>
    <col min="260" max="260" width="26.875" style="51" customWidth="1"/>
    <col min="261" max="267" width="17.625" style="51" customWidth="1"/>
    <col min="268" max="268" width="26.875" style="51" customWidth="1"/>
    <col min="269" max="515" width="9" style="51"/>
    <col min="516" max="516" width="26.875" style="51" customWidth="1"/>
    <col min="517" max="523" width="17.625" style="51" customWidth="1"/>
    <col min="524" max="524" width="26.875" style="51" customWidth="1"/>
    <col min="525" max="771" width="9" style="51"/>
    <col min="772" max="772" width="26.875" style="51" customWidth="1"/>
    <col min="773" max="779" width="17.625" style="51" customWidth="1"/>
    <col min="780" max="780" width="26.875" style="51" customWidth="1"/>
    <col min="781" max="1027" width="9" style="51"/>
    <col min="1028" max="1028" width="26.875" style="51" customWidth="1"/>
    <col min="1029" max="1035" width="17.625" style="51" customWidth="1"/>
    <col min="1036" max="1036" width="26.875" style="51" customWidth="1"/>
    <col min="1037" max="1283" width="9" style="51"/>
    <col min="1284" max="1284" width="26.875" style="51" customWidth="1"/>
    <col min="1285" max="1291" width="17.625" style="51" customWidth="1"/>
    <col min="1292" max="1292" width="26.875" style="51" customWidth="1"/>
    <col min="1293" max="1539" width="9" style="51"/>
    <col min="1540" max="1540" width="26.875" style="51" customWidth="1"/>
    <col min="1541" max="1547" width="17.625" style="51" customWidth="1"/>
    <col min="1548" max="1548" width="26.875" style="51" customWidth="1"/>
    <col min="1549" max="1795" width="9" style="51"/>
    <col min="1796" max="1796" width="26.875" style="51" customWidth="1"/>
    <col min="1797" max="1803" width="17.625" style="51" customWidth="1"/>
    <col min="1804" max="1804" width="26.875" style="51" customWidth="1"/>
    <col min="1805" max="2051" width="9" style="51"/>
    <col min="2052" max="2052" width="26.875" style="51" customWidth="1"/>
    <col min="2053" max="2059" width="17.625" style="51" customWidth="1"/>
    <col min="2060" max="2060" width="26.875" style="51" customWidth="1"/>
    <col min="2061" max="2307" width="9" style="51"/>
    <col min="2308" max="2308" width="26.875" style="51" customWidth="1"/>
    <col min="2309" max="2315" width="17.625" style="51" customWidth="1"/>
    <col min="2316" max="2316" width="26.875" style="51" customWidth="1"/>
    <col min="2317" max="2563" width="9" style="51"/>
    <col min="2564" max="2564" width="26.875" style="51" customWidth="1"/>
    <col min="2565" max="2571" width="17.625" style="51" customWidth="1"/>
    <col min="2572" max="2572" width="26.875" style="51" customWidth="1"/>
    <col min="2573" max="2819" width="9" style="51"/>
    <col min="2820" max="2820" width="26.875" style="51" customWidth="1"/>
    <col min="2821" max="2827" width="17.625" style="51" customWidth="1"/>
    <col min="2828" max="2828" width="26.875" style="51" customWidth="1"/>
    <col min="2829" max="3075" width="9" style="51"/>
    <col min="3076" max="3076" width="26.875" style="51" customWidth="1"/>
    <col min="3077" max="3083" width="17.625" style="51" customWidth="1"/>
    <col min="3084" max="3084" width="26.875" style="51" customWidth="1"/>
    <col min="3085" max="3331" width="9" style="51"/>
    <col min="3332" max="3332" width="26.875" style="51" customWidth="1"/>
    <col min="3333" max="3339" width="17.625" style="51" customWidth="1"/>
    <col min="3340" max="3340" width="26.875" style="51" customWidth="1"/>
    <col min="3341" max="3587" width="9" style="51"/>
    <col min="3588" max="3588" width="26.875" style="51" customWidth="1"/>
    <col min="3589" max="3595" width="17.625" style="51" customWidth="1"/>
    <col min="3596" max="3596" width="26.875" style="51" customWidth="1"/>
    <col min="3597" max="3843" width="9" style="51"/>
    <col min="3844" max="3844" width="26.875" style="51" customWidth="1"/>
    <col min="3845" max="3851" width="17.625" style="51" customWidth="1"/>
    <col min="3852" max="3852" width="26.875" style="51" customWidth="1"/>
    <col min="3853" max="4099" width="9" style="51"/>
    <col min="4100" max="4100" width="26.875" style="51" customWidth="1"/>
    <col min="4101" max="4107" width="17.625" style="51" customWidth="1"/>
    <col min="4108" max="4108" width="26.875" style="51" customWidth="1"/>
    <col min="4109" max="4355" width="9" style="51"/>
    <col min="4356" max="4356" width="26.875" style="51" customWidth="1"/>
    <col min="4357" max="4363" width="17.625" style="51" customWidth="1"/>
    <col min="4364" max="4364" width="26.875" style="51" customWidth="1"/>
    <col min="4365" max="4611" width="9" style="51"/>
    <col min="4612" max="4612" width="26.875" style="51" customWidth="1"/>
    <col min="4613" max="4619" width="17.625" style="51" customWidth="1"/>
    <col min="4620" max="4620" width="26.875" style="51" customWidth="1"/>
    <col min="4621" max="4867" width="9" style="51"/>
    <col min="4868" max="4868" width="26.875" style="51" customWidth="1"/>
    <col min="4869" max="4875" width="17.625" style="51" customWidth="1"/>
    <col min="4876" max="4876" width="26.875" style="51" customWidth="1"/>
    <col min="4877" max="5123" width="9" style="51"/>
    <col min="5124" max="5124" width="26.875" style="51" customWidth="1"/>
    <col min="5125" max="5131" width="17.625" style="51" customWidth="1"/>
    <col min="5132" max="5132" width="26.875" style="51" customWidth="1"/>
    <col min="5133" max="5379" width="9" style="51"/>
    <col min="5380" max="5380" width="26.875" style="51" customWidth="1"/>
    <col min="5381" max="5387" width="17.625" style="51" customWidth="1"/>
    <col min="5388" max="5388" width="26.875" style="51" customWidth="1"/>
    <col min="5389" max="5635" width="9" style="51"/>
    <col min="5636" max="5636" width="26.875" style="51" customWidth="1"/>
    <col min="5637" max="5643" width="17.625" style="51" customWidth="1"/>
    <col min="5644" max="5644" width="26.875" style="51" customWidth="1"/>
    <col min="5645" max="5891" width="9" style="51"/>
    <col min="5892" max="5892" width="26.875" style="51" customWidth="1"/>
    <col min="5893" max="5899" width="17.625" style="51" customWidth="1"/>
    <col min="5900" max="5900" width="26.875" style="51" customWidth="1"/>
    <col min="5901" max="6147" width="9" style="51"/>
    <col min="6148" max="6148" width="26.875" style="51" customWidth="1"/>
    <col min="6149" max="6155" width="17.625" style="51" customWidth="1"/>
    <col min="6156" max="6156" width="26.875" style="51" customWidth="1"/>
    <col min="6157" max="6403" width="9" style="51"/>
    <col min="6404" max="6404" width="26.875" style="51" customWidth="1"/>
    <col min="6405" max="6411" width="17.625" style="51" customWidth="1"/>
    <col min="6412" max="6412" width="26.875" style="51" customWidth="1"/>
    <col min="6413" max="6659" width="9" style="51"/>
    <col min="6660" max="6660" width="26.875" style="51" customWidth="1"/>
    <col min="6661" max="6667" width="17.625" style="51" customWidth="1"/>
    <col min="6668" max="6668" width="26.875" style="51" customWidth="1"/>
    <col min="6669" max="6915" width="9" style="51"/>
    <col min="6916" max="6916" width="26.875" style="51" customWidth="1"/>
    <col min="6917" max="6923" width="17.625" style="51" customWidth="1"/>
    <col min="6924" max="6924" width="26.875" style="51" customWidth="1"/>
    <col min="6925" max="7171" width="9" style="51"/>
    <col min="7172" max="7172" width="26.875" style="51" customWidth="1"/>
    <col min="7173" max="7179" width="17.625" style="51" customWidth="1"/>
    <col min="7180" max="7180" width="26.875" style="51" customWidth="1"/>
    <col min="7181" max="7427" width="9" style="51"/>
    <col min="7428" max="7428" width="26.875" style="51" customWidth="1"/>
    <col min="7429" max="7435" width="17.625" style="51" customWidth="1"/>
    <col min="7436" max="7436" width="26.875" style="51" customWidth="1"/>
    <col min="7437" max="7683" width="9" style="51"/>
    <col min="7684" max="7684" width="26.875" style="51" customWidth="1"/>
    <col min="7685" max="7691" width="17.625" style="51" customWidth="1"/>
    <col min="7692" max="7692" width="26.875" style="51" customWidth="1"/>
    <col min="7693" max="7939" width="9" style="51"/>
    <col min="7940" max="7940" width="26.875" style="51" customWidth="1"/>
    <col min="7941" max="7947" width="17.625" style="51" customWidth="1"/>
    <col min="7948" max="7948" width="26.875" style="51" customWidth="1"/>
    <col min="7949" max="8195" width="9" style="51"/>
    <col min="8196" max="8196" width="26.875" style="51" customWidth="1"/>
    <col min="8197" max="8203" width="17.625" style="51" customWidth="1"/>
    <col min="8204" max="8204" width="26.875" style="51" customWidth="1"/>
    <col min="8205" max="8451" width="9" style="51"/>
    <col min="8452" max="8452" width="26.875" style="51" customWidth="1"/>
    <col min="8453" max="8459" width="17.625" style="51" customWidth="1"/>
    <col min="8460" max="8460" width="26.875" style="51" customWidth="1"/>
    <col min="8461" max="8707" width="9" style="51"/>
    <col min="8708" max="8708" width="26.875" style="51" customWidth="1"/>
    <col min="8709" max="8715" width="17.625" style="51" customWidth="1"/>
    <col min="8716" max="8716" width="26.875" style="51" customWidth="1"/>
    <col min="8717" max="8963" width="9" style="51"/>
    <col min="8964" max="8964" width="26.875" style="51" customWidth="1"/>
    <col min="8965" max="8971" width="17.625" style="51" customWidth="1"/>
    <col min="8972" max="8972" width="26.875" style="51" customWidth="1"/>
    <col min="8973" max="9219" width="9" style="51"/>
    <col min="9220" max="9220" width="26.875" style="51" customWidth="1"/>
    <col min="9221" max="9227" width="17.625" style="51" customWidth="1"/>
    <col min="9228" max="9228" width="26.875" style="51" customWidth="1"/>
    <col min="9229" max="9475" width="9" style="51"/>
    <col min="9476" max="9476" width="26.875" style="51" customWidth="1"/>
    <col min="9477" max="9483" width="17.625" style="51" customWidth="1"/>
    <col min="9484" max="9484" width="26.875" style="51" customWidth="1"/>
    <col min="9485" max="9731" width="9" style="51"/>
    <col min="9732" max="9732" width="26.875" style="51" customWidth="1"/>
    <col min="9733" max="9739" width="17.625" style="51" customWidth="1"/>
    <col min="9740" max="9740" width="26.875" style="51" customWidth="1"/>
    <col min="9741" max="9987" width="9" style="51"/>
    <col min="9988" max="9988" width="26.875" style="51" customWidth="1"/>
    <col min="9989" max="9995" width="17.62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7.62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7.62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7.62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7.62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7.62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7.62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7.62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7.62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7.62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7.62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7.62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7.62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7.62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7.62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7.62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7.62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7.62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7.62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7.62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7.62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7.62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7.62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7.62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7.625" style="51" customWidth="1"/>
    <col min="16140" max="16140" width="26.875" style="51" customWidth="1"/>
    <col min="16141" max="16384" width="9" style="51"/>
  </cols>
  <sheetData>
    <row r="1" spans="2:23" s="32" customFormat="1" ht="24" customHeight="1">
      <c r="B1" s="29"/>
      <c r="C1" s="30"/>
      <c r="D1" s="30"/>
      <c r="E1" s="30"/>
      <c r="F1" s="30"/>
      <c r="G1" s="30"/>
      <c r="H1" s="30"/>
      <c r="I1" s="30"/>
      <c r="J1" s="98" t="s">
        <v>188</v>
      </c>
      <c r="K1" s="77" t="s">
        <v>188</v>
      </c>
      <c r="L1" s="31"/>
      <c r="N1" s="271"/>
      <c r="O1" s="271"/>
      <c r="P1" s="260"/>
      <c r="Q1" s="260"/>
      <c r="R1" s="260"/>
      <c r="S1" s="260"/>
      <c r="T1" s="260"/>
      <c r="U1" s="260"/>
      <c r="V1" s="260"/>
      <c r="W1" s="260"/>
    </row>
    <row r="2" spans="2:23" s="32" customFormat="1" ht="54.95" customHeight="1">
      <c r="B2" s="29" t="s">
        <v>636</v>
      </c>
      <c r="C2" s="30"/>
      <c r="D2" s="30"/>
      <c r="E2" s="30"/>
      <c r="F2" s="30"/>
      <c r="G2" s="30"/>
      <c r="H2" s="30"/>
      <c r="I2" s="30"/>
      <c r="J2" s="98"/>
      <c r="K2" s="77"/>
      <c r="L2" s="31" t="s">
        <v>635</v>
      </c>
      <c r="N2" s="271"/>
      <c r="O2" s="271"/>
      <c r="P2" s="260"/>
      <c r="Q2" s="260"/>
      <c r="R2" s="260"/>
      <c r="S2" s="260"/>
      <c r="T2" s="260"/>
      <c r="U2" s="260"/>
      <c r="V2" s="260"/>
      <c r="W2" s="260"/>
    </row>
    <row r="3" spans="2:23" s="32" customFormat="1" ht="28.5" customHeight="1">
      <c r="B3" s="369" t="s">
        <v>486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  <c r="N3" s="271"/>
      <c r="O3" s="271"/>
      <c r="P3" s="260"/>
      <c r="Q3" s="260"/>
      <c r="R3" s="260"/>
      <c r="S3" s="260"/>
      <c r="T3" s="260"/>
      <c r="U3" s="260"/>
      <c r="V3" s="260"/>
      <c r="W3" s="260"/>
    </row>
    <row r="4" spans="2:23" s="32" customFormat="1" ht="28.5" customHeight="1">
      <c r="B4" s="392" t="s">
        <v>488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  <c r="N4" s="271"/>
      <c r="O4" s="271"/>
      <c r="P4" s="271"/>
      <c r="Q4" s="260"/>
      <c r="R4" s="260"/>
      <c r="S4" s="260"/>
      <c r="T4" s="260"/>
      <c r="U4" s="260"/>
      <c r="V4" s="260"/>
      <c r="W4" s="260"/>
    </row>
    <row r="5" spans="2:2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N5" s="271"/>
      <c r="O5" s="271"/>
      <c r="P5" s="271"/>
      <c r="Q5" s="245"/>
      <c r="R5" s="245"/>
      <c r="S5" s="245"/>
      <c r="T5" s="245"/>
      <c r="U5" s="245"/>
      <c r="V5" s="245"/>
      <c r="W5" s="245"/>
    </row>
    <row r="6" spans="2:23" s="246" customFormat="1" ht="45" customHeight="1">
      <c r="B6" s="411" t="s">
        <v>189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190</v>
      </c>
      <c r="N6" s="271"/>
      <c r="O6" s="271"/>
      <c r="P6" s="271"/>
      <c r="Q6" s="271"/>
      <c r="R6" s="271"/>
      <c r="S6" s="271"/>
      <c r="T6" s="271"/>
    </row>
    <row r="7" spans="2:23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  <c r="N7" s="271"/>
      <c r="O7" s="271"/>
      <c r="P7" s="271"/>
      <c r="Q7" s="271"/>
      <c r="R7" s="271"/>
      <c r="S7" s="271"/>
      <c r="T7" s="271"/>
      <c r="U7" s="271"/>
      <c r="V7"/>
    </row>
    <row r="8" spans="2:23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  <c r="N8" s="271"/>
      <c r="O8" s="271"/>
      <c r="P8" s="271"/>
      <c r="Q8" s="271"/>
      <c r="R8" s="271"/>
      <c r="S8" s="271"/>
      <c r="T8" s="271"/>
      <c r="U8" s="271"/>
      <c r="V8"/>
    </row>
    <row r="9" spans="2:2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  <c r="N9" s="271"/>
      <c r="O9" s="270"/>
      <c r="P9" s="270"/>
      <c r="Q9" s="270"/>
      <c r="R9" s="270"/>
      <c r="S9" s="270"/>
      <c r="T9" s="270"/>
      <c r="U9" s="270"/>
      <c r="V9"/>
    </row>
    <row r="10" spans="2:23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  <c r="N10" s="271"/>
      <c r="O10" s="270"/>
      <c r="P10" s="270"/>
      <c r="Q10" s="270"/>
      <c r="R10" s="270"/>
      <c r="S10" s="270"/>
      <c r="T10" s="270"/>
      <c r="U10" s="270"/>
      <c r="V10"/>
      <c r="W10" s="80"/>
    </row>
    <row r="11" spans="2:23" s="48" customFormat="1" ht="45" customHeight="1">
      <c r="B11" s="42" t="s">
        <v>304</v>
      </c>
      <c r="C11" s="42">
        <f>SUM(D11:K11)</f>
        <v>15357</v>
      </c>
      <c r="D11" s="42">
        <v>2882</v>
      </c>
      <c r="E11" s="42">
        <v>2507</v>
      </c>
      <c r="F11" s="42">
        <v>3962</v>
      </c>
      <c r="G11" s="42">
        <v>706</v>
      </c>
      <c r="H11" s="42">
        <v>24</v>
      </c>
      <c r="I11" s="42">
        <v>3918</v>
      </c>
      <c r="J11" s="42">
        <v>533</v>
      </c>
      <c r="K11" s="42">
        <v>825</v>
      </c>
      <c r="L11" s="101" t="s">
        <v>304</v>
      </c>
      <c r="N11" s="271"/>
      <c r="O11" s="270"/>
      <c r="P11" s="270"/>
      <c r="Q11" s="270"/>
      <c r="R11" s="270"/>
      <c r="S11" s="270"/>
      <c r="T11" s="270"/>
      <c r="U11" s="270"/>
      <c r="V11"/>
      <c r="W11" s="80"/>
    </row>
    <row r="12" spans="2:23" s="48" customFormat="1" ht="45" customHeight="1">
      <c r="B12" s="44" t="s">
        <v>191</v>
      </c>
      <c r="C12" s="44">
        <f t="shared" ref="C12:C16" si="0">SUM(D12:K12)</f>
        <v>36172</v>
      </c>
      <c r="D12" s="44">
        <v>9028</v>
      </c>
      <c r="E12" s="44">
        <v>6481</v>
      </c>
      <c r="F12" s="44">
        <v>5980</v>
      </c>
      <c r="G12" s="44">
        <v>1625</v>
      </c>
      <c r="H12" s="44">
        <v>865</v>
      </c>
      <c r="I12" s="44">
        <v>8533</v>
      </c>
      <c r="J12" s="44">
        <v>1377</v>
      </c>
      <c r="K12" s="44">
        <v>2283</v>
      </c>
      <c r="L12" s="100" t="s">
        <v>191</v>
      </c>
      <c r="N12" s="271"/>
      <c r="O12" s="270"/>
      <c r="P12" s="270"/>
      <c r="Q12" s="270"/>
      <c r="R12" s="270"/>
      <c r="S12" s="270"/>
      <c r="T12" s="270"/>
      <c r="U12" s="270"/>
      <c r="V12"/>
      <c r="W12" s="80"/>
    </row>
    <row r="13" spans="2:23" s="48" customFormat="1" ht="45" customHeight="1">
      <c r="B13" s="42" t="s">
        <v>111</v>
      </c>
      <c r="C13" s="42">
        <f t="shared" si="0"/>
        <v>23774</v>
      </c>
      <c r="D13" s="42">
        <v>5588</v>
      </c>
      <c r="E13" s="42">
        <v>2944</v>
      </c>
      <c r="F13" s="42">
        <v>4808</v>
      </c>
      <c r="G13" s="42">
        <v>1572</v>
      </c>
      <c r="H13" s="42">
        <v>1567</v>
      </c>
      <c r="I13" s="42">
        <v>4345</v>
      </c>
      <c r="J13" s="42">
        <v>2033</v>
      </c>
      <c r="K13" s="42">
        <v>917</v>
      </c>
      <c r="L13" s="101" t="s">
        <v>111</v>
      </c>
      <c r="N13" s="271"/>
      <c r="O13" s="271"/>
      <c r="P13" s="271"/>
      <c r="Q13" s="271"/>
      <c r="R13" s="271"/>
      <c r="S13" s="53"/>
      <c r="T13" s="53"/>
      <c r="U13" s="80"/>
      <c r="V13" s="259"/>
      <c r="W13" s="80"/>
    </row>
    <row r="14" spans="2:23" s="48" customFormat="1" ht="45" customHeight="1">
      <c r="B14" s="44" t="s">
        <v>105</v>
      </c>
      <c r="C14" s="44">
        <f t="shared" si="0"/>
        <v>26008</v>
      </c>
      <c r="D14" s="44">
        <v>5530</v>
      </c>
      <c r="E14" s="44">
        <v>5275</v>
      </c>
      <c r="F14" s="44">
        <v>3805</v>
      </c>
      <c r="G14" s="44">
        <v>2166</v>
      </c>
      <c r="H14" s="44">
        <v>1225</v>
      </c>
      <c r="I14" s="44">
        <v>4970</v>
      </c>
      <c r="J14" s="44">
        <v>1371</v>
      </c>
      <c r="K14" s="44">
        <v>1666</v>
      </c>
      <c r="L14" s="100" t="s">
        <v>105</v>
      </c>
      <c r="N14" s="271"/>
      <c r="O14" s="271"/>
      <c r="P14" s="271"/>
      <c r="Q14" s="271"/>
      <c r="R14" s="271"/>
      <c r="S14" s="53"/>
      <c r="T14" s="53"/>
      <c r="U14" s="80"/>
      <c r="V14" s="259"/>
      <c r="W14" s="81"/>
    </row>
    <row r="15" spans="2:23" s="48" customFormat="1" ht="45" customHeight="1">
      <c r="B15" s="42" t="s">
        <v>192</v>
      </c>
      <c r="C15" s="42">
        <f t="shared" si="0"/>
        <v>50392</v>
      </c>
      <c r="D15" s="42">
        <v>11802</v>
      </c>
      <c r="E15" s="42">
        <v>11339</v>
      </c>
      <c r="F15" s="42">
        <v>9546</v>
      </c>
      <c r="G15" s="42">
        <v>1794</v>
      </c>
      <c r="H15" s="42">
        <v>1021</v>
      </c>
      <c r="I15" s="42">
        <v>10333</v>
      </c>
      <c r="J15" s="42">
        <v>2490</v>
      </c>
      <c r="K15" s="42">
        <v>2067</v>
      </c>
      <c r="L15" s="101" t="s">
        <v>193</v>
      </c>
      <c r="N15" s="271"/>
      <c r="O15" s="271"/>
      <c r="P15" s="271"/>
      <c r="Q15" s="271"/>
      <c r="R15" s="271"/>
      <c r="S15" s="53"/>
      <c r="T15" s="53"/>
      <c r="U15" s="81"/>
      <c r="V15" s="259"/>
      <c r="W15" s="81"/>
    </row>
    <row r="16" spans="2:23" s="48" customFormat="1" ht="45" customHeight="1">
      <c r="B16" s="44" t="s">
        <v>194</v>
      </c>
      <c r="C16" s="44">
        <f t="shared" si="0"/>
        <v>720728</v>
      </c>
      <c r="D16" s="44">
        <v>61856</v>
      </c>
      <c r="E16" s="44">
        <v>71799</v>
      </c>
      <c r="F16" s="44">
        <v>217124</v>
      </c>
      <c r="G16" s="44">
        <v>77643</v>
      </c>
      <c r="H16" s="44">
        <v>21979</v>
      </c>
      <c r="I16" s="44">
        <v>73838</v>
      </c>
      <c r="J16" s="44">
        <v>130697</v>
      </c>
      <c r="K16" s="44">
        <v>65792</v>
      </c>
      <c r="L16" s="100" t="s">
        <v>195</v>
      </c>
      <c r="N16" s="271"/>
      <c r="O16" s="271"/>
      <c r="P16" s="271"/>
      <c r="Q16" s="271"/>
      <c r="R16" s="271"/>
      <c r="S16" s="53"/>
      <c r="T16" s="53"/>
      <c r="U16" s="81"/>
      <c r="V16" s="259"/>
      <c r="W16" s="81"/>
    </row>
    <row r="17" spans="2:23" s="48" customFormat="1" ht="45" customHeight="1">
      <c r="B17" s="251" t="s">
        <v>1</v>
      </c>
      <c r="C17" s="252">
        <f t="shared" ref="C17:J17" si="1">SUM(C11:C16)</f>
        <v>872431</v>
      </c>
      <c r="D17" s="252">
        <f t="shared" si="1"/>
        <v>96686</v>
      </c>
      <c r="E17" s="252">
        <f t="shared" si="1"/>
        <v>100345</v>
      </c>
      <c r="F17" s="252">
        <f t="shared" si="1"/>
        <v>245225</v>
      </c>
      <c r="G17" s="252">
        <f t="shared" si="1"/>
        <v>85506</v>
      </c>
      <c r="H17" s="252">
        <f t="shared" si="1"/>
        <v>26681</v>
      </c>
      <c r="I17" s="252">
        <f t="shared" si="1"/>
        <v>105937</v>
      </c>
      <c r="J17" s="252">
        <f t="shared" si="1"/>
        <v>138501</v>
      </c>
      <c r="K17" s="252">
        <f>SUM(K11:K16)</f>
        <v>73550</v>
      </c>
      <c r="L17" s="252" t="s">
        <v>75</v>
      </c>
      <c r="N17" s="271"/>
      <c r="O17" s="271"/>
      <c r="P17" s="53"/>
      <c r="Q17" s="53"/>
      <c r="R17" s="53"/>
      <c r="S17" s="53"/>
      <c r="T17" s="53"/>
      <c r="U17" s="81"/>
      <c r="V17" s="53"/>
      <c r="W17" s="81"/>
    </row>
    <row r="18" spans="2:23" ht="19.5">
      <c r="B18" s="431" t="s">
        <v>510</v>
      </c>
      <c r="C18" s="431"/>
      <c r="D18" s="431"/>
      <c r="K18" s="432" t="s">
        <v>282</v>
      </c>
      <c r="L18" s="432"/>
      <c r="N18" s="271"/>
      <c r="O18" s="271"/>
      <c r="U18" s="81"/>
      <c r="W18" s="81"/>
    </row>
    <row r="19" spans="2:23" ht="19.5">
      <c r="N19" s="271"/>
      <c r="O19" s="271"/>
      <c r="U19" s="81"/>
      <c r="W19" s="81"/>
    </row>
    <row r="20" spans="2:23" ht="19.5">
      <c r="N20" s="271"/>
      <c r="O20" s="271"/>
      <c r="U20" s="80"/>
      <c r="W20" s="80"/>
    </row>
    <row r="21" spans="2:23" ht="19.5">
      <c r="N21" s="271"/>
      <c r="O21" s="271"/>
      <c r="U21" s="80"/>
      <c r="W21" s="80"/>
    </row>
    <row r="22" spans="2:23" ht="19.5">
      <c r="N22" s="271"/>
      <c r="O22" s="271"/>
      <c r="U22" s="80"/>
      <c r="W22" s="80"/>
    </row>
    <row r="23" spans="2:23" ht="19.5">
      <c r="B23" s="15"/>
      <c r="C23" s="15"/>
      <c r="N23" s="271"/>
      <c r="O23" s="271"/>
      <c r="U23" s="80"/>
      <c r="W23" s="80"/>
    </row>
    <row r="24" spans="2:23" ht="19.5">
      <c r="N24" s="271"/>
      <c r="O24" s="271"/>
      <c r="U24" s="80"/>
      <c r="W24" s="80"/>
    </row>
    <row r="25" spans="2:23" ht="19.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271"/>
      <c r="O25" s="271"/>
      <c r="U25" s="80"/>
      <c r="W25" s="80"/>
    </row>
    <row r="26" spans="2:23" ht="19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271"/>
      <c r="O26" s="271"/>
      <c r="U26" s="80"/>
      <c r="W26" s="80"/>
    </row>
    <row r="27" spans="2:23" ht="19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71"/>
      <c r="O27" s="271"/>
      <c r="U27" s="80"/>
      <c r="W27" s="80"/>
    </row>
    <row r="28" spans="2:23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71"/>
      <c r="O28" s="271"/>
      <c r="U28" s="80"/>
      <c r="W28" s="80"/>
    </row>
    <row r="29" spans="2:23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71"/>
      <c r="O29" s="271"/>
      <c r="U29" s="80"/>
      <c r="W29" s="80"/>
    </row>
    <row r="30" spans="2:23" ht="19.5">
      <c r="B30" s="19"/>
      <c r="C30" s="45"/>
      <c r="D30" s="45"/>
      <c r="E30" s="45"/>
      <c r="F30" s="45"/>
      <c r="G30" s="45"/>
      <c r="H30" s="45"/>
      <c r="I30" s="15"/>
      <c r="J30" s="15"/>
      <c r="K30" s="15"/>
      <c r="L30" s="15"/>
      <c r="M30" s="15"/>
      <c r="N30" s="271"/>
      <c r="O30" s="271"/>
      <c r="U30" s="80"/>
      <c r="W30" s="80"/>
    </row>
    <row r="31" spans="2:23" ht="19.5">
      <c r="B31" s="19"/>
      <c r="C31" s="45"/>
      <c r="D31" s="45"/>
      <c r="E31" s="45"/>
      <c r="F31" s="45"/>
      <c r="G31" s="45"/>
      <c r="H31" s="45"/>
      <c r="I31" s="15"/>
      <c r="J31" s="15"/>
      <c r="K31" s="15"/>
      <c r="L31" s="15"/>
      <c r="M31" s="15"/>
      <c r="N31" s="271"/>
      <c r="O31" s="271"/>
      <c r="U31" s="80"/>
      <c r="W31" s="80"/>
    </row>
    <row r="32" spans="2:23" ht="19.5">
      <c r="B32" s="19"/>
      <c r="C32" s="45"/>
      <c r="D32" s="45"/>
      <c r="E32" s="45"/>
      <c r="F32" s="45"/>
      <c r="G32" s="45"/>
      <c r="H32" s="45"/>
      <c r="I32" s="15"/>
      <c r="J32" s="15"/>
      <c r="K32" s="15"/>
      <c r="L32" s="15"/>
      <c r="M32" s="15"/>
      <c r="N32" s="271"/>
      <c r="O32" s="271"/>
      <c r="U32" s="80"/>
      <c r="W32" s="80"/>
    </row>
    <row r="33" spans="2:23" ht="19.5">
      <c r="B33" s="19"/>
      <c r="C33" s="45"/>
      <c r="D33" s="45"/>
      <c r="E33" s="45"/>
      <c r="F33" s="45"/>
      <c r="G33" s="45"/>
      <c r="H33" s="45"/>
      <c r="I33" s="15"/>
      <c r="J33" s="15"/>
      <c r="K33" s="15"/>
      <c r="L33" s="15"/>
      <c r="M33" s="15"/>
      <c r="N33" s="271"/>
      <c r="O33" s="271"/>
      <c r="U33" s="80"/>
      <c r="W33" s="80"/>
    </row>
    <row r="34" spans="2:23" ht="19.5">
      <c r="B34" s="19"/>
      <c r="C34" s="45"/>
      <c r="D34" s="45"/>
      <c r="E34" s="45"/>
      <c r="F34" s="45"/>
      <c r="G34" s="45"/>
      <c r="H34" s="45"/>
      <c r="I34" s="15"/>
      <c r="J34" s="15"/>
      <c r="K34" s="15"/>
      <c r="L34" s="15"/>
      <c r="M34" s="15"/>
      <c r="N34" s="271"/>
      <c r="O34" s="271"/>
      <c r="U34" s="80"/>
      <c r="W34" s="80"/>
    </row>
    <row r="35" spans="2:23" ht="19.5">
      <c r="B35" s="19"/>
      <c r="C35" s="45"/>
      <c r="D35" s="45"/>
      <c r="E35" s="45"/>
      <c r="F35" s="45"/>
      <c r="G35" s="45"/>
      <c r="H35" s="45"/>
      <c r="I35" s="15"/>
      <c r="J35" s="15"/>
      <c r="K35" s="15"/>
      <c r="L35" s="15"/>
      <c r="M35" s="15"/>
      <c r="N35" s="271"/>
      <c r="O35" s="271"/>
      <c r="U35" s="80"/>
      <c r="W35" s="80"/>
    </row>
    <row r="36" spans="2:23" ht="19.5">
      <c r="B36" s="19"/>
      <c r="C36" s="45"/>
      <c r="D36" s="45"/>
      <c r="E36" s="45"/>
      <c r="F36" s="45"/>
      <c r="G36" s="45"/>
      <c r="H36" s="45"/>
      <c r="I36" s="15"/>
      <c r="J36" s="15"/>
      <c r="K36" s="15"/>
      <c r="L36" s="15"/>
      <c r="M36" s="15"/>
      <c r="N36" s="271"/>
      <c r="O36" s="271"/>
      <c r="U36" s="80"/>
      <c r="W36" s="80"/>
    </row>
    <row r="37" spans="2:23" ht="19.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271"/>
      <c r="O37" s="271"/>
      <c r="U37" s="80"/>
      <c r="W37" s="80"/>
    </row>
    <row r="38" spans="2:23" ht="19.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71"/>
      <c r="O38" s="271"/>
      <c r="U38" s="80"/>
      <c r="W38" s="80"/>
    </row>
    <row r="39" spans="2:23" ht="19.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271"/>
      <c r="O39" s="271"/>
      <c r="U39" s="80"/>
      <c r="W39" s="80"/>
    </row>
    <row r="40" spans="2:23" ht="19.5">
      <c r="B40" s="15"/>
      <c r="C40" s="15"/>
      <c r="D40" s="15"/>
      <c r="E40" s="15"/>
      <c r="F40" s="15"/>
      <c r="G40" s="15"/>
      <c r="H40" s="15"/>
      <c r="I40" s="15"/>
      <c r="N40" s="271"/>
      <c r="O40" s="271"/>
      <c r="W40" s="80"/>
    </row>
    <row r="41" spans="2:23" ht="19.5">
      <c r="B41" s="15"/>
      <c r="C41" s="15"/>
      <c r="D41" s="15"/>
      <c r="E41" s="15"/>
      <c r="F41" s="15"/>
      <c r="G41" s="15"/>
      <c r="H41" s="15"/>
      <c r="I41" s="15"/>
      <c r="N41" s="271"/>
      <c r="O41" s="271"/>
      <c r="W41" s="80"/>
    </row>
    <row r="42" spans="2:23" ht="19.5">
      <c r="B42" s="15"/>
      <c r="C42" s="15"/>
      <c r="D42" s="15"/>
      <c r="E42" s="15"/>
      <c r="F42" s="15"/>
      <c r="G42" s="15"/>
      <c r="H42" s="15"/>
      <c r="I42" s="15"/>
      <c r="N42" s="271"/>
      <c r="O42" s="271"/>
    </row>
    <row r="43" spans="2:23" ht="19.5">
      <c r="B43" s="15"/>
      <c r="C43" s="15"/>
      <c r="D43" s="15"/>
      <c r="E43" s="15"/>
      <c r="F43" s="15"/>
      <c r="G43" s="15"/>
      <c r="H43" s="15"/>
      <c r="N43" s="271"/>
      <c r="O43" s="271"/>
    </row>
    <row r="44" spans="2:23" ht="19.5">
      <c r="B44" s="15"/>
      <c r="C44" s="15"/>
      <c r="D44" s="15"/>
      <c r="E44" s="15"/>
      <c r="F44" s="15"/>
      <c r="G44" s="15"/>
      <c r="H44" s="15"/>
      <c r="N44" s="271"/>
      <c r="O44" s="271"/>
    </row>
    <row r="45" spans="2:23" ht="19.5">
      <c r="B45" s="15"/>
      <c r="C45" s="15"/>
      <c r="D45" s="15"/>
      <c r="E45" s="15"/>
      <c r="F45" s="15"/>
      <c r="G45" s="15"/>
      <c r="H45" s="15"/>
      <c r="N45" s="271"/>
      <c r="O45" s="271"/>
    </row>
    <row r="46" spans="2:23" ht="19.5">
      <c r="B46" s="15"/>
      <c r="C46" s="15"/>
      <c r="D46" s="15"/>
      <c r="E46" s="15"/>
      <c r="F46" s="15"/>
      <c r="G46" s="15"/>
      <c r="H46" s="15"/>
      <c r="N46" s="271"/>
      <c r="O46" s="271"/>
    </row>
    <row r="47" spans="2:23" ht="19.5">
      <c r="B47" s="15"/>
      <c r="C47" s="15"/>
      <c r="D47" s="15"/>
      <c r="E47" s="15"/>
      <c r="F47" s="15"/>
      <c r="G47" s="15"/>
      <c r="H47" s="15"/>
      <c r="N47" s="271"/>
      <c r="O47" s="271"/>
    </row>
    <row r="48" spans="2:23" ht="19.5">
      <c r="B48" s="15"/>
      <c r="C48" s="15"/>
      <c r="D48" s="15"/>
      <c r="E48" s="15"/>
      <c r="F48" s="15"/>
      <c r="G48" s="15"/>
      <c r="H48" s="15"/>
      <c r="N48" s="271"/>
      <c r="O48" s="271"/>
    </row>
    <row r="49" spans="2:15" ht="19.5">
      <c r="B49" s="15"/>
      <c r="C49" s="15"/>
      <c r="D49" s="15"/>
      <c r="E49" s="15"/>
      <c r="F49" s="15"/>
      <c r="G49" s="15"/>
      <c r="H49" s="15"/>
      <c r="N49" s="271"/>
      <c r="O49" s="271"/>
    </row>
    <row r="50" spans="2:15" ht="19.5">
      <c r="B50" s="15"/>
      <c r="C50" s="15"/>
      <c r="D50" s="15"/>
      <c r="E50" s="15"/>
      <c r="F50" s="15"/>
      <c r="G50" s="15"/>
      <c r="H50" s="15"/>
      <c r="N50" s="271"/>
      <c r="O50" s="271"/>
    </row>
    <row r="51" spans="2:15" ht="19.5">
      <c r="B51" s="15"/>
      <c r="C51" s="15"/>
      <c r="D51" s="15"/>
      <c r="E51" s="15"/>
      <c r="F51" s="15"/>
      <c r="G51" s="15"/>
      <c r="H51" s="15"/>
      <c r="N51" s="271"/>
      <c r="O51" s="271"/>
    </row>
    <row r="52" spans="2:15" ht="19.5">
      <c r="B52" s="15"/>
      <c r="C52" s="15"/>
      <c r="D52" s="15"/>
      <c r="E52" s="15"/>
      <c r="F52" s="15"/>
      <c r="G52" s="15"/>
      <c r="H52" s="15"/>
      <c r="N52" s="271"/>
      <c r="O52" s="271"/>
    </row>
    <row r="53" spans="2:15" ht="19.5">
      <c r="B53" s="15"/>
      <c r="C53" s="15"/>
      <c r="D53" s="15"/>
      <c r="E53" s="15"/>
      <c r="F53" s="15"/>
      <c r="G53" s="15"/>
      <c r="H53" s="15"/>
      <c r="N53" s="271"/>
      <c r="O53" s="271"/>
    </row>
    <row r="54" spans="2:15" ht="19.5">
      <c r="B54" s="15"/>
      <c r="C54" s="15"/>
      <c r="D54" s="15"/>
      <c r="E54" s="15"/>
      <c r="F54" s="15"/>
      <c r="G54" s="15"/>
      <c r="H54" s="15"/>
      <c r="N54" s="271"/>
      <c r="O54" s="271"/>
    </row>
    <row r="55" spans="2:15" ht="19.5">
      <c r="B55" s="15"/>
      <c r="C55" s="15"/>
      <c r="D55" s="15"/>
      <c r="E55" s="15"/>
      <c r="F55" s="15"/>
      <c r="G55" s="15"/>
      <c r="H55" s="15"/>
      <c r="N55" s="271"/>
      <c r="O55" s="271"/>
    </row>
    <row r="56" spans="2:15" ht="19.5">
      <c r="B56" s="15"/>
      <c r="C56" s="15"/>
      <c r="D56" s="15"/>
      <c r="E56" s="15"/>
      <c r="F56" s="15"/>
      <c r="G56" s="15"/>
      <c r="H56" s="15"/>
      <c r="N56" s="271"/>
      <c r="O56" s="271"/>
    </row>
    <row r="57" spans="2:15" ht="19.5">
      <c r="B57" s="15"/>
      <c r="C57" s="15"/>
      <c r="D57" s="15"/>
      <c r="E57" s="15"/>
      <c r="F57" s="15"/>
      <c r="G57" s="15"/>
      <c r="H57" s="15"/>
      <c r="N57" s="271"/>
      <c r="O57" s="271"/>
    </row>
    <row r="58" spans="2:15" ht="19.5">
      <c r="B58" s="15"/>
      <c r="C58" s="15"/>
      <c r="D58" s="15"/>
      <c r="E58" s="15"/>
      <c r="F58" s="15"/>
      <c r="N58" s="271"/>
      <c r="O58" s="271"/>
    </row>
    <row r="59" spans="2:15" ht="19.5">
      <c r="B59" s="15"/>
      <c r="C59" s="15"/>
      <c r="D59" s="15"/>
      <c r="E59" s="15"/>
      <c r="F59" s="15"/>
      <c r="N59" s="271"/>
      <c r="O59" s="271"/>
    </row>
    <row r="60" spans="2:15" ht="19.5">
      <c r="B60" s="15"/>
      <c r="C60" s="15"/>
      <c r="D60" s="15"/>
      <c r="E60" s="15"/>
      <c r="F60" s="15"/>
      <c r="N60" s="271"/>
      <c r="O60" s="271"/>
    </row>
    <row r="61" spans="2:15" ht="19.5">
      <c r="B61" s="15"/>
      <c r="C61" s="15"/>
      <c r="D61" s="15"/>
      <c r="E61" s="15"/>
      <c r="F61" s="15"/>
      <c r="N61" s="271"/>
      <c r="O61" s="271"/>
    </row>
    <row r="62" spans="2:15" ht="19.5">
      <c r="B62" s="15"/>
      <c r="C62" s="15"/>
      <c r="D62" s="15"/>
      <c r="E62" s="15"/>
      <c r="F62" s="15"/>
      <c r="N62" s="271"/>
      <c r="O62" s="271"/>
    </row>
    <row r="63" spans="2:15" ht="19.5">
      <c r="B63" s="15"/>
      <c r="C63" s="15"/>
      <c r="D63" s="15"/>
      <c r="E63" s="15"/>
      <c r="N63" s="271"/>
      <c r="O63" s="271"/>
    </row>
    <row r="64" spans="2:15" ht="19.5">
      <c r="B64" s="15"/>
      <c r="C64" s="15"/>
      <c r="D64" s="15"/>
      <c r="E64" s="15"/>
      <c r="N64" s="271"/>
      <c r="O64" s="271"/>
    </row>
    <row r="65" spans="2:15" ht="19.5">
      <c r="B65" s="15"/>
      <c r="C65" s="15"/>
      <c r="D65" s="15"/>
      <c r="E65" s="15"/>
      <c r="N65" s="271"/>
      <c r="O65" s="271"/>
    </row>
    <row r="66" spans="2:15" ht="19.5">
      <c r="B66" s="15"/>
      <c r="C66" s="15"/>
      <c r="D66" s="15"/>
      <c r="E66" s="15"/>
      <c r="N66" s="271"/>
      <c r="O66" s="271"/>
    </row>
    <row r="67" spans="2:15" ht="19.5">
      <c r="B67" s="15"/>
      <c r="C67" s="15"/>
      <c r="D67" s="15"/>
      <c r="E67" s="15"/>
      <c r="N67" s="271"/>
      <c r="O67" s="271"/>
    </row>
    <row r="68" spans="2:15" ht="19.5">
      <c r="B68" s="15"/>
      <c r="C68" s="15"/>
      <c r="D68" s="15"/>
      <c r="N68" s="271"/>
      <c r="O68" s="271"/>
    </row>
    <row r="69" spans="2:15" ht="19.5">
      <c r="B69" s="15"/>
      <c r="C69" s="15"/>
      <c r="D69" s="15"/>
      <c r="N69" s="271"/>
      <c r="O69" s="271"/>
    </row>
    <row r="70" spans="2:15" ht="19.5">
      <c r="B70" s="15"/>
      <c r="C70" s="15"/>
      <c r="D70" s="15"/>
      <c r="N70" s="271"/>
      <c r="O70" s="271"/>
    </row>
    <row r="71" spans="2:15" ht="19.5">
      <c r="B71" s="15"/>
      <c r="C71" s="15"/>
      <c r="D71" s="15"/>
      <c r="N71" s="271"/>
      <c r="O71" s="271"/>
    </row>
    <row r="72" spans="2:15" ht="19.5">
      <c r="B72" s="15"/>
      <c r="C72" s="15"/>
      <c r="D72" s="15"/>
      <c r="N72" s="271"/>
      <c r="O72" s="271"/>
    </row>
    <row r="73" spans="2:15" ht="19.5">
      <c r="B73" s="15"/>
      <c r="C73" s="15"/>
      <c r="N73" s="271"/>
      <c r="O73" s="271"/>
    </row>
    <row r="74" spans="2:15" ht="19.5">
      <c r="B74" s="15"/>
      <c r="C74" s="15"/>
      <c r="N74" s="271"/>
      <c r="O74" s="271"/>
    </row>
    <row r="75" spans="2:15" ht="19.5">
      <c r="B75" s="15"/>
      <c r="C75" s="15"/>
      <c r="N75" s="271"/>
      <c r="O75" s="271"/>
    </row>
    <row r="76" spans="2:15" ht="19.5">
      <c r="B76" s="15"/>
      <c r="C76" s="15"/>
      <c r="N76" s="271"/>
      <c r="O76" s="271"/>
    </row>
    <row r="77" spans="2:15" ht="19.5">
      <c r="B77" s="15"/>
      <c r="C77" s="15"/>
      <c r="N77" s="271"/>
      <c r="O77" s="271"/>
    </row>
    <row r="78" spans="2:15">
      <c r="N78" s="271"/>
      <c r="O78" s="271"/>
    </row>
    <row r="79" spans="2:15">
      <c r="N79" s="271"/>
      <c r="O79" s="271"/>
    </row>
    <row r="80" spans="2:15">
      <c r="N80" s="271"/>
      <c r="O80" s="271"/>
    </row>
    <row r="81" spans="14:15">
      <c r="N81" s="271"/>
      <c r="O81" s="271"/>
    </row>
    <row r="401" spans="2:2">
      <c r="B401" s="50" t="s">
        <v>698</v>
      </c>
    </row>
    <row r="403" spans="2:2">
      <c r="B403" s="50" t="s">
        <v>699</v>
      </c>
    </row>
  </sheetData>
  <mergeCells count="16">
    <mergeCell ref="B3:L3"/>
    <mergeCell ref="B4:L4"/>
    <mergeCell ref="B18:D18"/>
    <mergeCell ref="K18:L18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3"/>
  <sheetViews>
    <sheetView showGridLines="0" view="pageBreakPreview" zoomScale="65" zoomScaleNormal="75" workbookViewId="0">
      <selection activeCell="L2" sqref="B2:L18"/>
    </sheetView>
  </sheetViews>
  <sheetFormatPr defaultRowHeight="18"/>
  <cols>
    <col min="1" max="1" width="8.625" style="51" customWidth="1"/>
    <col min="2" max="2" width="30.625" style="50" customWidth="1"/>
    <col min="3" max="3" width="20.625" style="51" customWidth="1"/>
    <col min="4" max="10" width="15.625" style="51" customWidth="1"/>
    <col min="11" max="11" width="20.625" style="51" customWidth="1"/>
    <col min="12" max="12" width="30.625" style="51" customWidth="1"/>
    <col min="13" max="13" width="8.625" style="51" customWidth="1"/>
    <col min="14" max="259" width="9" style="51"/>
    <col min="260" max="260" width="26.875" style="51" customWidth="1"/>
    <col min="261" max="267" width="17.375" style="51" customWidth="1"/>
    <col min="268" max="268" width="26.875" style="51" customWidth="1"/>
    <col min="269" max="515" width="9" style="51"/>
    <col min="516" max="516" width="26.875" style="51" customWidth="1"/>
    <col min="517" max="523" width="17.375" style="51" customWidth="1"/>
    <col min="524" max="524" width="26.875" style="51" customWidth="1"/>
    <col min="525" max="771" width="9" style="51"/>
    <col min="772" max="772" width="26.875" style="51" customWidth="1"/>
    <col min="773" max="779" width="17.375" style="51" customWidth="1"/>
    <col min="780" max="780" width="26.875" style="51" customWidth="1"/>
    <col min="781" max="1027" width="9" style="51"/>
    <col min="1028" max="1028" width="26.875" style="51" customWidth="1"/>
    <col min="1029" max="1035" width="17.375" style="51" customWidth="1"/>
    <col min="1036" max="1036" width="26.875" style="51" customWidth="1"/>
    <col min="1037" max="1283" width="9" style="51"/>
    <col min="1284" max="1284" width="26.875" style="51" customWidth="1"/>
    <col min="1285" max="1291" width="17.375" style="51" customWidth="1"/>
    <col min="1292" max="1292" width="26.875" style="51" customWidth="1"/>
    <col min="1293" max="1539" width="9" style="51"/>
    <col min="1540" max="1540" width="26.875" style="51" customWidth="1"/>
    <col min="1541" max="1547" width="17.375" style="51" customWidth="1"/>
    <col min="1548" max="1548" width="26.875" style="51" customWidth="1"/>
    <col min="1549" max="1795" width="9" style="51"/>
    <col min="1796" max="1796" width="26.875" style="51" customWidth="1"/>
    <col min="1797" max="1803" width="17.375" style="51" customWidth="1"/>
    <col min="1804" max="1804" width="26.875" style="51" customWidth="1"/>
    <col min="1805" max="2051" width="9" style="51"/>
    <col min="2052" max="2052" width="26.875" style="51" customWidth="1"/>
    <col min="2053" max="2059" width="17.375" style="51" customWidth="1"/>
    <col min="2060" max="2060" width="26.875" style="51" customWidth="1"/>
    <col min="2061" max="2307" width="9" style="51"/>
    <col min="2308" max="2308" width="26.875" style="51" customWidth="1"/>
    <col min="2309" max="2315" width="17.375" style="51" customWidth="1"/>
    <col min="2316" max="2316" width="26.875" style="51" customWidth="1"/>
    <col min="2317" max="2563" width="9" style="51"/>
    <col min="2564" max="2564" width="26.875" style="51" customWidth="1"/>
    <col min="2565" max="2571" width="17.375" style="51" customWidth="1"/>
    <col min="2572" max="2572" width="26.875" style="51" customWidth="1"/>
    <col min="2573" max="2819" width="9" style="51"/>
    <col min="2820" max="2820" width="26.875" style="51" customWidth="1"/>
    <col min="2821" max="2827" width="17.375" style="51" customWidth="1"/>
    <col min="2828" max="2828" width="26.875" style="51" customWidth="1"/>
    <col min="2829" max="3075" width="9" style="51"/>
    <col min="3076" max="3076" width="26.875" style="51" customWidth="1"/>
    <col min="3077" max="3083" width="17.375" style="51" customWidth="1"/>
    <col min="3084" max="3084" width="26.875" style="51" customWidth="1"/>
    <col min="3085" max="3331" width="9" style="51"/>
    <col min="3332" max="3332" width="26.875" style="51" customWidth="1"/>
    <col min="3333" max="3339" width="17.375" style="51" customWidth="1"/>
    <col min="3340" max="3340" width="26.875" style="51" customWidth="1"/>
    <col min="3341" max="3587" width="9" style="51"/>
    <col min="3588" max="3588" width="26.875" style="51" customWidth="1"/>
    <col min="3589" max="3595" width="17.375" style="51" customWidth="1"/>
    <col min="3596" max="3596" width="26.875" style="51" customWidth="1"/>
    <col min="3597" max="3843" width="9" style="51"/>
    <col min="3844" max="3844" width="26.875" style="51" customWidth="1"/>
    <col min="3845" max="3851" width="17.375" style="51" customWidth="1"/>
    <col min="3852" max="3852" width="26.875" style="51" customWidth="1"/>
    <col min="3853" max="4099" width="9" style="51"/>
    <col min="4100" max="4100" width="26.875" style="51" customWidth="1"/>
    <col min="4101" max="4107" width="17.375" style="51" customWidth="1"/>
    <col min="4108" max="4108" width="26.875" style="51" customWidth="1"/>
    <col min="4109" max="4355" width="9" style="51"/>
    <col min="4356" max="4356" width="26.875" style="51" customWidth="1"/>
    <col min="4357" max="4363" width="17.375" style="51" customWidth="1"/>
    <col min="4364" max="4364" width="26.875" style="51" customWidth="1"/>
    <col min="4365" max="4611" width="9" style="51"/>
    <col min="4612" max="4612" width="26.875" style="51" customWidth="1"/>
    <col min="4613" max="4619" width="17.375" style="51" customWidth="1"/>
    <col min="4620" max="4620" width="26.875" style="51" customWidth="1"/>
    <col min="4621" max="4867" width="9" style="51"/>
    <col min="4868" max="4868" width="26.875" style="51" customWidth="1"/>
    <col min="4869" max="4875" width="17.375" style="51" customWidth="1"/>
    <col min="4876" max="4876" width="26.875" style="51" customWidth="1"/>
    <col min="4877" max="5123" width="9" style="51"/>
    <col min="5124" max="5124" width="26.875" style="51" customWidth="1"/>
    <col min="5125" max="5131" width="17.375" style="51" customWidth="1"/>
    <col min="5132" max="5132" width="26.875" style="51" customWidth="1"/>
    <col min="5133" max="5379" width="9" style="51"/>
    <col min="5380" max="5380" width="26.875" style="51" customWidth="1"/>
    <col min="5381" max="5387" width="17.375" style="51" customWidth="1"/>
    <col min="5388" max="5388" width="26.875" style="51" customWidth="1"/>
    <col min="5389" max="5635" width="9" style="51"/>
    <col min="5636" max="5636" width="26.875" style="51" customWidth="1"/>
    <col min="5637" max="5643" width="17.375" style="51" customWidth="1"/>
    <col min="5644" max="5644" width="26.875" style="51" customWidth="1"/>
    <col min="5645" max="5891" width="9" style="51"/>
    <col min="5892" max="5892" width="26.875" style="51" customWidth="1"/>
    <col min="5893" max="5899" width="17.375" style="51" customWidth="1"/>
    <col min="5900" max="5900" width="26.875" style="51" customWidth="1"/>
    <col min="5901" max="6147" width="9" style="51"/>
    <col min="6148" max="6148" width="26.875" style="51" customWidth="1"/>
    <col min="6149" max="6155" width="17.375" style="51" customWidth="1"/>
    <col min="6156" max="6156" width="26.875" style="51" customWidth="1"/>
    <col min="6157" max="6403" width="9" style="51"/>
    <col min="6404" max="6404" width="26.875" style="51" customWidth="1"/>
    <col min="6405" max="6411" width="17.375" style="51" customWidth="1"/>
    <col min="6412" max="6412" width="26.875" style="51" customWidth="1"/>
    <col min="6413" max="6659" width="9" style="51"/>
    <col min="6660" max="6660" width="26.875" style="51" customWidth="1"/>
    <col min="6661" max="6667" width="17.375" style="51" customWidth="1"/>
    <col min="6668" max="6668" width="26.875" style="51" customWidth="1"/>
    <col min="6669" max="6915" width="9" style="51"/>
    <col min="6916" max="6916" width="26.875" style="51" customWidth="1"/>
    <col min="6917" max="6923" width="17.375" style="51" customWidth="1"/>
    <col min="6924" max="6924" width="26.875" style="51" customWidth="1"/>
    <col min="6925" max="7171" width="9" style="51"/>
    <col min="7172" max="7172" width="26.875" style="51" customWidth="1"/>
    <col min="7173" max="7179" width="17.375" style="51" customWidth="1"/>
    <col min="7180" max="7180" width="26.875" style="51" customWidth="1"/>
    <col min="7181" max="7427" width="9" style="51"/>
    <col min="7428" max="7428" width="26.875" style="51" customWidth="1"/>
    <col min="7429" max="7435" width="17.375" style="51" customWidth="1"/>
    <col min="7436" max="7436" width="26.875" style="51" customWidth="1"/>
    <col min="7437" max="7683" width="9" style="51"/>
    <col min="7684" max="7684" width="26.875" style="51" customWidth="1"/>
    <col min="7685" max="7691" width="17.375" style="51" customWidth="1"/>
    <col min="7692" max="7692" width="26.875" style="51" customWidth="1"/>
    <col min="7693" max="7939" width="9" style="51"/>
    <col min="7940" max="7940" width="26.875" style="51" customWidth="1"/>
    <col min="7941" max="7947" width="17.375" style="51" customWidth="1"/>
    <col min="7948" max="7948" width="26.875" style="51" customWidth="1"/>
    <col min="7949" max="8195" width="9" style="51"/>
    <col min="8196" max="8196" width="26.875" style="51" customWidth="1"/>
    <col min="8197" max="8203" width="17.375" style="51" customWidth="1"/>
    <col min="8204" max="8204" width="26.875" style="51" customWidth="1"/>
    <col min="8205" max="8451" width="9" style="51"/>
    <col min="8452" max="8452" width="26.875" style="51" customWidth="1"/>
    <col min="8453" max="8459" width="17.375" style="51" customWidth="1"/>
    <col min="8460" max="8460" width="26.875" style="51" customWidth="1"/>
    <col min="8461" max="8707" width="9" style="51"/>
    <col min="8708" max="8708" width="26.875" style="51" customWidth="1"/>
    <col min="8709" max="8715" width="17.375" style="51" customWidth="1"/>
    <col min="8716" max="8716" width="26.875" style="51" customWidth="1"/>
    <col min="8717" max="8963" width="9" style="51"/>
    <col min="8964" max="8964" width="26.875" style="51" customWidth="1"/>
    <col min="8965" max="8971" width="17.375" style="51" customWidth="1"/>
    <col min="8972" max="8972" width="26.875" style="51" customWidth="1"/>
    <col min="8973" max="9219" width="9" style="51"/>
    <col min="9220" max="9220" width="26.875" style="51" customWidth="1"/>
    <col min="9221" max="9227" width="17.375" style="51" customWidth="1"/>
    <col min="9228" max="9228" width="26.875" style="51" customWidth="1"/>
    <col min="9229" max="9475" width="9" style="51"/>
    <col min="9476" max="9476" width="26.875" style="51" customWidth="1"/>
    <col min="9477" max="9483" width="17.375" style="51" customWidth="1"/>
    <col min="9484" max="9484" width="26.875" style="51" customWidth="1"/>
    <col min="9485" max="9731" width="9" style="51"/>
    <col min="9732" max="9732" width="26.875" style="51" customWidth="1"/>
    <col min="9733" max="9739" width="17.375" style="51" customWidth="1"/>
    <col min="9740" max="9740" width="26.875" style="51" customWidth="1"/>
    <col min="9741" max="9987" width="9" style="51"/>
    <col min="9988" max="9988" width="26.875" style="51" customWidth="1"/>
    <col min="9989" max="9995" width="17.375" style="51" customWidth="1"/>
    <col min="9996" max="9996" width="26.875" style="51" customWidth="1"/>
    <col min="9997" max="10243" width="9" style="51"/>
    <col min="10244" max="10244" width="26.875" style="51" customWidth="1"/>
    <col min="10245" max="10251" width="17.375" style="51" customWidth="1"/>
    <col min="10252" max="10252" width="26.875" style="51" customWidth="1"/>
    <col min="10253" max="10499" width="9" style="51"/>
    <col min="10500" max="10500" width="26.875" style="51" customWidth="1"/>
    <col min="10501" max="10507" width="17.375" style="51" customWidth="1"/>
    <col min="10508" max="10508" width="26.875" style="51" customWidth="1"/>
    <col min="10509" max="10755" width="9" style="51"/>
    <col min="10756" max="10756" width="26.875" style="51" customWidth="1"/>
    <col min="10757" max="10763" width="17.375" style="51" customWidth="1"/>
    <col min="10764" max="10764" width="26.875" style="51" customWidth="1"/>
    <col min="10765" max="11011" width="9" style="51"/>
    <col min="11012" max="11012" width="26.875" style="51" customWidth="1"/>
    <col min="11013" max="11019" width="17.375" style="51" customWidth="1"/>
    <col min="11020" max="11020" width="26.875" style="51" customWidth="1"/>
    <col min="11021" max="11267" width="9" style="51"/>
    <col min="11268" max="11268" width="26.875" style="51" customWidth="1"/>
    <col min="11269" max="11275" width="17.375" style="51" customWidth="1"/>
    <col min="11276" max="11276" width="26.875" style="51" customWidth="1"/>
    <col min="11277" max="11523" width="9" style="51"/>
    <col min="11524" max="11524" width="26.875" style="51" customWidth="1"/>
    <col min="11525" max="11531" width="17.375" style="51" customWidth="1"/>
    <col min="11532" max="11532" width="26.875" style="51" customWidth="1"/>
    <col min="11533" max="11779" width="9" style="51"/>
    <col min="11780" max="11780" width="26.875" style="51" customWidth="1"/>
    <col min="11781" max="11787" width="17.375" style="51" customWidth="1"/>
    <col min="11788" max="11788" width="26.875" style="51" customWidth="1"/>
    <col min="11789" max="12035" width="9" style="51"/>
    <col min="12036" max="12036" width="26.875" style="51" customWidth="1"/>
    <col min="12037" max="12043" width="17.375" style="51" customWidth="1"/>
    <col min="12044" max="12044" width="26.875" style="51" customWidth="1"/>
    <col min="12045" max="12291" width="9" style="51"/>
    <col min="12292" max="12292" width="26.875" style="51" customWidth="1"/>
    <col min="12293" max="12299" width="17.375" style="51" customWidth="1"/>
    <col min="12300" max="12300" width="26.875" style="51" customWidth="1"/>
    <col min="12301" max="12547" width="9" style="51"/>
    <col min="12548" max="12548" width="26.875" style="51" customWidth="1"/>
    <col min="12549" max="12555" width="17.375" style="51" customWidth="1"/>
    <col min="12556" max="12556" width="26.875" style="51" customWidth="1"/>
    <col min="12557" max="12803" width="9" style="51"/>
    <col min="12804" max="12804" width="26.875" style="51" customWidth="1"/>
    <col min="12805" max="12811" width="17.375" style="51" customWidth="1"/>
    <col min="12812" max="12812" width="26.875" style="51" customWidth="1"/>
    <col min="12813" max="13059" width="9" style="51"/>
    <col min="13060" max="13060" width="26.875" style="51" customWidth="1"/>
    <col min="13061" max="13067" width="17.375" style="51" customWidth="1"/>
    <col min="13068" max="13068" width="26.875" style="51" customWidth="1"/>
    <col min="13069" max="13315" width="9" style="51"/>
    <col min="13316" max="13316" width="26.875" style="51" customWidth="1"/>
    <col min="13317" max="13323" width="17.375" style="51" customWidth="1"/>
    <col min="13324" max="13324" width="26.875" style="51" customWidth="1"/>
    <col min="13325" max="13571" width="9" style="51"/>
    <col min="13572" max="13572" width="26.875" style="51" customWidth="1"/>
    <col min="13573" max="13579" width="17.375" style="51" customWidth="1"/>
    <col min="13580" max="13580" width="26.875" style="51" customWidth="1"/>
    <col min="13581" max="13827" width="9" style="51"/>
    <col min="13828" max="13828" width="26.875" style="51" customWidth="1"/>
    <col min="13829" max="13835" width="17.375" style="51" customWidth="1"/>
    <col min="13836" max="13836" width="26.875" style="51" customWidth="1"/>
    <col min="13837" max="14083" width="9" style="51"/>
    <col min="14084" max="14084" width="26.875" style="51" customWidth="1"/>
    <col min="14085" max="14091" width="17.375" style="51" customWidth="1"/>
    <col min="14092" max="14092" width="26.875" style="51" customWidth="1"/>
    <col min="14093" max="14339" width="9" style="51"/>
    <col min="14340" max="14340" width="26.875" style="51" customWidth="1"/>
    <col min="14341" max="14347" width="17.375" style="51" customWidth="1"/>
    <col min="14348" max="14348" width="26.875" style="51" customWidth="1"/>
    <col min="14349" max="14595" width="9" style="51"/>
    <col min="14596" max="14596" width="26.875" style="51" customWidth="1"/>
    <col min="14597" max="14603" width="17.375" style="51" customWidth="1"/>
    <col min="14604" max="14604" width="26.875" style="51" customWidth="1"/>
    <col min="14605" max="14851" width="9" style="51"/>
    <col min="14852" max="14852" width="26.875" style="51" customWidth="1"/>
    <col min="14853" max="14859" width="17.375" style="51" customWidth="1"/>
    <col min="14860" max="14860" width="26.875" style="51" customWidth="1"/>
    <col min="14861" max="15107" width="9" style="51"/>
    <col min="15108" max="15108" width="26.875" style="51" customWidth="1"/>
    <col min="15109" max="15115" width="17.375" style="51" customWidth="1"/>
    <col min="15116" max="15116" width="26.875" style="51" customWidth="1"/>
    <col min="15117" max="15363" width="9" style="51"/>
    <col min="15364" max="15364" width="26.875" style="51" customWidth="1"/>
    <col min="15365" max="15371" width="17.375" style="51" customWidth="1"/>
    <col min="15372" max="15372" width="26.875" style="51" customWidth="1"/>
    <col min="15373" max="15619" width="9" style="51"/>
    <col min="15620" max="15620" width="26.875" style="51" customWidth="1"/>
    <col min="15621" max="15627" width="17.375" style="51" customWidth="1"/>
    <col min="15628" max="15628" width="26.875" style="51" customWidth="1"/>
    <col min="15629" max="15875" width="9" style="51"/>
    <col min="15876" max="15876" width="26.875" style="51" customWidth="1"/>
    <col min="15877" max="15883" width="17.375" style="51" customWidth="1"/>
    <col min="15884" max="15884" width="26.875" style="51" customWidth="1"/>
    <col min="15885" max="16131" width="9" style="51"/>
    <col min="16132" max="16132" width="26.875" style="51" customWidth="1"/>
    <col min="16133" max="16139" width="17.375" style="51" customWidth="1"/>
    <col min="16140" max="16140" width="26.875" style="51" customWidth="1"/>
    <col min="16141" max="16384" width="9" style="51"/>
  </cols>
  <sheetData>
    <row r="1" spans="2:13" s="32" customFormat="1" ht="24" customHeight="1">
      <c r="B1" s="29"/>
      <c r="C1" s="30"/>
      <c r="D1" s="30"/>
      <c r="E1" s="30"/>
      <c r="F1" s="30"/>
      <c r="G1" s="30"/>
      <c r="H1" s="30"/>
      <c r="I1" s="30"/>
      <c r="J1" s="98" t="s">
        <v>188</v>
      </c>
      <c r="K1" s="77" t="s">
        <v>188</v>
      </c>
      <c r="L1" s="31"/>
    </row>
    <row r="2" spans="2:13" s="32" customFormat="1" ht="54.95" customHeight="1">
      <c r="B2" s="29" t="s">
        <v>638</v>
      </c>
      <c r="C2" s="30"/>
      <c r="D2" s="30"/>
      <c r="E2" s="30"/>
      <c r="F2" s="30"/>
      <c r="G2" s="30"/>
      <c r="H2" s="30"/>
      <c r="I2" s="30"/>
      <c r="J2" s="98"/>
      <c r="K2" s="77"/>
      <c r="L2" s="31" t="s">
        <v>637</v>
      </c>
    </row>
    <row r="3" spans="2:13" s="32" customFormat="1" ht="28.5" customHeight="1">
      <c r="B3" s="369" t="s">
        <v>485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42"/>
    </row>
    <row r="4" spans="2:13" s="32" customFormat="1" ht="28.5" customHeight="1">
      <c r="B4" s="392" t="s">
        <v>487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142"/>
    </row>
    <row r="5" spans="2:13" s="38" customFormat="1" ht="14.25" customHeigh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3" s="246" customFormat="1" ht="45" customHeight="1">
      <c r="B6" s="411" t="s">
        <v>189</v>
      </c>
      <c r="C6" s="372" t="s">
        <v>136</v>
      </c>
      <c r="D6" s="380"/>
      <c r="E6" s="380"/>
      <c r="F6" s="380"/>
      <c r="G6" s="380"/>
      <c r="H6" s="380"/>
      <c r="I6" s="380"/>
      <c r="J6" s="380"/>
      <c r="K6" s="380"/>
      <c r="L6" s="436" t="s">
        <v>190</v>
      </c>
    </row>
    <row r="7" spans="2:13" s="43" customFormat="1" ht="45" customHeight="1">
      <c r="B7" s="389"/>
      <c r="C7" s="417" t="s">
        <v>78</v>
      </c>
      <c r="D7" s="419" t="s">
        <v>138</v>
      </c>
      <c r="E7" s="419" t="s">
        <v>139</v>
      </c>
      <c r="F7" s="419" t="s">
        <v>698</v>
      </c>
      <c r="G7" s="420" t="s">
        <v>140</v>
      </c>
      <c r="H7" s="421"/>
      <c r="I7" s="439" t="s">
        <v>141</v>
      </c>
      <c r="J7" s="420" t="s">
        <v>142</v>
      </c>
      <c r="K7" s="421"/>
      <c r="L7" s="437"/>
    </row>
    <row r="8" spans="2:13" s="43" customFormat="1" ht="45" customHeight="1">
      <c r="B8" s="389"/>
      <c r="C8" s="418"/>
      <c r="D8" s="385"/>
      <c r="E8" s="385"/>
      <c r="F8" s="385"/>
      <c r="G8" s="409" t="s">
        <v>143</v>
      </c>
      <c r="H8" s="410"/>
      <c r="I8" s="440"/>
      <c r="J8" s="409" t="s">
        <v>144</v>
      </c>
      <c r="K8" s="410"/>
      <c r="L8" s="437"/>
    </row>
    <row r="9" spans="2:13" s="43" customFormat="1" ht="45" customHeight="1">
      <c r="B9" s="389"/>
      <c r="C9" s="418"/>
      <c r="D9" s="385"/>
      <c r="E9" s="385"/>
      <c r="F9" s="385"/>
      <c r="G9" s="78" t="s">
        <v>145</v>
      </c>
      <c r="H9" s="78" t="s">
        <v>146</v>
      </c>
      <c r="I9" s="440"/>
      <c r="J9" s="78" t="s">
        <v>147</v>
      </c>
      <c r="K9" s="78" t="s">
        <v>148</v>
      </c>
      <c r="L9" s="437"/>
    </row>
    <row r="10" spans="2:13" s="43" customFormat="1" ht="130.5">
      <c r="B10" s="390"/>
      <c r="C10" s="79" t="s">
        <v>1</v>
      </c>
      <c r="D10" s="79" t="s">
        <v>149</v>
      </c>
      <c r="E10" s="79" t="s">
        <v>150</v>
      </c>
      <c r="F10" s="79" t="s">
        <v>151</v>
      </c>
      <c r="G10" s="79" t="s">
        <v>152</v>
      </c>
      <c r="H10" s="79" t="s">
        <v>153</v>
      </c>
      <c r="I10" s="79" t="s">
        <v>154</v>
      </c>
      <c r="J10" s="79" t="s">
        <v>155</v>
      </c>
      <c r="K10" s="79" t="s">
        <v>156</v>
      </c>
      <c r="L10" s="438"/>
    </row>
    <row r="11" spans="2:13" s="48" customFormat="1" ht="45" customHeight="1">
      <c r="B11" s="42" t="s">
        <v>304</v>
      </c>
      <c r="C11" s="42">
        <f>SUM(D11:K11)</f>
        <v>22612</v>
      </c>
      <c r="D11" s="42">
        <v>4035</v>
      </c>
      <c r="E11" s="42">
        <v>2641</v>
      </c>
      <c r="F11" s="42">
        <v>5371</v>
      </c>
      <c r="G11" s="42">
        <v>1634</v>
      </c>
      <c r="H11" s="42">
        <v>384</v>
      </c>
      <c r="I11" s="42">
        <v>5472</v>
      </c>
      <c r="J11" s="42">
        <v>1590</v>
      </c>
      <c r="K11" s="99">
        <v>1485</v>
      </c>
      <c r="L11" s="101" t="s">
        <v>304</v>
      </c>
    </row>
    <row r="12" spans="2:13" s="48" customFormat="1" ht="45" customHeight="1">
      <c r="B12" s="44" t="s">
        <v>191</v>
      </c>
      <c r="C12" s="44">
        <f t="shared" ref="C12:C16" si="0">SUM(D12:K12)</f>
        <v>26110</v>
      </c>
      <c r="D12" s="44">
        <v>5543</v>
      </c>
      <c r="E12" s="44">
        <v>4762</v>
      </c>
      <c r="F12" s="44">
        <v>4877</v>
      </c>
      <c r="G12" s="44">
        <v>1509</v>
      </c>
      <c r="H12" s="44">
        <v>1361</v>
      </c>
      <c r="I12" s="44">
        <v>5770</v>
      </c>
      <c r="J12" s="44">
        <v>745</v>
      </c>
      <c r="K12" s="44">
        <v>1543</v>
      </c>
      <c r="L12" s="100" t="s">
        <v>191</v>
      </c>
    </row>
    <row r="13" spans="2:13" s="48" customFormat="1" ht="45" customHeight="1">
      <c r="B13" s="42" t="s">
        <v>111</v>
      </c>
      <c r="C13" s="42">
        <f t="shared" si="0"/>
        <v>25676</v>
      </c>
      <c r="D13" s="42">
        <v>5553</v>
      </c>
      <c r="E13" s="42">
        <v>5145</v>
      </c>
      <c r="F13" s="42">
        <v>5186</v>
      </c>
      <c r="G13" s="42">
        <v>1896</v>
      </c>
      <c r="H13" s="42">
        <v>62</v>
      </c>
      <c r="I13" s="42">
        <v>5347</v>
      </c>
      <c r="J13" s="42">
        <v>1717</v>
      </c>
      <c r="K13" s="99">
        <v>770</v>
      </c>
      <c r="L13" s="101" t="s">
        <v>111</v>
      </c>
    </row>
    <row r="14" spans="2:13" s="48" customFormat="1" ht="45" customHeight="1">
      <c r="B14" s="44" t="s">
        <v>105</v>
      </c>
      <c r="C14" s="44">
        <f t="shared" si="0"/>
        <v>23451</v>
      </c>
      <c r="D14" s="44">
        <v>5189</v>
      </c>
      <c r="E14" s="44">
        <v>4183</v>
      </c>
      <c r="F14" s="44">
        <v>4313</v>
      </c>
      <c r="G14" s="44">
        <v>1410</v>
      </c>
      <c r="H14" s="44">
        <v>725</v>
      </c>
      <c r="I14" s="44">
        <v>4472</v>
      </c>
      <c r="J14" s="44">
        <v>2719</v>
      </c>
      <c r="K14" s="44">
        <v>440</v>
      </c>
      <c r="L14" s="100" t="s">
        <v>105</v>
      </c>
    </row>
    <row r="15" spans="2:13" s="48" customFormat="1" ht="45" customHeight="1">
      <c r="B15" s="42" t="s">
        <v>192</v>
      </c>
      <c r="C15" s="42">
        <f t="shared" si="0"/>
        <v>23009</v>
      </c>
      <c r="D15" s="42">
        <v>5596</v>
      </c>
      <c r="E15" s="42">
        <v>4810</v>
      </c>
      <c r="F15" s="42">
        <v>4382</v>
      </c>
      <c r="G15" s="42">
        <v>1013</v>
      </c>
      <c r="H15" s="42">
        <v>664</v>
      </c>
      <c r="I15" s="42">
        <v>4661</v>
      </c>
      <c r="J15" s="42">
        <v>1510</v>
      </c>
      <c r="K15" s="99">
        <v>373</v>
      </c>
      <c r="L15" s="101" t="s">
        <v>193</v>
      </c>
    </row>
    <row r="16" spans="2:13" s="48" customFormat="1" ht="45" customHeight="1">
      <c r="B16" s="44" t="s">
        <v>194</v>
      </c>
      <c r="C16" s="44">
        <f t="shared" si="0"/>
        <v>817069</v>
      </c>
      <c r="D16" s="44">
        <v>62906</v>
      </c>
      <c r="E16" s="44">
        <v>81409</v>
      </c>
      <c r="F16" s="44">
        <v>257915</v>
      </c>
      <c r="G16" s="44">
        <v>79492</v>
      </c>
      <c r="H16" s="44">
        <v>27204</v>
      </c>
      <c r="I16" s="44">
        <v>95950</v>
      </c>
      <c r="J16" s="44">
        <v>122772</v>
      </c>
      <c r="K16" s="44">
        <v>89421</v>
      </c>
      <c r="L16" s="100" t="s">
        <v>195</v>
      </c>
    </row>
    <row r="17" spans="2:12" s="48" customFormat="1" ht="45" customHeight="1">
      <c r="B17" s="251" t="s">
        <v>1</v>
      </c>
      <c r="C17" s="252">
        <f t="shared" ref="C17:J17" si="1">SUM(C11:C16)</f>
        <v>937927</v>
      </c>
      <c r="D17" s="252">
        <f t="shared" si="1"/>
        <v>88822</v>
      </c>
      <c r="E17" s="252">
        <f t="shared" si="1"/>
        <v>102950</v>
      </c>
      <c r="F17" s="252">
        <f t="shared" si="1"/>
        <v>282044</v>
      </c>
      <c r="G17" s="252">
        <f t="shared" si="1"/>
        <v>86954</v>
      </c>
      <c r="H17" s="252">
        <f t="shared" si="1"/>
        <v>30400</v>
      </c>
      <c r="I17" s="252">
        <f t="shared" si="1"/>
        <v>121672</v>
      </c>
      <c r="J17" s="252">
        <f t="shared" si="1"/>
        <v>131053</v>
      </c>
      <c r="K17" s="252">
        <f>SUM(K11:K16)</f>
        <v>94032</v>
      </c>
      <c r="L17" s="252" t="s">
        <v>75</v>
      </c>
    </row>
    <row r="18" spans="2:12">
      <c r="B18" s="431" t="s">
        <v>510</v>
      </c>
      <c r="C18" s="431"/>
      <c r="D18" s="431"/>
      <c r="K18" s="432" t="s">
        <v>282</v>
      </c>
      <c r="L18" s="432"/>
    </row>
    <row r="401" spans="2:2">
      <c r="B401" s="50" t="s">
        <v>698</v>
      </c>
    </row>
    <row r="403" spans="2:2">
      <c r="B403" s="50" t="s">
        <v>699</v>
      </c>
    </row>
  </sheetData>
  <mergeCells count="16">
    <mergeCell ref="B3:L3"/>
    <mergeCell ref="B4:L4"/>
    <mergeCell ref="B18:D18"/>
    <mergeCell ref="K18:L18"/>
    <mergeCell ref="I7:I9"/>
    <mergeCell ref="J7:K7"/>
    <mergeCell ref="G8:H8"/>
    <mergeCell ref="J8:K8"/>
    <mergeCell ref="B6:B10"/>
    <mergeCell ref="C6:K6"/>
    <mergeCell ref="L6:L10"/>
    <mergeCell ref="C7:C9"/>
    <mergeCell ref="D7:D9"/>
    <mergeCell ref="E7:E9"/>
    <mergeCell ref="F7:F9"/>
    <mergeCell ref="G7:H7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3"/>
  <sheetViews>
    <sheetView showGridLines="0" view="pageBreakPreview" zoomScale="60" zoomScaleNormal="75" workbookViewId="0">
      <selection activeCell="O15" sqref="O15"/>
    </sheetView>
  </sheetViews>
  <sheetFormatPr defaultRowHeight="18"/>
  <cols>
    <col min="1" max="1" width="8.625" style="51" customWidth="1"/>
    <col min="2" max="2" width="36.375" style="50" customWidth="1"/>
    <col min="3" max="3" width="31.375" style="52" customWidth="1"/>
    <col min="4" max="7" width="31.375" style="53" customWidth="1"/>
    <col min="8" max="8" width="36.375" style="51" customWidth="1"/>
    <col min="9" max="9" width="8.625" style="51" customWidth="1"/>
    <col min="10" max="10" width="32" style="51" customWidth="1"/>
    <col min="11" max="11" width="17.875" style="51" customWidth="1"/>
    <col min="12" max="13" width="9.25" style="51" customWidth="1"/>
    <col min="14" max="14" width="13.625" style="51" customWidth="1"/>
    <col min="15" max="17" width="11.375" style="51" customWidth="1"/>
    <col min="18" max="18" width="30.125" style="51" customWidth="1"/>
    <col min="19" max="19" width="11.375" style="51" customWidth="1"/>
    <col min="20" max="20" width="11.375" style="51" bestFit="1" customWidth="1"/>
    <col min="21" max="21" width="30.125" style="51" bestFit="1" customWidth="1"/>
    <col min="22" max="22" width="9.875" style="51" bestFit="1" customWidth="1"/>
    <col min="23" max="229" width="9" style="51"/>
    <col min="230" max="230" width="26.875" style="51" customWidth="1"/>
    <col min="231" max="237" width="17.625" style="51" customWidth="1"/>
    <col min="238" max="238" width="26.875" style="51" customWidth="1"/>
    <col min="239" max="485" width="9" style="51"/>
    <col min="486" max="486" width="26.875" style="51" customWidth="1"/>
    <col min="487" max="493" width="17.625" style="51" customWidth="1"/>
    <col min="494" max="494" width="26.875" style="51" customWidth="1"/>
    <col min="495" max="741" width="9" style="51"/>
    <col min="742" max="742" width="26.875" style="51" customWidth="1"/>
    <col min="743" max="749" width="17.625" style="51" customWidth="1"/>
    <col min="750" max="750" width="26.875" style="51" customWidth="1"/>
    <col min="751" max="997" width="9" style="51"/>
    <col min="998" max="998" width="26.875" style="51" customWidth="1"/>
    <col min="999" max="1005" width="17.625" style="51" customWidth="1"/>
    <col min="1006" max="1006" width="26.875" style="51" customWidth="1"/>
    <col min="1007" max="1253" width="9" style="51"/>
    <col min="1254" max="1254" width="26.875" style="51" customWidth="1"/>
    <col min="1255" max="1261" width="17.625" style="51" customWidth="1"/>
    <col min="1262" max="1262" width="26.875" style="51" customWidth="1"/>
    <col min="1263" max="1509" width="9" style="51"/>
    <col min="1510" max="1510" width="26.875" style="51" customWidth="1"/>
    <col min="1511" max="1517" width="17.625" style="51" customWidth="1"/>
    <col min="1518" max="1518" width="26.875" style="51" customWidth="1"/>
    <col min="1519" max="1765" width="9" style="51"/>
    <col min="1766" max="1766" width="26.875" style="51" customWidth="1"/>
    <col min="1767" max="1773" width="17.625" style="51" customWidth="1"/>
    <col min="1774" max="1774" width="26.875" style="51" customWidth="1"/>
    <col min="1775" max="2021" width="9" style="51"/>
    <col min="2022" max="2022" width="26.875" style="51" customWidth="1"/>
    <col min="2023" max="2029" width="17.625" style="51" customWidth="1"/>
    <col min="2030" max="2030" width="26.875" style="51" customWidth="1"/>
    <col min="2031" max="2277" width="9" style="51"/>
    <col min="2278" max="2278" width="26.875" style="51" customWidth="1"/>
    <col min="2279" max="2285" width="17.625" style="51" customWidth="1"/>
    <col min="2286" max="2286" width="26.875" style="51" customWidth="1"/>
    <col min="2287" max="2533" width="9" style="51"/>
    <col min="2534" max="2534" width="26.875" style="51" customWidth="1"/>
    <col min="2535" max="2541" width="17.625" style="51" customWidth="1"/>
    <col min="2542" max="2542" width="26.875" style="51" customWidth="1"/>
    <col min="2543" max="2789" width="9" style="51"/>
    <col min="2790" max="2790" width="26.875" style="51" customWidth="1"/>
    <col min="2791" max="2797" width="17.625" style="51" customWidth="1"/>
    <col min="2798" max="2798" width="26.875" style="51" customWidth="1"/>
    <col min="2799" max="3045" width="9" style="51"/>
    <col min="3046" max="3046" width="26.875" style="51" customWidth="1"/>
    <col min="3047" max="3053" width="17.625" style="51" customWidth="1"/>
    <col min="3054" max="3054" width="26.875" style="51" customWidth="1"/>
    <col min="3055" max="3301" width="9" style="51"/>
    <col min="3302" max="3302" width="26.875" style="51" customWidth="1"/>
    <col min="3303" max="3309" width="17.625" style="51" customWidth="1"/>
    <col min="3310" max="3310" width="26.875" style="51" customWidth="1"/>
    <col min="3311" max="3557" width="9" style="51"/>
    <col min="3558" max="3558" width="26.875" style="51" customWidth="1"/>
    <col min="3559" max="3565" width="17.625" style="51" customWidth="1"/>
    <col min="3566" max="3566" width="26.875" style="51" customWidth="1"/>
    <col min="3567" max="3813" width="9" style="51"/>
    <col min="3814" max="3814" width="26.875" style="51" customWidth="1"/>
    <col min="3815" max="3821" width="17.625" style="51" customWidth="1"/>
    <col min="3822" max="3822" width="26.875" style="51" customWidth="1"/>
    <col min="3823" max="4069" width="9" style="51"/>
    <col min="4070" max="4070" width="26.875" style="51" customWidth="1"/>
    <col min="4071" max="4077" width="17.625" style="51" customWidth="1"/>
    <col min="4078" max="4078" width="26.875" style="51" customWidth="1"/>
    <col min="4079" max="4325" width="9" style="51"/>
    <col min="4326" max="4326" width="26.875" style="51" customWidth="1"/>
    <col min="4327" max="4333" width="17.625" style="51" customWidth="1"/>
    <col min="4334" max="4334" width="26.875" style="51" customWidth="1"/>
    <col min="4335" max="4581" width="9" style="51"/>
    <col min="4582" max="4582" width="26.875" style="51" customWidth="1"/>
    <col min="4583" max="4589" width="17.625" style="51" customWidth="1"/>
    <col min="4590" max="4590" width="26.875" style="51" customWidth="1"/>
    <col min="4591" max="4837" width="9" style="51"/>
    <col min="4838" max="4838" width="26.875" style="51" customWidth="1"/>
    <col min="4839" max="4845" width="17.625" style="51" customWidth="1"/>
    <col min="4846" max="4846" width="26.875" style="51" customWidth="1"/>
    <col min="4847" max="5093" width="9" style="51"/>
    <col min="5094" max="5094" width="26.875" style="51" customWidth="1"/>
    <col min="5095" max="5101" width="17.625" style="51" customWidth="1"/>
    <col min="5102" max="5102" width="26.875" style="51" customWidth="1"/>
    <col min="5103" max="5349" width="9" style="51"/>
    <col min="5350" max="5350" width="26.875" style="51" customWidth="1"/>
    <col min="5351" max="5357" width="17.625" style="51" customWidth="1"/>
    <col min="5358" max="5358" width="26.875" style="51" customWidth="1"/>
    <col min="5359" max="5605" width="9" style="51"/>
    <col min="5606" max="5606" width="26.875" style="51" customWidth="1"/>
    <col min="5607" max="5613" width="17.625" style="51" customWidth="1"/>
    <col min="5614" max="5614" width="26.875" style="51" customWidth="1"/>
    <col min="5615" max="5861" width="9" style="51"/>
    <col min="5862" max="5862" width="26.875" style="51" customWidth="1"/>
    <col min="5863" max="5869" width="17.625" style="51" customWidth="1"/>
    <col min="5870" max="5870" width="26.875" style="51" customWidth="1"/>
    <col min="5871" max="6117" width="9" style="51"/>
    <col min="6118" max="6118" width="26.875" style="51" customWidth="1"/>
    <col min="6119" max="6125" width="17.625" style="51" customWidth="1"/>
    <col min="6126" max="6126" width="26.875" style="51" customWidth="1"/>
    <col min="6127" max="6373" width="9" style="51"/>
    <col min="6374" max="6374" width="26.875" style="51" customWidth="1"/>
    <col min="6375" max="6381" width="17.625" style="51" customWidth="1"/>
    <col min="6382" max="6382" width="26.875" style="51" customWidth="1"/>
    <col min="6383" max="6629" width="9" style="51"/>
    <col min="6630" max="6630" width="26.875" style="51" customWidth="1"/>
    <col min="6631" max="6637" width="17.625" style="51" customWidth="1"/>
    <col min="6638" max="6638" width="26.875" style="51" customWidth="1"/>
    <col min="6639" max="6885" width="9" style="51"/>
    <col min="6886" max="6886" width="26.875" style="51" customWidth="1"/>
    <col min="6887" max="6893" width="17.625" style="51" customWidth="1"/>
    <col min="6894" max="6894" width="26.875" style="51" customWidth="1"/>
    <col min="6895" max="7141" width="9" style="51"/>
    <col min="7142" max="7142" width="26.875" style="51" customWidth="1"/>
    <col min="7143" max="7149" width="17.625" style="51" customWidth="1"/>
    <col min="7150" max="7150" width="26.875" style="51" customWidth="1"/>
    <col min="7151" max="7397" width="9" style="51"/>
    <col min="7398" max="7398" width="26.875" style="51" customWidth="1"/>
    <col min="7399" max="7405" width="17.625" style="51" customWidth="1"/>
    <col min="7406" max="7406" width="26.875" style="51" customWidth="1"/>
    <col min="7407" max="7653" width="9" style="51"/>
    <col min="7654" max="7654" width="26.875" style="51" customWidth="1"/>
    <col min="7655" max="7661" width="17.625" style="51" customWidth="1"/>
    <col min="7662" max="7662" width="26.875" style="51" customWidth="1"/>
    <col min="7663" max="7909" width="9" style="51"/>
    <col min="7910" max="7910" width="26.875" style="51" customWidth="1"/>
    <col min="7911" max="7917" width="17.625" style="51" customWidth="1"/>
    <col min="7918" max="7918" width="26.875" style="51" customWidth="1"/>
    <col min="7919" max="8165" width="9" style="51"/>
    <col min="8166" max="8166" width="26.875" style="51" customWidth="1"/>
    <col min="8167" max="8173" width="17.625" style="51" customWidth="1"/>
    <col min="8174" max="8174" width="26.875" style="51" customWidth="1"/>
    <col min="8175" max="8421" width="9" style="51"/>
    <col min="8422" max="8422" width="26.875" style="51" customWidth="1"/>
    <col min="8423" max="8429" width="17.625" style="51" customWidth="1"/>
    <col min="8430" max="8430" width="26.875" style="51" customWidth="1"/>
    <col min="8431" max="8677" width="9" style="51"/>
    <col min="8678" max="8678" width="26.875" style="51" customWidth="1"/>
    <col min="8679" max="8685" width="17.625" style="51" customWidth="1"/>
    <col min="8686" max="8686" width="26.875" style="51" customWidth="1"/>
    <col min="8687" max="8933" width="9" style="51"/>
    <col min="8934" max="8934" width="26.875" style="51" customWidth="1"/>
    <col min="8935" max="8941" width="17.625" style="51" customWidth="1"/>
    <col min="8942" max="8942" width="26.875" style="51" customWidth="1"/>
    <col min="8943" max="9189" width="9" style="51"/>
    <col min="9190" max="9190" width="26.875" style="51" customWidth="1"/>
    <col min="9191" max="9197" width="17.625" style="51" customWidth="1"/>
    <col min="9198" max="9198" width="26.875" style="51" customWidth="1"/>
    <col min="9199" max="9445" width="9" style="51"/>
    <col min="9446" max="9446" width="26.875" style="51" customWidth="1"/>
    <col min="9447" max="9453" width="17.625" style="51" customWidth="1"/>
    <col min="9454" max="9454" width="26.875" style="51" customWidth="1"/>
    <col min="9455" max="9701" width="9" style="51"/>
    <col min="9702" max="9702" width="26.875" style="51" customWidth="1"/>
    <col min="9703" max="9709" width="17.625" style="51" customWidth="1"/>
    <col min="9710" max="9710" width="26.875" style="51" customWidth="1"/>
    <col min="9711" max="9957" width="9" style="51"/>
    <col min="9958" max="9958" width="26.875" style="51" customWidth="1"/>
    <col min="9959" max="9965" width="17.625" style="51" customWidth="1"/>
    <col min="9966" max="9966" width="26.875" style="51" customWidth="1"/>
    <col min="9967" max="10213" width="9" style="51"/>
    <col min="10214" max="10214" width="26.875" style="51" customWidth="1"/>
    <col min="10215" max="10221" width="17.625" style="51" customWidth="1"/>
    <col min="10222" max="10222" width="26.875" style="51" customWidth="1"/>
    <col min="10223" max="10469" width="9" style="51"/>
    <col min="10470" max="10470" width="26.875" style="51" customWidth="1"/>
    <col min="10471" max="10477" width="17.625" style="51" customWidth="1"/>
    <col min="10478" max="10478" width="26.875" style="51" customWidth="1"/>
    <col min="10479" max="10725" width="9" style="51"/>
    <col min="10726" max="10726" width="26.875" style="51" customWidth="1"/>
    <col min="10727" max="10733" width="17.625" style="51" customWidth="1"/>
    <col min="10734" max="10734" width="26.875" style="51" customWidth="1"/>
    <col min="10735" max="10981" width="9" style="51"/>
    <col min="10982" max="10982" width="26.875" style="51" customWidth="1"/>
    <col min="10983" max="10989" width="17.625" style="51" customWidth="1"/>
    <col min="10990" max="10990" width="26.875" style="51" customWidth="1"/>
    <col min="10991" max="11237" width="9" style="51"/>
    <col min="11238" max="11238" width="26.875" style="51" customWidth="1"/>
    <col min="11239" max="11245" width="17.625" style="51" customWidth="1"/>
    <col min="11246" max="11246" width="26.875" style="51" customWidth="1"/>
    <col min="11247" max="11493" width="9" style="51"/>
    <col min="11494" max="11494" width="26.875" style="51" customWidth="1"/>
    <col min="11495" max="11501" width="17.625" style="51" customWidth="1"/>
    <col min="11502" max="11502" width="26.875" style="51" customWidth="1"/>
    <col min="11503" max="11749" width="9" style="51"/>
    <col min="11750" max="11750" width="26.875" style="51" customWidth="1"/>
    <col min="11751" max="11757" width="17.625" style="51" customWidth="1"/>
    <col min="11758" max="11758" width="26.875" style="51" customWidth="1"/>
    <col min="11759" max="12005" width="9" style="51"/>
    <col min="12006" max="12006" width="26.875" style="51" customWidth="1"/>
    <col min="12007" max="12013" width="17.625" style="51" customWidth="1"/>
    <col min="12014" max="12014" width="26.875" style="51" customWidth="1"/>
    <col min="12015" max="12261" width="9" style="51"/>
    <col min="12262" max="12262" width="26.875" style="51" customWidth="1"/>
    <col min="12263" max="12269" width="17.625" style="51" customWidth="1"/>
    <col min="12270" max="12270" width="26.875" style="51" customWidth="1"/>
    <col min="12271" max="12517" width="9" style="51"/>
    <col min="12518" max="12518" width="26.875" style="51" customWidth="1"/>
    <col min="12519" max="12525" width="17.625" style="51" customWidth="1"/>
    <col min="12526" max="12526" width="26.875" style="51" customWidth="1"/>
    <col min="12527" max="12773" width="9" style="51"/>
    <col min="12774" max="12774" width="26.875" style="51" customWidth="1"/>
    <col min="12775" max="12781" width="17.625" style="51" customWidth="1"/>
    <col min="12782" max="12782" width="26.875" style="51" customWidth="1"/>
    <col min="12783" max="13029" width="9" style="51"/>
    <col min="13030" max="13030" width="26.875" style="51" customWidth="1"/>
    <col min="13031" max="13037" width="17.625" style="51" customWidth="1"/>
    <col min="13038" max="13038" width="26.875" style="51" customWidth="1"/>
    <col min="13039" max="13285" width="9" style="51"/>
    <col min="13286" max="13286" width="26.875" style="51" customWidth="1"/>
    <col min="13287" max="13293" width="17.625" style="51" customWidth="1"/>
    <col min="13294" max="13294" width="26.875" style="51" customWidth="1"/>
    <col min="13295" max="13541" width="9" style="51"/>
    <col min="13542" max="13542" width="26.875" style="51" customWidth="1"/>
    <col min="13543" max="13549" width="17.625" style="51" customWidth="1"/>
    <col min="13550" max="13550" width="26.875" style="51" customWidth="1"/>
    <col min="13551" max="13797" width="9" style="51"/>
    <col min="13798" max="13798" width="26.875" style="51" customWidth="1"/>
    <col min="13799" max="13805" width="17.625" style="51" customWidth="1"/>
    <col min="13806" max="13806" width="26.875" style="51" customWidth="1"/>
    <col min="13807" max="14053" width="9" style="51"/>
    <col min="14054" max="14054" width="26.875" style="51" customWidth="1"/>
    <col min="14055" max="14061" width="17.625" style="51" customWidth="1"/>
    <col min="14062" max="14062" width="26.875" style="51" customWidth="1"/>
    <col min="14063" max="14309" width="9" style="51"/>
    <col min="14310" max="14310" width="26.875" style="51" customWidth="1"/>
    <col min="14311" max="14317" width="17.625" style="51" customWidth="1"/>
    <col min="14318" max="14318" width="26.875" style="51" customWidth="1"/>
    <col min="14319" max="14565" width="9" style="51"/>
    <col min="14566" max="14566" width="26.875" style="51" customWidth="1"/>
    <col min="14567" max="14573" width="17.625" style="51" customWidth="1"/>
    <col min="14574" max="14574" width="26.875" style="51" customWidth="1"/>
    <col min="14575" max="14821" width="9" style="51"/>
    <col min="14822" max="14822" width="26.875" style="51" customWidth="1"/>
    <col min="14823" max="14829" width="17.625" style="51" customWidth="1"/>
    <col min="14830" max="14830" width="26.875" style="51" customWidth="1"/>
    <col min="14831" max="15077" width="9" style="51"/>
    <col min="15078" max="15078" width="26.875" style="51" customWidth="1"/>
    <col min="15079" max="15085" width="17.625" style="51" customWidth="1"/>
    <col min="15086" max="15086" width="26.875" style="51" customWidth="1"/>
    <col min="15087" max="15333" width="9" style="51"/>
    <col min="15334" max="15334" width="26.875" style="51" customWidth="1"/>
    <col min="15335" max="15341" width="17.625" style="51" customWidth="1"/>
    <col min="15342" max="15342" width="26.875" style="51" customWidth="1"/>
    <col min="15343" max="15589" width="9" style="51"/>
    <col min="15590" max="15590" width="26.875" style="51" customWidth="1"/>
    <col min="15591" max="15597" width="17.625" style="51" customWidth="1"/>
    <col min="15598" max="15598" width="26.875" style="51" customWidth="1"/>
    <col min="15599" max="15845" width="9" style="51"/>
    <col min="15846" max="15846" width="26.875" style="51" customWidth="1"/>
    <col min="15847" max="15853" width="17.625" style="51" customWidth="1"/>
    <col min="15854" max="15854" width="26.875" style="51" customWidth="1"/>
    <col min="15855" max="16101" width="9" style="51"/>
    <col min="16102" max="16102" width="26.875" style="51" customWidth="1"/>
    <col min="16103" max="16109" width="17.625" style="51" customWidth="1"/>
    <col min="16110" max="16110" width="26.875" style="51" customWidth="1"/>
    <col min="16111" max="16384" width="9" style="51"/>
  </cols>
  <sheetData>
    <row r="1" spans="2:22" s="32" customFormat="1" ht="24" customHeight="1">
      <c r="B1" s="29"/>
      <c r="C1" s="265"/>
      <c r="D1" s="266"/>
      <c r="E1" s="266"/>
      <c r="F1" s="266"/>
      <c r="G1" s="266"/>
      <c r="H1" s="31"/>
    </row>
    <row r="2" spans="2:22" s="32" customFormat="1" ht="54.95" customHeight="1">
      <c r="B2" s="29" t="s">
        <v>448</v>
      </c>
      <c r="C2" s="265"/>
      <c r="D2" s="266"/>
      <c r="E2" s="266"/>
      <c r="F2" s="266"/>
      <c r="G2" s="266"/>
      <c r="H2" s="31" t="s">
        <v>447</v>
      </c>
    </row>
    <row r="3" spans="2:22" s="32" customFormat="1" ht="28.5" customHeight="1">
      <c r="B3" s="392" t="s">
        <v>692</v>
      </c>
      <c r="C3" s="392"/>
      <c r="D3" s="392"/>
      <c r="E3" s="392"/>
      <c r="F3" s="392"/>
      <c r="G3" s="392"/>
      <c r="H3" s="392"/>
    </row>
    <row r="4" spans="2:22" s="32" customFormat="1" ht="28.5" customHeight="1">
      <c r="B4" s="393" t="s">
        <v>693</v>
      </c>
      <c r="C4" s="393"/>
      <c r="D4" s="393"/>
      <c r="E4" s="393"/>
      <c r="F4" s="393"/>
      <c r="G4" s="393"/>
      <c r="H4" s="393"/>
    </row>
    <row r="5" spans="2:22" s="38" customFormat="1" ht="14.25" customHeight="1">
      <c r="B5" s="411" t="s">
        <v>473</v>
      </c>
      <c r="C5" s="444" t="s">
        <v>211</v>
      </c>
      <c r="D5" s="444" t="s">
        <v>471</v>
      </c>
      <c r="E5" s="445"/>
      <c r="F5" s="445"/>
      <c r="G5" s="446"/>
      <c r="H5" s="448" t="s">
        <v>472</v>
      </c>
    </row>
    <row r="6" spans="2:22" s="38" customFormat="1" ht="31.5" customHeight="1">
      <c r="B6" s="389"/>
      <c r="C6" s="447"/>
      <c r="D6" s="394"/>
      <c r="E6" s="395"/>
      <c r="F6" s="395"/>
      <c r="G6" s="396"/>
      <c r="H6" s="448"/>
      <c r="J6"/>
      <c r="K6"/>
      <c r="L6"/>
    </row>
    <row r="7" spans="2:22" s="39" customFormat="1" ht="45" customHeight="1">
      <c r="B7" s="389"/>
      <c r="C7" s="447"/>
      <c r="D7" s="264" t="s">
        <v>212</v>
      </c>
      <c r="E7" s="264" t="s">
        <v>213</v>
      </c>
      <c r="F7" s="264" t="s">
        <v>214</v>
      </c>
      <c r="G7" s="264" t="s">
        <v>215</v>
      </c>
      <c r="H7" s="448"/>
      <c r="J7" s="191"/>
      <c r="K7" s="211"/>
      <c r="L7"/>
    </row>
    <row r="8" spans="2:22" s="39" customFormat="1" ht="34.5" customHeight="1">
      <c r="B8" s="390"/>
      <c r="C8" s="254" t="s">
        <v>216</v>
      </c>
      <c r="D8" s="254" t="s">
        <v>217</v>
      </c>
      <c r="E8" s="254" t="s">
        <v>218</v>
      </c>
      <c r="F8" s="254" t="s">
        <v>219</v>
      </c>
      <c r="G8" s="254" t="s">
        <v>220</v>
      </c>
      <c r="H8" s="448"/>
      <c r="J8" s="192"/>
      <c r="K8" s="211"/>
      <c r="L8"/>
    </row>
    <row r="9" spans="2:22" s="43" customFormat="1" ht="91.5" customHeight="1">
      <c r="B9" s="42" t="s">
        <v>475</v>
      </c>
      <c r="C9" s="42">
        <v>52572</v>
      </c>
      <c r="D9" s="42">
        <v>54870</v>
      </c>
      <c r="E9" s="42">
        <v>18357</v>
      </c>
      <c r="F9" s="42">
        <v>18896</v>
      </c>
      <c r="G9" s="42">
        <v>29812</v>
      </c>
      <c r="H9" s="42" t="s">
        <v>32</v>
      </c>
      <c r="J9" s="345"/>
      <c r="K9" s="211"/>
      <c r="L9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2:22" s="43" customFormat="1" ht="91.5" customHeight="1">
      <c r="B10" s="44" t="s">
        <v>476</v>
      </c>
      <c r="C10" s="44">
        <v>59316</v>
      </c>
      <c r="D10" s="44">
        <v>45374</v>
      </c>
      <c r="E10" s="44">
        <v>16043</v>
      </c>
      <c r="F10" s="44">
        <v>14134</v>
      </c>
      <c r="G10" s="44">
        <v>28960</v>
      </c>
      <c r="H10" s="44" t="s">
        <v>474</v>
      </c>
      <c r="J10" s="346"/>
      <c r="K10" s="211"/>
      <c r="L10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2:22" s="48" customFormat="1" ht="91.5" customHeight="1">
      <c r="B11" s="251" t="s">
        <v>1</v>
      </c>
      <c r="C11" s="252">
        <f>SUM(C9:C10)</f>
        <v>111888</v>
      </c>
      <c r="D11" s="252">
        <f t="shared" ref="D11:F11" si="0">SUM(D9:D10)</f>
        <v>100244</v>
      </c>
      <c r="E11" s="252">
        <f t="shared" si="0"/>
        <v>34400</v>
      </c>
      <c r="F11" s="252">
        <f t="shared" si="0"/>
        <v>33030</v>
      </c>
      <c r="G11" s="252">
        <f>SUM(G9:G10)</f>
        <v>58772</v>
      </c>
      <c r="H11" s="252" t="s">
        <v>75</v>
      </c>
      <c r="J11" s="346"/>
      <c r="K11" s="211"/>
      <c r="L11"/>
      <c r="M11" s="20"/>
      <c r="N11" s="20"/>
      <c r="O11" s="20"/>
      <c r="P11" s="20"/>
      <c r="Q11" s="20"/>
      <c r="R11" s="20"/>
      <c r="S11" s="20"/>
      <c r="T11" s="15"/>
      <c r="U11" s="15"/>
      <c r="V11" s="15"/>
    </row>
    <row r="12" spans="2:22" ht="39.950000000000003" customHeight="1">
      <c r="B12" s="368" t="s">
        <v>510</v>
      </c>
      <c r="C12" s="368"/>
      <c r="D12" s="422"/>
      <c r="E12" s="422"/>
      <c r="F12" s="261"/>
      <c r="G12" s="367" t="s">
        <v>282</v>
      </c>
      <c r="H12" s="367"/>
      <c r="I12" s="15"/>
      <c r="J12" s="345"/>
      <c r="K12" s="211"/>
      <c r="L12"/>
      <c r="M12" s="20"/>
      <c r="N12" s="20"/>
      <c r="O12" s="20"/>
      <c r="P12" s="20"/>
      <c r="Q12" s="20"/>
      <c r="R12" s="20"/>
      <c r="S12" s="20"/>
      <c r="T12" s="15"/>
      <c r="U12" s="15"/>
      <c r="V12" s="15"/>
    </row>
    <row r="13" spans="2:22" ht="19.5">
      <c r="B13" s="15"/>
      <c r="C13" s="261"/>
      <c r="D13" s="261"/>
      <c r="E13" s="261"/>
      <c r="F13" s="261"/>
      <c r="G13" s="261"/>
      <c r="H13" s="15"/>
      <c r="I13" s="15"/>
      <c r="J13" s="346"/>
      <c r="K13" s="211"/>
      <c r="L13"/>
      <c r="M13" s="20"/>
      <c r="N13" s="20"/>
      <c r="O13" s="20"/>
      <c r="P13" s="20"/>
      <c r="Q13" s="20"/>
      <c r="R13" s="20"/>
      <c r="S13" s="20"/>
      <c r="T13" s="15"/>
      <c r="U13" s="15"/>
      <c r="V13" s="15"/>
    </row>
    <row r="14" spans="2:22" ht="19.5">
      <c r="B14" s="15"/>
      <c r="C14" s="261"/>
      <c r="D14" s="261"/>
      <c r="G14" s="343"/>
      <c r="J14" s="346"/>
      <c r="K14" s="211"/>
      <c r="L14"/>
      <c r="M14" s="15"/>
      <c r="N14" s="15"/>
      <c r="O14" s="15"/>
    </row>
    <row r="15" spans="2:22" ht="19.5">
      <c r="B15" s="15"/>
      <c r="C15" s="344"/>
      <c r="D15" s="261"/>
      <c r="J15" s="192"/>
      <c r="K15" s="211"/>
      <c r="L15"/>
      <c r="M15" s="15"/>
      <c r="N15" s="15"/>
      <c r="O15" s="15"/>
    </row>
    <row r="16" spans="2:22" ht="19.5">
      <c r="B16" s="15"/>
      <c r="C16" s="261"/>
      <c r="D16" s="261"/>
      <c r="G16" s="343"/>
      <c r="J16" s="345"/>
      <c r="K16" s="211"/>
      <c r="L16"/>
      <c r="M16" s="15"/>
      <c r="N16" s="15"/>
      <c r="O16" s="15"/>
    </row>
    <row r="17" spans="2:15" ht="19.5">
      <c r="B17" s="15"/>
      <c r="C17" s="261"/>
      <c r="D17" s="261"/>
      <c r="G17" s="343"/>
      <c r="J17" s="346"/>
      <c r="K17" s="211"/>
      <c r="L17"/>
      <c r="M17" s="15"/>
      <c r="N17" s="15"/>
      <c r="O17" s="15"/>
    </row>
    <row r="18" spans="2:15" ht="19.5">
      <c r="B18" s="15"/>
      <c r="C18" s="261"/>
      <c r="D18" s="261"/>
      <c r="J18" s="346"/>
      <c r="K18" s="211"/>
      <c r="L18"/>
      <c r="M18" s="15"/>
      <c r="N18" s="15"/>
      <c r="O18" s="15"/>
    </row>
    <row r="19" spans="2:15" ht="19.5">
      <c r="B19" s="15"/>
      <c r="C19" s="261"/>
      <c r="D19" s="261"/>
      <c r="J19" s="345"/>
      <c r="K19" s="211"/>
      <c r="L19"/>
      <c r="M19" s="15"/>
      <c r="N19" s="15"/>
      <c r="O19" s="15"/>
    </row>
    <row r="20" spans="2:15" ht="19.5">
      <c r="B20" s="15"/>
      <c r="C20" s="261"/>
      <c r="D20" s="261"/>
      <c r="J20" s="346"/>
      <c r="K20" s="211"/>
      <c r="L20"/>
      <c r="M20" s="15"/>
      <c r="N20" s="15"/>
      <c r="O20" s="15"/>
    </row>
    <row r="21" spans="2:15" ht="19.5">
      <c r="B21" s="15"/>
      <c r="C21" s="261"/>
      <c r="D21" s="261"/>
      <c r="J21" s="346"/>
      <c r="K21" s="211"/>
      <c r="L21"/>
      <c r="M21" s="15"/>
      <c r="N21" s="15"/>
      <c r="O21" s="15"/>
    </row>
    <row r="22" spans="2:15" ht="19.5">
      <c r="B22" s="15"/>
      <c r="C22" s="261"/>
      <c r="D22" s="261"/>
      <c r="J22" s="191"/>
      <c r="K22" s="211"/>
      <c r="L22"/>
      <c r="M22" s="15"/>
      <c r="N22" s="15"/>
      <c r="O22" s="15"/>
    </row>
    <row r="23" spans="2:15" ht="19.5">
      <c r="B23" s="15"/>
      <c r="C23" s="261"/>
      <c r="D23" s="261"/>
      <c r="J23" s="192"/>
      <c r="K23" s="211"/>
      <c r="L23"/>
      <c r="M23" s="15"/>
      <c r="N23" s="15"/>
      <c r="O23" s="15"/>
    </row>
    <row r="24" spans="2:15" ht="19.5">
      <c r="B24" s="15"/>
      <c r="C24" s="261"/>
      <c r="D24" s="261"/>
      <c r="J24" s="345"/>
      <c r="K24" s="211"/>
      <c r="L24" s="15"/>
      <c r="M24" s="15"/>
      <c r="N24" s="15"/>
      <c r="O24" s="15"/>
    </row>
    <row r="25" spans="2:15" ht="19.5">
      <c r="B25" s="15"/>
      <c r="C25" s="261"/>
      <c r="D25" s="261"/>
      <c r="J25" s="346"/>
      <c r="K25" s="211"/>
      <c r="L25" s="15"/>
      <c r="M25" s="15"/>
      <c r="N25" s="15"/>
      <c r="O25" s="15"/>
    </row>
    <row r="26" spans="2:15" ht="19.5">
      <c r="B26" s="15"/>
      <c r="C26" s="261"/>
      <c r="D26" s="261"/>
      <c r="J26" s="346"/>
      <c r="K26" s="211"/>
      <c r="L26" s="15"/>
      <c r="M26" s="15"/>
      <c r="N26" s="15"/>
      <c r="O26" s="15"/>
    </row>
    <row r="27" spans="2:15" ht="19.5">
      <c r="B27" s="15"/>
      <c r="C27" s="261"/>
      <c r="D27" s="261"/>
      <c r="J27" s="345"/>
      <c r="K27" s="211"/>
      <c r="L27" s="15"/>
      <c r="M27" s="15"/>
      <c r="N27" s="15"/>
      <c r="O27" s="15"/>
    </row>
    <row r="28" spans="2:15" ht="19.5">
      <c r="B28" s="15"/>
      <c r="C28" s="261"/>
      <c r="D28" s="261"/>
      <c r="J28" s="346"/>
      <c r="K28" s="211"/>
      <c r="L28" s="15"/>
      <c r="M28" s="15"/>
      <c r="N28" s="15"/>
      <c r="O28" s="15"/>
    </row>
    <row r="29" spans="2:15" ht="19.5">
      <c r="B29" s="15"/>
      <c r="C29" s="261"/>
      <c r="D29" s="261"/>
      <c r="J29" s="346"/>
      <c r="K29" s="211"/>
      <c r="L29" s="15"/>
      <c r="M29" s="15"/>
      <c r="N29" s="15"/>
      <c r="O29" s="15"/>
    </row>
    <row r="30" spans="2:15" ht="19.5">
      <c r="B30" s="15"/>
      <c r="C30" s="261"/>
      <c r="D30" s="261"/>
      <c r="J30" s="192"/>
      <c r="K30" s="211"/>
      <c r="L30" s="15"/>
      <c r="M30" s="15"/>
      <c r="N30" s="15"/>
      <c r="O30" s="15"/>
    </row>
    <row r="31" spans="2:15" ht="19.5">
      <c r="B31" s="15"/>
      <c r="C31" s="261"/>
      <c r="D31" s="261"/>
      <c r="J31" s="345"/>
      <c r="K31" s="211"/>
      <c r="L31" s="15"/>
      <c r="M31" s="15"/>
      <c r="N31" s="15"/>
      <c r="O31" s="15"/>
    </row>
    <row r="32" spans="2:15" ht="19.5">
      <c r="B32" s="15"/>
      <c r="C32" s="261"/>
      <c r="J32" s="346"/>
      <c r="K32" s="211"/>
      <c r="L32" s="15"/>
      <c r="M32" s="15"/>
      <c r="N32" s="15"/>
      <c r="O32" s="15"/>
    </row>
    <row r="33" spans="2:15" ht="19.5">
      <c r="B33" s="15"/>
      <c r="C33" s="261"/>
      <c r="J33" s="346"/>
      <c r="K33" s="211"/>
      <c r="L33" s="15"/>
      <c r="M33" s="15"/>
      <c r="N33" s="15"/>
      <c r="O33" s="15"/>
    </row>
    <row r="34" spans="2:15" ht="19.5">
      <c r="B34" s="15"/>
      <c r="C34" s="261"/>
      <c r="J34" s="345"/>
      <c r="K34" s="211"/>
      <c r="L34" s="15"/>
      <c r="M34" s="15"/>
      <c r="N34" s="15"/>
      <c r="O34" s="15"/>
    </row>
    <row r="35" spans="2:15" ht="19.5">
      <c r="B35" s="15"/>
      <c r="C35" s="261"/>
      <c r="J35" s="346"/>
      <c r="K35" s="211"/>
      <c r="L35" s="15"/>
      <c r="M35" s="15"/>
      <c r="N35" s="15"/>
      <c r="O35" s="15"/>
    </row>
    <row r="36" spans="2:15" ht="19.5">
      <c r="B36" s="15"/>
      <c r="C36" s="261"/>
      <c r="J36" s="346"/>
      <c r="K36" s="211"/>
      <c r="L36" s="15"/>
      <c r="M36" s="15"/>
      <c r="N36" s="15"/>
      <c r="O36" s="15"/>
    </row>
    <row r="37" spans="2:15" ht="19.5">
      <c r="B37" s="15"/>
      <c r="C37" s="261"/>
      <c r="J37" s="191"/>
      <c r="K37" s="211"/>
      <c r="L37" s="15"/>
      <c r="M37" s="15"/>
      <c r="N37" s="15"/>
      <c r="O37" s="15"/>
    </row>
    <row r="38" spans="2:15" ht="19.5">
      <c r="B38" s="15"/>
      <c r="C38" s="261"/>
      <c r="J38" s="15"/>
      <c r="K38" s="15"/>
      <c r="L38" s="15"/>
      <c r="M38" s="15"/>
      <c r="N38" s="15"/>
      <c r="O38" s="15"/>
    </row>
    <row r="39" spans="2:15" ht="19.5">
      <c r="B39" s="15"/>
      <c r="C39" s="261"/>
      <c r="J39" s="15"/>
      <c r="K39" s="15"/>
      <c r="L39" s="15"/>
      <c r="M39" s="15"/>
      <c r="N39" s="15"/>
      <c r="O39" s="15"/>
    </row>
    <row r="40" spans="2:15" ht="19.5">
      <c r="B40" s="15"/>
      <c r="C40" s="261"/>
      <c r="J40" s="15"/>
      <c r="K40" s="15"/>
      <c r="L40" s="15"/>
      <c r="M40" s="15"/>
      <c r="N40" s="15"/>
      <c r="O40" s="15"/>
    </row>
    <row r="41" spans="2:15" ht="19.5">
      <c r="B41" s="15"/>
      <c r="C41" s="261"/>
      <c r="J41" s="15"/>
      <c r="K41" s="15"/>
      <c r="L41" s="15"/>
      <c r="M41" s="15"/>
      <c r="N41" s="15"/>
      <c r="O41" s="15"/>
    </row>
    <row r="42" spans="2:15" ht="19.5">
      <c r="B42" s="15"/>
      <c r="C42" s="261"/>
      <c r="J42" s="15"/>
      <c r="K42" s="15"/>
      <c r="L42" s="15"/>
      <c r="M42" s="15"/>
      <c r="N42" s="15"/>
      <c r="O42" s="15"/>
    </row>
    <row r="43" spans="2:15" ht="19.5">
      <c r="B43" s="15"/>
      <c r="C43" s="261"/>
      <c r="J43" s="15"/>
      <c r="K43" s="15"/>
      <c r="L43" s="15"/>
      <c r="M43" s="15"/>
      <c r="N43" s="15"/>
      <c r="O43" s="15"/>
    </row>
    <row r="44" spans="2:15" ht="19.5">
      <c r="B44" s="15"/>
      <c r="C44" s="261"/>
      <c r="J44" s="15"/>
      <c r="K44" s="15"/>
      <c r="L44" s="15"/>
      <c r="M44" s="15"/>
      <c r="N44" s="15"/>
      <c r="O44" s="15"/>
    </row>
    <row r="45" spans="2:15" ht="19.5">
      <c r="B45" s="15"/>
      <c r="C45" s="261"/>
      <c r="J45" s="15"/>
      <c r="K45" s="15"/>
      <c r="L45" s="15"/>
      <c r="M45" s="15"/>
      <c r="N45" s="15"/>
      <c r="O45" s="15"/>
    </row>
    <row r="46" spans="2:15" ht="19.5">
      <c r="B46" s="15"/>
      <c r="J46" s="15"/>
      <c r="K46" s="15"/>
      <c r="L46" s="15"/>
      <c r="M46" s="15"/>
      <c r="N46" s="15"/>
      <c r="O46" s="15"/>
    </row>
    <row r="47" spans="2:15" ht="19.5">
      <c r="J47" s="15"/>
      <c r="K47" s="15"/>
      <c r="L47" s="15"/>
      <c r="M47" s="15"/>
      <c r="N47" s="15"/>
      <c r="O47" s="15"/>
    </row>
    <row r="48" spans="2:15" ht="19.5">
      <c r="J48" s="15"/>
      <c r="K48" s="15"/>
      <c r="L48" s="15"/>
      <c r="M48" s="15"/>
      <c r="N48" s="15"/>
      <c r="O48" s="15"/>
    </row>
    <row r="49" spans="10:15" ht="19.5">
      <c r="J49" s="15"/>
      <c r="K49" s="15"/>
      <c r="L49" s="15"/>
      <c r="M49" s="15"/>
      <c r="N49" s="15"/>
      <c r="O49" s="15"/>
    </row>
    <row r="50" spans="10:15" ht="19.5">
      <c r="J50" s="15"/>
      <c r="K50" s="15"/>
      <c r="L50" s="15"/>
      <c r="M50" s="15"/>
      <c r="N50" s="15"/>
      <c r="O50" s="15"/>
    </row>
    <row r="51" spans="10:15" ht="19.5">
      <c r="J51" s="15"/>
      <c r="K51" s="15"/>
      <c r="L51" s="15"/>
      <c r="M51" s="15"/>
      <c r="N51" s="15"/>
      <c r="O51" s="15"/>
    </row>
    <row r="52" spans="10:15" ht="19.5">
      <c r="J52" s="15"/>
      <c r="K52" s="15"/>
      <c r="L52" s="15"/>
      <c r="M52" s="15"/>
      <c r="N52" s="15"/>
    </row>
    <row r="53" spans="10:15" ht="19.5">
      <c r="J53" s="15"/>
      <c r="K53" s="15"/>
      <c r="L53" s="15"/>
      <c r="M53" s="15"/>
      <c r="N53" s="15"/>
    </row>
    <row r="54" spans="10:15" ht="19.5">
      <c r="J54" s="15"/>
      <c r="K54" s="15"/>
      <c r="L54" s="15"/>
      <c r="M54" s="15"/>
      <c r="N54" s="15"/>
    </row>
    <row r="55" spans="10:15" ht="19.5">
      <c r="J55" s="15"/>
      <c r="K55" s="15"/>
      <c r="L55" s="15"/>
      <c r="M55" s="15"/>
      <c r="N55" s="15"/>
    </row>
    <row r="56" spans="10:15" ht="19.5">
      <c r="J56" s="15"/>
      <c r="K56" s="15"/>
      <c r="L56" s="15"/>
      <c r="M56" s="15"/>
      <c r="N56" s="15"/>
    </row>
    <row r="57" spans="10:15" ht="19.5">
      <c r="J57" s="15"/>
      <c r="K57" s="15"/>
      <c r="L57" s="15"/>
      <c r="M57" s="15"/>
      <c r="N57" s="15"/>
    </row>
    <row r="58" spans="10:15" ht="19.5">
      <c r="J58" s="15"/>
      <c r="K58" s="15"/>
      <c r="L58" s="15"/>
      <c r="M58" s="15"/>
      <c r="N58" s="15"/>
    </row>
    <row r="59" spans="10:15" ht="19.5">
      <c r="J59" s="15"/>
      <c r="K59" s="15"/>
      <c r="L59" s="15"/>
      <c r="M59" s="15"/>
      <c r="N59" s="15"/>
    </row>
    <row r="60" spans="10:15" ht="19.5">
      <c r="J60" s="15"/>
      <c r="K60" s="15"/>
      <c r="L60" s="15"/>
      <c r="M60" s="15"/>
      <c r="N60" s="15"/>
    </row>
    <row r="61" spans="10:15" ht="19.5">
      <c r="J61" s="15"/>
      <c r="K61" s="15"/>
      <c r="L61" s="15"/>
      <c r="M61" s="15"/>
      <c r="N61" s="15"/>
    </row>
    <row r="62" spans="10:15" ht="19.5">
      <c r="J62" s="15"/>
      <c r="K62" s="15"/>
      <c r="L62" s="15"/>
      <c r="M62" s="15"/>
      <c r="N62" s="15"/>
    </row>
    <row r="63" spans="10:15" ht="19.5">
      <c r="J63" s="15"/>
      <c r="K63" s="15"/>
      <c r="L63" s="15"/>
      <c r="M63" s="15"/>
      <c r="N63" s="15"/>
    </row>
    <row r="401" spans="2:2">
      <c r="B401" s="50" t="s">
        <v>698</v>
      </c>
    </row>
    <row r="403" spans="2:2">
      <c r="B403" s="50" t="s">
        <v>699</v>
      </c>
    </row>
  </sheetData>
  <mergeCells count="9">
    <mergeCell ref="B12:C12"/>
    <mergeCell ref="G12:H12"/>
    <mergeCell ref="D12:E12"/>
    <mergeCell ref="D5:G6"/>
    <mergeCell ref="B3:H3"/>
    <mergeCell ref="B4:H4"/>
    <mergeCell ref="B5:B8"/>
    <mergeCell ref="C5:C7"/>
    <mergeCell ref="H5:H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7" orientation="landscape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03"/>
  <sheetViews>
    <sheetView showGridLines="0" view="pageBreakPreview" zoomScale="65" zoomScaleNormal="75" workbookViewId="0">
      <selection activeCell="S10" sqref="S10"/>
    </sheetView>
  </sheetViews>
  <sheetFormatPr defaultRowHeight="18"/>
  <cols>
    <col min="1" max="1" width="8.625" style="51" customWidth="1"/>
    <col min="2" max="2" width="35.125" style="50" customWidth="1"/>
    <col min="3" max="6" width="22.125" style="50" customWidth="1"/>
    <col min="7" max="9" width="22.125" style="51" customWidth="1"/>
    <col min="10" max="10" width="35.125" style="51" customWidth="1"/>
    <col min="11" max="11" width="8.625" style="51" customWidth="1"/>
    <col min="12" max="231" width="9" style="51"/>
    <col min="232" max="232" width="26.875" style="51" customWidth="1"/>
    <col min="233" max="239" width="17.625" style="51" customWidth="1"/>
    <col min="240" max="240" width="26.875" style="51" customWidth="1"/>
    <col min="241" max="487" width="9" style="51"/>
    <col min="488" max="488" width="26.875" style="51" customWidth="1"/>
    <col min="489" max="495" width="17.625" style="51" customWidth="1"/>
    <col min="496" max="496" width="26.875" style="51" customWidth="1"/>
    <col min="497" max="743" width="9" style="51"/>
    <col min="744" max="744" width="26.875" style="51" customWidth="1"/>
    <col min="745" max="751" width="17.625" style="51" customWidth="1"/>
    <col min="752" max="752" width="26.875" style="51" customWidth="1"/>
    <col min="753" max="999" width="9" style="51"/>
    <col min="1000" max="1000" width="26.875" style="51" customWidth="1"/>
    <col min="1001" max="1007" width="17.625" style="51" customWidth="1"/>
    <col min="1008" max="1008" width="26.875" style="51" customWidth="1"/>
    <col min="1009" max="1255" width="9" style="51"/>
    <col min="1256" max="1256" width="26.875" style="51" customWidth="1"/>
    <col min="1257" max="1263" width="17.625" style="51" customWidth="1"/>
    <col min="1264" max="1264" width="26.875" style="51" customWidth="1"/>
    <col min="1265" max="1511" width="9" style="51"/>
    <col min="1512" max="1512" width="26.875" style="51" customWidth="1"/>
    <col min="1513" max="1519" width="17.625" style="51" customWidth="1"/>
    <col min="1520" max="1520" width="26.875" style="51" customWidth="1"/>
    <col min="1521" max="1767" width="9" style="51"/>
    <col min="1768" max="1768" width="26.875" style="51" customWidth="1"/>
    <col min="1769" max="1775" width="17.625" style="51" customWidth="1"/>
    <col min="1776" max="1776" width="26.875" style="51" customWidth="1"/>
    <col min="1777" max="2023" width="9" style="51"/>
    <col min="2024" max="2024" width="26.875" style="51" customWidth="1"/>
    <col min="2025" max="2031" width="17.625" style="51" customWidth="1"/>
    <col min="2032" max="2032" width="26.875" style="51" customWidth="1"/>
    <col min="2033" max="2279" width="9" style="51"/>
    <col min="2280" max="2280" width="26.875" style="51" customWidth="1"/>
    <col min="2281" max="2287" width="17.625" style="51" customWidth="1"/>
    <col min="2288" max="2288" width="26.875" style="51" customWidth="1"/>
    <col min="2289" max="2535" width="9" style="51"/>
    <col min="2536" max="2536" width="26.875" style="51" customWidth="1"/>
    <col min="2537" max="2543" width="17.625" style="51" customWidth="1"/>
    <col min="2544" max="2544" width="26.875" style="51" customWidth="1"/>
    <col min="2545" max="2791" width="9" style="51"/>
    <col min="2792" max="2792" width="26.875" style="51" customWidth="1"/>
    <col min="2793" max="2799" width="17.625" style="51" customWidth="1"/>
    <col min="2800" max="2800" width="26.875" style="51" customWidth="1"/>
    <col min="2801" max="3047" width="9" style="51"/>
    <col min="3048" max="3048" width="26.875" style="51" customWidth="1"/>
    <col min="3049" max="3055" width="17.625" style="51" customWidth="1"/>
    <col min="3056" max="3056" width="26.875" style="51" customWidth="1"/>
    <col min="3057" max="3303" width="9" style="51"/>
    <col min="3304" max="3304" width="26.875" style="51" customWidth="1"/>
    <col min="3305" max="3311" width="17.625" style="51" customWidth="1"/>
    <col min="3312" max="3312" width="26.875" style="51" customWidth="1"/>
    <col min="3313" max="3559" width="9" style="51"/>
    <col min="3560" max="3560" width="26.875" style="51" customWidth="1"/>
    <col min="3561" max="3567" width="17.625" style="51" customWidth="1"/>
    <col min="3568" max="3568" width="26.875" style="51" customWidth="1"/>
    <col min="3569" max="3815" width="9" style="51"/>
    <col min="3816" max="3816" width="26.875" style="51" customWidth="1"/>
    <col min="3817" max="3823" width="17.625" style="51" customWidth="1"/>
    <col min="3824" max="3824" width="26.875" style="51" customWidth="1"/>
    <col min="3825" max="4071" width="9" style="51"/>
    <col min="4072" max="4072" width="26.875" style="51" customWidth="1"/>
    <col min="4073" max="4079" width="17.625" style="51" customWidth="1"/>
    <col min="4080" max="4080" width="26.875" style="51" customWidth="1"/>
    <col min="4081" max="4327" width="9" style="51"/>
    <col min="4328" max="4328" width="26.875" style="51" customWidth="1"/>
    <col min="4329" max="4335" width="17.625" style="51" customWidth="1"/>
    <col min="4336" max="4336" width="26.875" style="51" customWidth="1"/>
    <col min="4337" max="4583" width="9" style="51"/>
    <col min="4584" max="4584" width="26.875" style="51" customWidth="1"/>
    <col min="4585" max="4591" width="17.625" style="51" customWidth="1"/>
    <col min="4592" max="4592" width="26.875" style="51" customWidth="1"/>
    <col min="4593" max="4839" width="9" style="51"/>
    <col min="4840" max="4840" width="26.875" style="51" customWidth="1"/>
    <col min="4841" max="4847" width="17.625" style="51" customWidth="1"/>
    <col min="4848" max="4848" width="26.875" style="51" customWidth="1"/>
    <col min="4849" max="5095" width="9" style="51"/>
    <col min="5096" max="5096" width="26.875" style="51" customWidth="1"/>
    <col min="5097" max="5103" width="17.625" style="51" customWidth="1"/>
    <col min="5104" max="5104" width="26.875" style="51" customWidth="1"/>
    <col min="5105" max="5351" width="9" style="51"/>
    <col min="5352" max="5352" width="26.875" style="51" customWidth="1"/>
    <col min="5353" max="5359" width="17.625" style="51" customWidth="1"/>
    <col min="5360" max="5360" width="26.875" style="51" customWidth="1"/>
    <col min="5361" max="5607" width="9" style="51"/>
    <col min="5608" max="5608" width="26.875" style="51" customWidth="1"/>
    <col min="5609" max="5615" width="17.625" style="51" customWidth="1"/>
    <col min="5616" max="5616" width="26.875" style="51" customWidth="1"/>
    <col min="5617" max="5863" width="9" style="51"/>
    <col min="5864" max="5864" width="26.875" style="51" customWidth="1"/>
    <col min="5865" max="5871" width="17.625" style="51" customWidth="1"/>
    <col min="5872" max="5872" width="26.875" style="51" customWidth="1"/>
    <col min="5873" max="6119" width="9" style="51"/>
    <col min="6120" max="6120" width="26.875" style="51" customWidth="1"/>
    <col min="6121" max="6127" width="17.625" style="51" customWidth="1"/>
    <col min="6128" max="6128" width="26.875" style="51" customWidth="1"/>
    <col min="6129" max="6375" width="9" style="51"/>
    <col min="6376" max="6376" width="26.875" style="51" customWidth="1"/>
    <col min="6377" max="6383" width="17.625" style="51" customWidth="1"/>
    <col min="6384" max="6384" width="26.875" style="51" customWidth="1"/>
    <col min="6385" max="6631" width="9" style="51"/>
    <col min="6632" max="6632" width="26.875" style="51" customWidth="1"/>
    <col min="6633" max="6639" width="17.625" style="51" customWidth="1"/>
    <col min="6640" max="6640" width="26.875" style="51" customWidth="1"/>
    <col min="6641" max="6887" width="9" style="51"/>
    <col min="6888" max="6888" width="26.875" style="51" customWidth="1"/>
    <col min="6889" max="6895" width="17.625" style="51" customWidth="1"/>
    <col min="6896" max="6896" width="26.875" style="51" customWidth="1"/>
    <col min="6897" max="7143" width="9" style="51"/>
    <col min="7144" max="7144" width="26.875" style="51" customWidth="1"/>
    <col min="7145" max="7151" width="17.625" style="51" customWidth="1"/>
    <col min="7152" max="7152" width="26.875" style="51" customWidth="1"/>
    <col min="7153" max="7399" width="9" style="51"/>
    <col min="7400" max="7400" width="26.875" style="51" customWidth="1"/>
    <col min="7401" max="7407" width="17.625" style="51" customWidth="1"/>
    <col min="7408" max="7408" width="26.875" style="51" customWidth="1"/>
    <col min="7409" max="7655" width="9" style="51"/>
    <col min="7656" max="7656" width="26.875" style="51" customWidth="1"/>
    <col min="7657" max="7663" width="17.625" style="51" customWidth="1"/>
    <col min="7664" max="7664" width="26.875" style="51" customWidth="1"/>
    <col min="7665" max="7911" width="9" style="51"/>
    <col min="7912" max="7912" width="26.875" style="51" customWidth="1"/>
    <col min="7913" max="7919" width="17.625" style="51" customWidth="1"/>
    <col min="7920" max="7920" width="26.875" style="51" customWidth="1"/>
    <col min="7921" max="8167" width="9" style="51"/>
    <col min="8168" max="8168" width="26.875" style="51" customWidth="1"/>
    <col min="8169" max="8175" width="17.625" style="51" customWidth="1"/>
    <col min="8176" max="8176" width="26.875" style="51" customWidth="1"/>
    <col min="8177" max="8423" width="9" style="51"/>
    <col min="8424" max="8424" width="26.875" style="51" customWidth="1"/>
    <col min="8425" max="8431" width="17.625" style="51" customWidth="1"/>
    <col min="8432" max="8432" width="26.875" style="51" customWidth="1"/>
    <col min="8433" max="8679" width="9" style="51"/>
    <col min="8680" max="8680" width="26.875" style="51" customWidth="1"/>
    <col min="8681" max="8687" width="17.625" style="51" customWidth="1"/>
    <col min="8688" max="8688" width="26.875" style="51" customWidth="1"/>
    <col min="8689" max="8935" width="9" style="51"/>
    <col min="8936" max="8936" width="26.875" style="51" customWidth="1"/>
    <col min="8937" max="8943" width="17.625" style="51" customWidth="1"/>
    <col min="8944" max="8944" width="26.875" style="51" customWidth="1"/>
    <col min="8945" max="9191" width="9" style="51"/>
    <col min="9192" max="9192" width="26.875" style="51" customWidth="1"/>
    <col min="9193" max="9199" width="17.625" style="51" customWidth="1"/>
    <col min="9200" max="9200" width="26.875" style="51" customWidth="1"/>
    <col min="9201" max="9447" width="9" style="51"/>
    <col min="9448" max="9448" width="26.875" style="51" customWidth="1"/>
    <col min="9449" max="9455" width="17.625" style="51" customWidth="1"/>
    <col min="9456" max="9456" width="26.875" style="51" customWidth="1"/>
    <col min="9457" max="9703" width="9" style="51"/>
    <col min="9704" max="9704" width="26.875" style="51" customWidth="1"/>
    <col min="9705" max="9711" width="17.625" style="51" customWidth="1"/>
    <col min="9712" max="9712" width="26.875" style="51" customWidth="1"/>
    <col min="9713" max="9959" width="9" style="51"/>
    <col min="9960" max="9960" width="26.875" style="51" customWidth="1"/>
    <col min="9961" max="9967" width="17.625" style="51" customWidth="1"/>
    <col min="9968" max="9968" width="26.875" style="51" customWidth="1"/>
    <col min="9969" max="10215" width="9" style="51"/>
    <col min="10216" max="10216" width="26.875" style="51" customWidth="1"/>
    <col min="10217" max="10223" width="17.625" style="51" customWidth="1"/>
    <col min="10224" max="10224" width="26.875" style="51" customWidth="1"/>
    <col min="10225" max="10471" width="9" style="51"/>
    <col min="10472" max="10472" width="26.875" style="51" customWidth="1"/>
    <col min="10473" max="10479" width="17.625" style="51" customWidth="1"/>
    <col min="10480" max="10480" width="26.875" style="51" customWidth="1"/>
    <col min="10481" max="10727" width="9" style="51"/>
    <col min="10728" max="10728" width="26.875" style="51" customWidth="1"/>
    <col min="10729" max="10735" width="17.625" style="51" customWidth="1"/>
    <col min="10736" max="10736" width="26.875" style="51" customWidth="1"/>
    <col min="10737" max="10983" width="9" style="51"/>
    <col min="10984" max="10984" width="26.875" style="51" customWidth="1"/>
    <col min="10985" max="10991" width="17.625" style="51" customWidth="1"/>
    <col min="10992" max="10992" width="26.875" style="51" customWidth="1"/>
    <col min="10993" max="11239" width="9" style="51"/>
    <col min="11240" max="11240" width="26.875" style="51" customWidth="1"/>
    <col min="11241" max="11247" width="17.625" style="51" customWidth="1"/>
    <col min="11248" max="11248" width="26.875" style="51" customWidth="1"/>
    <col min="11249" max="11495" width="9" style="51"/>
    <col min="11496" max="11496" width="26.875" style="51" customWidth="1"/>
    <col min="11497" max="11503" width="17.625" style="51" customWidth="1"/>
    <col min="11504" max="11504" width="26.875" style="51" customWidth="1"/>
    <col min="11505" max="11751" width="9" style="51"/>
    <col min="11752" max="11752" width="26.875" style="51" customWidth="1"/>
    <col min="11753" max="11759" width="17.625" style="51" customWidth="1"/>
    <col min="11760" max="11760" width="26.875" style="51" customWidth="1"/>
    <col min="11761" max="12007" width="9" style="51"/>
    <col min="12008" max="12008" width="26.875" style="51" customWidth="1"/>
    <col min="12009" max="12015" width="17.625" style="51" customWidth="1"/>
    <col min="12016" max="12016" width="26.875" style="51" customWidth="1"/>
    <col min="12017" max="12263" width="9" style="51"/>
    <col min="12264" max="12264" width="26.875" style="51" customWidth="1"/>
    <col min="12265" max="12271" width="17.625" style="51" customWidth="1"/>
    <col min="12272" max="12272" width="26.875" style="51" customWidth="1"/>
    <col min="12273" max="12519" width="9" style="51"/>
    <col min="12520" max="12520" width="26.875" style="51" customWidth="1"/>
    <col min="12521" max="12527" width="17.625" style="51" customWidth="1"/>
    <col min="12528" max="12528" width="26.875" style="51" customWidth="1"/>
    <col min="12529" max="12775" width="9" style="51"/>
    <col min="12776" max="12776" width="26.875" style="51" customWidth="1"/>
    <col min="12777" max="12783" width="17.625" style="51" customWidth="1"/>
    <col min="12784" max="12784" width="26.875" style="51" customWidth="1"/>
    <col min="12785" max="13031" width="9" style="51"/>
    <col min="13032" max="13032" width="26.875" style="51" customWidth="1"/>
    <col min="13033" max="13039" width="17.625" style="51" customWidth="1"/>
    <col min="13040" max="13040" width="26.875" style="51" customWidth="1"/>
    <col min="13041" max="13287" width="9" style="51"/>
    <col min="13288" max="13288" width="26.875" style="51" customWidth="1"/>
    <col min="13289" max="13295" width="17.625" style="51" customWidth="1"/>
    <col min="13296" max="13296" width="26.875" style="51" customWidth="1"/>
    <col min="13297" max="13543" width="9" style="51"/>
    <col min="13544" max="13544" width="26.875" style="51" customWidth="1"/>
    <col min="13545" max="13551" width="17.625" style="51" customWidth="1"/>
    <col min="13552" max="13552" width="26.875" style="51" customWidth="1"/>
    <col min="13553" max="13799" width="9" style="51"/>
    <col min="13800" max="13800" width="26.875" style="51" customWidth="1"/>
    <col min="13801" max="13807" width="17.625" style="51" customWidth="1"/>
    <col min="13808" max="13808" width="26.875" style="51" customWidth="1"/>
    <col min="13809" max="14055" width="9" style="51"/>
    <col min="14056" max="14056" width="26.875" style="51" customWidth="1"/>
    <col min="14057" max="14063" width="17.625" style="51" customWidth="1"/>
    <col min="14064" max="14064" width="26.875" style="51" customWidth="1"/>
    <col min="14065" max="14311" width="9" style="51"/>
    <col min="14312" max="14312" width="26.875" style="51" customWidth="1"/>
    <col min="14313" max="14319" width="17.625" style="51" customWidth="1"/>
    <col min="14320" max="14320" width="26.875" style="51" customWidth="1"/>
    <col min="14321" max="14567" width="9" style="51"/>
    <col min="14568" max="14568" width="26.875" style="51" customWidth="1"/>
    <col min="14569" max="14575" width="17.625" style="51" customWidth="1"/>
    <col min="14576" max="14576" width="26.875" style="51" customWidth="1"/>
    <col min="14577" max="14823" width="9" style="51"/>
    <col min="14824" max="14824" width="26.875" style="51" customWidth="1"/>
    <col min="14825" max="14831" width="17.625" style="51" customWidth="1"/>
    <col min="14832" max="14832" width="26.875" style="51" customWidth="1"/>
    <col min="14833" max="15079" width="9" style="51"/>
    <col min="15080" max="15080" width="26.875" style="51" customWidth="1"/>
    <col min="15081" max="15087" width="17.625" style="51" customWidth="1"/>
    <col min="15088" max="15088" width="26.875" style="51" customWidth="1"/>
    <col min="15089" max="15335" width="9" style="51"/>
    <col min="15336" max="15336" width="26.875" style="51" customWidth="1"/>
    <col min="15337" max="15343" width="17.625" style="51" customWidth="1"/>
    <col min="15344" max="15344" width="26.875" style="51" customWidth="1"/>
    <col min="15345" max="15591" width="9" style="51"/>
    <col min="15592" max="15592" width="26.875" style="51" customWidth="1"/>
    <col min="15593" max="15599" width="17.625" style="51" customWidth="1"/>
    <col min="15600" max="15600" width="26.875" style="51" customWidth="1"/>
    <col min="15601" max="15847" width="9" style="51"/>
    <col min="15848" max="15848" width="26.875" style="51" customWidth="1"/>
    <col min="15849" max="15855" width="17.625" style="51" customWidth="1"/>
    <col min="15856" max="15856" width="26.875" style="51" customWidth="1"/>
    <col min="15857" max="16103" width="9" style="51"/>
    <col min="16104" max="16104" width="26.875" style="51" customWidth="1"/>
    <col min="16105" max="16111" width="17.625" style="51" customWidth="1"/>
    <col min="16112" max="16112" width="26.875" style="51" customWidth="1"/>
    <col min="16113" max="16384" width="9" style="51"/>
  </cols>
  <sheetData>
    <row r="1" spans="2:23" s="32" customFormat="1" ht="24" customHeight="1">
      <c r="B1" s="29"/>
      <c r="C1" s="29"/>
      <c r="D1" s="29"/>
      <c r="E1" s="29"/>
      <c r="F1" s="29"/>
      <c r="G1" s="30"/>
      <c r="H1" s="30"/>
      <c r="I1" s="30"/>
      <c r="J1" s="31"/>
    </row>
    <row r="2" spans="2:23" s="32" customFormat="1" ht="54.95" customHeight="1">
      <c r="B2" s="29" t="s">
        <v>450</v>
      </c>
      <c r="C2" s="29"/>
      <c r="D2" s="29"/>
      <c r="E2" s="29"/>
      <c r="F2" s="29"/>
      <c r="G2" s="30"/>
      <c r="H2" s="30"/>
      <c r="I2" s="30"/>
      <c r="J2" s="31" t="s">
        <v>449</v>
      </c>
    </row>
    <row r="3" spans="2:23" s="32" customFormat="1" ht="28.5" customHeight="1">
      <c r="B3" s="369" t="s">
        <v>508</v>
      </c>
      <c r="C3" s="369"/>
      <c r="D3" s="369"/>
      <c r="E3" s="369"/>
      <c r="F3" s="369"/>
      <c r="G3" s="369"/>
      <c r="H3" s="369"/>
      <c r="I3" s="369"/>
      <c r="J3" s="369"/>
    </row>
    <row r="4" spans="2:23" s="32" customFormat="1" ht="28.5" customHeight="1">
      <c r="B4" s="369" t="s">
        <v>509</v>
      </c>
      <c r="C4" s="369"/>
      <c r="D4" s="369"/>
      <c r="E4" s="369"/>
      <c r="F4" s="369"/>
      <c r="G4" s="369"/>
      <c r="H4" s="369"/>
      <c r="I4" s="369"/>
      <c r="J4" s="369"/>
      <c r="L4" s="449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</row>
    <row r="5" spans="2:23" s="38" customFormat="1" ht="14.25" customHeight="1">
      <c r="B5" s="36"/>
      <c r="C5" s="36"/>
      <c r="D5" s="36"/>
      <c r="E5" s="36"/>
      <c r="F5" s="36"/>
      <c r="G5" s="37"/>
      <c r="H5" s="37"/>
      <c r="I5" s="37"/>
      <c r="J5" s="37"/>
    </row>
    <row r="6" spans="2:23" s="39" customFormat="1" ht="33.75" customHeight="1">
      <c r="B6" s="389" t="s">
        <v>473</v>
      </c>
      <c r="C6" s="394" t="s">
        <v>221</v>
      </c>
      <c r="D6" s="395"/>
      <c r="E6" s="395"/>
      <c r="F6" s="395"/>
      <c r="G6" s="395"/>
      <c r="H6" s="395"/>
      <c r="I6" s="396"/>
      <c r="J6" s="389" t="s">
        <v>472</v>
      </c>
    </row>
    <row r="7" spans="2:23" s="43" customFormat="1" ht="63" customHeight="1">
      <c r="B7" s="389"/>
      <c r="C7" s="70" t="s">
        <v>78</v>
      </c>
      <c r="D7" s="71" t="s">
        <v>106</v>
      </c>
      <c r="E7" s="70" t="s">
        <v>222</v>
      </c>
      <c r="F7" s="71" t="s">
        <v>223</v>
      </c>
      <c r="G7" s="70" t="s">
        <v>224</v>
      </c>
      <c r="H7" s="71" t="s">
        <v>225</v>
      </c>
      <c r="I7" s="70" t="s">
        <v>226</v>
      </c>
      <c r="J7" s="389"/>
      <c r="N7" s="198"/>
    </row>
    <row r="8" spans="2:23" s="43" customFormat="1" ht="63" customHeight="1">
      <c r="B8" s="390"/>
      <c r="C8" s="72" t="s">
        <v>1</v>
      </c>
      <c r="D8" s="67" t="s">
        <v>76</v>
      </c>
      <c r="E8" s="73" t="s">
        <v>227</v>
      </c>
      <c r="F8" s="67" t="s">
        <v>228</v>
      </c>
      <c r="G8" s="73" t="s">
        <v>229</v>
      </c>
      <c r="H8" s="67" t="s">
        <v>230</v>
      </c>
      <c r="I8" s="73" t="s">
        <v>231</v>
      </c>
      <c r="J8" s="390"/>
    </row>
    <row r="9" spans="2:23" s="43" customFormat="1" ht="46.5" customHeight="1">
      <c r="B9" s="42" t="s">
        <v>475</v>
      </c>
      <c r="C9" s="42">
        <f>SUM(D9:I9)</f>
        <v>194866</v>
      </c>
      <c r="D9" s="42">
        <v>3297</v>
      </c>
      <c r="E9" s="42">
        <v>43641</v>
      </c>
      <c r="F9" s="42">
        <v>1381</v>
      </c>
      <c r="G9" s="42">
        <v>3252</v>
      </c>
      <c r="H9" s="42">
        <v>42285</v>
      </c>
      <c r="I9" s="42">
        <v>101010</v>
      </c>
      <c r="J9" s="42" t="s">
        <v>32</v>
      </c>
    </row>
    <row r="10" spans="2:23" s="43" customFormat="1" ht="46.5" customHeight="1">
      <c r="B10" s="44" t="s">
        <v>476</v>
      </c>
      <c r="C10" s="44">
        <f t="shared" ref="C10" si="0">SUM(D10:I10)</f>
        <v>304989</v>
      </c>
      <c r="D10" s="44">
        <v>6574</v>
      </c>
      <c r="E10" s="44">
        <v>82697</v>
      </c>
      <c r="F10" s="44">
        <v>711</v>
      </c>
      <c r="G10" s="44">
        <v>6965</v>
      </c>
      <c r="H10" s="44">
        <v>70442</v>
      </c>
      <c r="I10" s="44">
        <v>137600</v>
      </c>
      <c r="J10" s="44" t="s">
        <v>474</v>
      </c>
    </row>
    <row r="11" spans="2:23" s="48" customFormat="1" ht="46.5" customHeight="1">
      <c r="B11" s="25" t="s">
        <v>1</v>
      </c>
      <c r="C11" s="47">
        <f t="shared" ref="C11:I11" si="1">SUM(C9:C10)</f>
        <v>499855</v>
      </c>
      <c r="D11" s="47">
        <f t="shared" si="1"/>
        <v>9871</v>
      </c>
      <c r="E11" s="47">
        <f t="shared" si="1"/>
        <v>126338</v>
      </c>
      <c r="F11" s="47">
        <f t="shared" si="1"/>
        <v>2092</v>
      </c>
      <c r="G11" s="47">
        <f t="shared" si="1"/>
        <v>10217</v>
      </c>
      <c r="H11" s="47">
        <f t="shared" si="1"/>
        <v>112727</v>
      </c>
      <c r="I11" s="47">
        <f t="shared" si="1"/>
        <v>238610</v>
      </c>
      <c r="J11" s="47" t="s">
        <v>75</v>
      </c>
    </row>
    <row r="12" spans="2:23" s="48" customFormat="1" ht="39.950000000000003" customHeight="1">
      <c r="B12" s="368" t="s">
        <v>510</v>
      </c>
      <c r="C12" s="368"/>
      <c r="D12" s="368"/>
      <c r="E12" s="368"/>
      <c r="F12" s="49"/>
      <c r="H12" s="367" t="s">
        <v>282</v>
      </c>
      <c r="I12" s="367"/>
      <c r="J12" s="367"/>
    </row>
    <row r="15" spans="2:23" ht="19.5">
      <c r="B15" s="15"/>
      <c r="C15" s="15"/>
      <c r="D15" s="15"/>
    </row>
    <row r="16" spans="2:23" ht="19.5">
      <c r="B16" s="45"/>
      <c r="C16" s="15"/>
      <c r="D16" s="15"/>
    </row>
    <row r="17" spans="2:6" ht="19.5">
      <c r="B17" s="15"/>
      <c r="C17" s="15"/>
      <c r="D17" s="15"/>
    </row>
    <row r="18" spans="2:6" ht="19.5">
      <c r="B18" s="15"/>
      <c r="C18" s="51"/>
      <c r="D18" s="51"/>
      <c r="E18" s="51"/>
      <c r="F18" s="51"/>
    </row>
    <row r="19" spans="2:6" ht="19.5">
      <c r="B19" s="15"/>
      <c r="C19" s="15"/>
      <c r="D19" s="15"/>
    </row>
    <row r="20" spans="2:6" ht="19.5">
      <c r="B20" s="15"/>
      <c r="C20" s="15"/>
      <c r="D20" s="15"/>
    </row>
    <row r="21" spans="2:6" ht="19.5">
      <c r="B21" s="15"/>
      <c r="C21" s="15"/>
      <c r="D21" s="15"/>
    </row>
    <row r="22" spans="2:6" ht="19.5">
      <c r="B22" s="15"/>
      <c r="C22" s="15"/>
      <c r="D22" s="15"/>
    </row>
    <row r="23" spans="2:6" ht="19.5">
      <c r="B23" s="15"/>
      <c r="C23" s="15"/>
      <c r="D23" s="15"/>
    </row>
    <row r="24" spans="2:6" ht="19.5">
      <c r="B24" s="15"/>
      <c r="C24" s="15"/>
      <c r="D24" s="15"/>
    </row>
    <row r="25" spans="2:6" ht="19.5">
      <c r="B25" s="15"/>
      <c r="C25" s="15"/>
      <c r="D25" s="15"/>
    </row>
    <row r="26" spans="2:6" ht="19.5">
      <c r="B26" s="15"/>
      <c r="C26" s="15"/>
      <c r="D26" s="15"/>
    </row>
    <row r="27" spans="2:6" ht="19.5">
      <c r="B27" s="15"/>
      <c r="C27" s="15"/>
      <c r="D27" s="15"/>
    </row>
    <row r="28" spans="2:6" ht="19.5">
      <c r="B28" s="15"/>
      <c r="C28" s="15"/>
      <c r="D28" s="15"/>
    </row>
    <row r="29" spans="2:6" ht="19.5">
      <c r="B29" s="15"/>
      <c r="C29" s="15"/>
      <c r="D29" s="15"/>
    </row>
    <row r="30" spans="2:6" ht="19.5">
      <c r="B30" s="15"/>
      <c r="C30" s="15"/>
      <c r="D30" s="15"/>
    </row>
    <row r="31" spans="2:6" ht="19.5">
      <c r="B31" s="15"/>
      <c r="C31" s="15"/>
      <c r="D31" s="15"/>
    </row>
    <row r="32" spans="2:6" ht="19.5">
      <c r="B32" s="15"/>
      <c r="C32" s="15"/>
      <c r="D32" s="15"/>
    </row>
    <row r="401" spans="2:2">
      <c r="B401" s="50" t="s">
        <v>698</v>
      </c>
    </row>
    <row r="403" spans="2:2">
      <c r="B403" s="50" t="s">
        <v>699</v>
      </c>
    </row>
  </sheetData>
  <mergeCells count="8">
    <mergeCell ref="L4:W4"/>
    <mergeCell ref="H12:J12"/>
    <mergeCell ref="B12:E12"/>
    <mergeCell ref="B3:J3"/>
    <mergeCell ref="B4:J4"/>
    <mergeCell ref="B6:B8"/>
    <mergeCell ref="C6:I6"/>
    <mergeCell ref="J6:J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4" orientation="landscape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3"/>
  <sheetViews>
    <sheetView showGridLines="0" view="pageBreakPreview" zoomScale="65" zoomScaleNormal="75" workbookViewId="0">
      <selection activeCell="B243" sqref="B243"/>
    </sheetView>
  </sheetViews>
  <sheetFormatPr defaultRowHeight="18"/>
  <cols>
    <col min="1" max="1" width="8.625" style="51" customWidth="1"/>
    <col min="2" max="2" width="40.125" style="50" customWidth="1"/>
    <col min="3" max="3" width="20.625" style="50" customWidth="1"/>
    <col min="4" max="5" width="15.625" style="50" customWidth="1"/>
    <col min="6" max="9" width="15.625" style="51" customWidth="1"/>
    <col min="10" max="10" width="40.125" style="51" customWidth="1"/>
    <col min="11" max="11" width="8.625" style="51" customWidth="1"/>
    <col min="12" max="231" width="9" style="51"/>
    <col min="232" max="232" width="26.875" style="51" customWidth="1"/>
    <col min="233" max="239" width="17.625" style="51" customWidth="1"/>
    <col min="240" max="240" width="26.875" style="51" customWidth="1"/>
    <col min="241" max="487" width="9" style="51"/>
    <col min="488" max="488" width="26.875" style="51" customWidth="1"/>
    <col min="489" max="495" width="17.625" style="51" customWidth="1"/>
    <col min="496" max="496" width="26.875" style="51" customWidth="1"/>
    <col min="497" max="743" width="9" style="51"/>
    <col min="744" max="744" width="26.875" style="51" customWidth="1"/>
    <col min="745" max="751" width="17.625" style="51" customWidth="1"/>
    <col min="752" max="752" width="26.875" style="51" customWidth="1"/>
    <col min="753" max="999" width="9" style="51"/>
    <col min="1000" max="1000" width="26.875" style="51" customWidth="1"/>
    <col min="1001" max="1007" width="17.625" style="51" customWidth="1"/>
    <col min="1008" max="1008" width="26.875" style="51" customWidth="1"/>
    <col min="1009" max="1255" width="9" style="51"/>
    <col min="1256" max="1256" width="26.875" style="51" customWidth="1"/>
    <col min="1257" max="1263" width="17.625" style="51" customWidth="1"/>
    <col min="1264" max="1264" width="26.875" style="51" customWidth="1"/>
    <col min="1265" max="1511" width="9" style="51"/>
    <col min="1512" max="1512" width="26.875" style="51" customWidth="1"/>
    <col min="1513" max="1519" width="17.625" style="51" customWidth="1"/>
    <col min="1520" max="1520" width="26.875" style="51" customWidth="1"/>
    <col min="1521" max="1767" width="9" style="51"/>
    <col min="1768" max="1768" width="26.875" style="51" customWidth="1"/>
    <col min="1769" max="1775" width="17.625" style="51" customWidth="1"/>
    <col min="1776" max="1776" width="26.875" style="51" customWidth="1"/>
    <col min="1777" max="2023" width="9" style="51"/>
    <col min="2024" max="2024" width="26.875" style="51" customWidth="1"/>
    <col min="2025" max="2031" width="17.625" style="51" customWidth="1"/>
    <col min="2032" max="2032" width="26.875" style="51" customWidth="1"/>
    <col min="2033" max="2279" width="9" style="51"/>
    <col min="2280" max="2280" width="26.875" style="51" customWidth="1"/>
    <col min="2281" max="2287" width="17.625" style="51" customWidth="1"/>
    <col min="2288" max="2288" width="26.875" style="51" customWidth="1"/>
    <col min="2289" max="2535" width="9" style="51"/>
    <col min="2536" max="2536" width="26.875" style="51" customWidth="1"/>
    <col min="2537" max="2543" width="17.625" style="51" customWidth="1"/>
    <col min="2544" max="2544" width="26.875" style="51" customWidth="1"/>
    <col min="2545" max="2791" width="9" style="51"/>
    <col min="2792" max="2792" width="26.875" style="51" customWidth="1"/>
    <col min="2793" max="2799" width="17.625" style="51" customWidth="1"/>
    <col min="2800" max="2800" width="26.875" style="51" customWidth="1"/>
    <col min="2801" max="3047" width="9" style="51"/>
    <col min="3048" max="3048" width="26.875" style="51" customWidth="1"/>
    <col min="3049" max="3055" width="17.625" style="51" customWidth="1"/>
    <col min="3056" max="3056" width="26.875" style="51" customWidth="1"/>
    <col min="3057" max="3303" width="9" style="51"/>
    <col min="3304" max="3304" width="26.875" style="51" customWidth="1"/>
    <col min="3305" max="3311" width="17.625" style="51" customWidth="1"/>
    <col min="3312" max="3312" width="26.875" style="51" customWidth="1"/>
    <col min="3313" max="3559" width="9" style="51"/>
    <col min="3560" max="3560" width="26.875" style="51" customWidth="1"/>
    <col min="3561" max="3567" width="17.625" style="51" customWidth="1"/>
    <col min="3568" max="3568" width="26.875" style="51" customWidth="1"/>
    <col min="3569" max="3815" width="9" style="51"/>
    <col min="3816" max="3816" width="26.875" style="51" customWidth="1"/>
    <col min="3817" max="3823" width="17.625" style="51" customWidth="1"/>
    <col min="3824" max="3824" width="26.875" style="51" customWidth="1"/>
    <col min="3825" max="4071" width="9" style="51"/>
    <col min="4072" max="4072" width="26.875" style="51" customWidth="1"/>
    <col min="4073" max="4079" width="17.625" style="51" customWidth="1"/>
    <col min="4080" max="4080" width="26.875" style="51" customWidth="1"/>
    <col min="4081" max="4327" width="9" style="51"/>
    <col min="4328" max="4328" width="26.875" style="51" customWidth="1"/>
    <col min="4329" max="4335" width="17.625" style="51" customWidth="1"/>
    <col min="4336" max="4336" width="26.875" style="51" customWidth="1"/>
    <col min="4337" max="4583" width="9" style="51"/>
    <col min="4584" max="4584" width="26.875" style="51" customWidth="1"/>
    <col min="4585" max="4591" width="17.625" style="51" customWidth="1"/>
    <col min="4592" max="4592" width="26.875" style="51" customWidth="1"/>
    <col min="4593" max="4839" width="9" style="51"/>
    <col min="4840" max="4840" width="26.875" style="51" customWidth="1"/>
    <col min="4841" max="4847" width="17.625" style="51" customWidth="1"/>
    <col min="4848" max="4848" width="26.875" style="51" customWidth="1"/>
    <col min="4849" max="5095" width="9" style="51"/>
    <col min="5096" max="5096" width="26.875" style="51" customWidth="1"/>
    <col min="5097" max="5103" width="17.625" style="51" customWidth="1"/>
    <col min="5104" max="5104" width="26.875" style="51" customWidth="1"/>
    <col min="5105" max="5351" width="9" style="51"/>
    <col min="5352" max="5352" width="26.875" style="51" customWidth="1"/>
    <col min="5353" max="5359" width="17.625" style="51" customWidth="1"/>
    <col min="5360" max="5360" width="26.875" style="51" customWidth="1"/>
    <col min="5361" max="5607" width="9" style="51"/>
    <col min="5608" max="5608" width="26.875" style="51" customWidth="1"/>
    <col min="5609" max="5615" width="17.625" style="51" customWidth="1"/>
    <col min="5616" max="5616" width="26.875" style="51" customWidth="1"/>
    <col min="5617" max="5863" width="9" style="51"/>
    <col min="5864" max="5864" width="26.875" style="51" customWidth="1"/>
    <col min="5865" max="5871" width="17.625" style="51" customWidth="1"/>
    <col min="5872" max="5872" width="26.875" style="51" customWidth="1"/>
    <col min="5873" max="6119" width="9" style="51"/>
    <col min="6120" max="6120" width="26.875" style="51" customWidth="1"/>
    <col min="6121" max="6127" width="17.625" style="51" customWidth="1"/>
    <col min="6128" max="6128" width="26.875" style="51" customWidth="1"/>
    <col min="6129" max="6375" width="9" style="51"/>
    <col min="6376" max="6376" width="26.875" style="51" customWidth="1"/>
    <col min="6377" max="6383" width="17.625" style="51" customWidth="1"/>
    <col min="6384" max="6384" width="26.875" style="51" customWidth="1"/>
    <col min="6385" max="6631" width="9" style="51"/>
    <col min="6632" max="6632" width="26.875" style="51" customWidth="1"/>
    <col min="6633" max="6639" width="17.625" style="51" customWidth="1"/>
    <col min="6640" max="6640" width="26.875" style="51" customWidth="1"/>
    <col min="6641" max="6887" width="9" style="51"/>
    <col min="6888" max="6888" width="26.875" style="51" customWidth="1"/>
    <col min="6889" max="6895" width="17.625" style="51" customWidth="1"/>
    <col min="6896" max="6896" width="26.875" style="51" customWidth="1"/>
    <col min="6897" max="7143" width="9" style="51"/>
    <col min="7144" max="7144" width="26.875" style="51" customWidth="1"/>
    <col min="7145" max="7151" width="17.625" style="51" customWidth="1"/>
    <col min="7152" max="7152" width="26.875" style="51" customWidth="1"/>
    <col min="7153" max="7399" width="9" style="51"/>
    <col min="7400" max="7400" width="26.875" style="51" customWidth="1"/>
    <col min="7401" max="7407" width="17.625" style="51" customWidth="1"/>
    <col min="7408" max="7408" width="26.875" style="51" customWidth="1"/>
    <col min="7409" max="7655" width="9" style="51"/>
    <col min="7656" max="7656" width="26.875" style="51" customWidth="1"/>
    <col min="7657" max="7663" width="17.625" style="51" customWidth="1"/>
    <col min="7664" max="7664" width="26.875" style="51" customWidth="1"/>
    <col min="7665" max="7911" width="9" style="51"/>
    <col min="7912" max="7912" width="26.875" style="51" customWidth="1"/>
    <col min="7913" max="7919" width="17.625" style="51" customWidth="1"/>
    <col min="7920" max="7920" width="26.875" style="51" customWidth="1"/>
    <col min="7921" max="8167" width="9" style="51"/>
    <col min="8168" max="8168" width="26.875" style="51" customWidth="1"/>
    <col min="8169" max="8175" width="17.625" style="51" customWidth="1"/>
    <col min="8176" max="8176" width="26.875" style="51" customWidth="1"/>
    <col min="8177" max="8423" width="9" style="51"/>
    <col min="8424" max="8424" width="26.875" style="51" customWidth="1"/>
    <col min="8425" max="8431" width="17.625" style="51" customWidth="1"/>
    <col min="8432" max="8432" width="26.875" style="51" customWidth="1"/>
    <col min="8433" max="8679" width="9" style="51"/>
    <col min="8680" max="8680" width="26.875" style="51" customWidth="1"/>
    <col min="8681" max="8687" width="17.625" style="51" customWidth="1"/>
    <col min="8688" max="8688" width="26.875" style="51" customWidth="1"/>
    <col min="8689" max="8935" width="9" style="51"/>
    <col min="8936" max="8936" width="26.875" style="51" customWidth="1"/>
    <col min="8937" max="8943" width="17.625" style="51" customWidth="1"/>
    <col min="8944" max="8944" width="26.875" style="51" customWidth="1"/>
    <col min="8945" max="9191" width="9" style="51"/>
    <col min="9192" max="9192" width="26.875" style="51" customWidth="1"/>
    <col min="9193" max="9199" width="17.625" style="51" customWidth="1"/>
    <col min="9200" max="9200" width="26.875" style="51" customWidth="1"/>
    <col min="9201" max="9447" width="9" style="51"/>
    <col min="9448" max="9448" width="26.875" style="51" customWidth="1"/>
    <col min="9449" max="9455" width="17.625" style="51" customWidth="1"/>
    <col min="9456" max="9456" width="26.875" style="51" customWidth="1"/>
    <col min="9457" max="9703" width="9" style="51"/>
    <col min="9704" max="9704" width="26.875" style="51" customWidth="1"/>
    <col min="9705" max="9711" width="17.625" style="51" customWidth="1"/>
    <col min="9712" max="9712" width="26.875" style="51" customWidth="1"/>
    <col min="9713" max="9959" width="9" style="51"/>
    <col min="9960" max="9960" width="26.875" style="51" customWidth="1"/>
    <col min="9961" max="9967" width="17.625" style="51" customWidth="1"/>
    <col min="9968" max="9968" width="26.875" style="51" customWidth="1"/>
    <col min="9969" max="10215" width="9" style="51"/>
    <col min="10216" max="10216" width="26.875" style="51" customWidth="1"/>
    <col min="10217" max="10223" width="17.625" style="51" customWidth="1"/>
    <col min="10224" max="10224" width="26.875" style="51" customWidth="1"/>
    <col min="10225" max="10471" width="9" style="51"/>
    <col min="10472" max="10472" width="26.875" style="51" customWidth="1"/>
    <col min="10473" max="10479" width="17.625" style="51" customWidth="1"/>
    <col min="10480" max="10480" width="26.875" style="51" customWidth="1"/>
    <col min="10481" max="10727" width="9" style="51"/>
    <col min="10728" max="10728" width="26.875" style="51" customWidth="1"/>
    <col min="10729" max="10735" width="17.625" style="51" customWidth="1"/>
    <col min="10736" max="10736" width="26.875" style="51" customWidth="1"/>
    <col min="10737" max="10983" width="9" style="51"/>
    <col min="10984" max="10984" width="26.875" style="51" customWidth="1"/>
    <col min="10985" max="10991" width="17.625" style="51" customWidth="1"/>
    <col min="10992" max="10992" width="26.875" style="51" customWidth="1"/>
    <col min="10993" max="11239" width="9" style="51"/>
    <col min="11240" max="11240" width="26.875" style="51" customWidth="1"/>
    <col min="11241" max="11247" width="17.625" style="51" customWidth="1"/>
    <col min="11248" max="11248" width="26.875" style="51" customWidth="1"/>
    <col min="11249" max="11495" width="9" style="51"/>
    <col min="11496" max="11496" width="26.875" style="51" customWidth="1"/>
    <col min="11497" max="11503" width="17.625" style="51" customWidth="1"/>
    <col min="11504" max="11504" width="26.875" style="51" customWidth="1"/>
    <col min="11505" max="11751" width="9" style="51"/>
    <col min="11752" max="11752" width="26.875" style="51" customWidth="1"/>
    <col min="11753" max="11759" width="17.625" style="51" customWidth="1"/>
    <col min="11760" max="11760" width="26.875" style="51" customWidth="1"/>
    <col min="11761" max="12007" width="9" style="51"/>
    <col min="12008" max="12008" width="26.875" style="51" customWidth="1"/>
    <col min="12009" max="12015" width="17.625" style="51" customWidth="1"/>
    <col min="12016" max="12016" width="26.875" style="51" customWidth="1"/>
    <col min="12017" max="12263" width="9" style="51"/>
    <col min="12264" max="12264" width="26.875" style="51" customWidth="1"/>
    <col min="12265" max="12271" width="17.625" style="51" customWidth="1"/>
    <col min="12272" max="12272" width="26.875" style="51" customWidth="1"/>
    <col min="12273" max="12519" width="9" style="51"/>
    <col min="12520" max="12520" width="26.875" style="51" customWidth="1"/>
    <col min="12521" max="12527" width="17.625" style="51" customWidth="1"/>
    <col min="12528" max="12528" width="26.875" style="51" customWidth="1"/>
    <col min="12529" max="12775" width="9" style="51"/>
    <col min="12776" max="12776" width="26.875" style="51" customWidth="1"/>
    <col min="12777" max="12783" width="17.625" style="51" customWidth="1"/>
    <col min="12784" max="12784" width="26.875" style="51" customWidth="1"/>
    <col min="12785" max="13031" width="9" style="51"/>
    <col min="13032" max="13032" width="26.875" style="51" customWidth="1"/>
    <col min="13033" max="13039" width="17.625" style="51" customWidth="1"/>
    <col min="13040" max="13040" width="26.875" style="51" customWidth="1"/>
    <col min="13041" max="13287" width="9" style="51"/>
    <col min="13288" max="13288" width="26.875" style="51" customWidth="1"/>
    <col min="13289" max="13295" width="17.625" style="51" customWidth="1"/>
    <col min="13296" max="13296" width="26.875" style="51" customWidth="1"/>
    <col min="13297" max="13543" width="9" style="51"/>
    <col min="13544" max="13544" width="26.875" style="51" customWidth="1"/>
    <col min="13545" max="13551" width="17.625" style="51" customWidth="1"/>
    <col min="13552" max="13552" width="26.875" style="51" customWidth="1"/>
    <col min="13553" max="13799" width="9" style="51"/>
    <col min="13800" max="13800" width="26.875" style="51" customWidth="1"/>
    <col min="13801" max="13807" width="17.625" style="51" customWidth="1"/>
    <col min="13808" max="13808" width="26.875" style="51" customWidth="1"/>
    <col min="13809" max="14055" width="9" style="51"/>
    <col min="14056" max="14056" width="26.875" style="51" customWidth="1"/>
    <col min="14057" max="14063" width="17.625" style="51" customWidth="1"/>
    <col min="14064" max="14064" width="26.875" style="51" customWidth="1"/>
    <col min="14065" max="14311" width="9" style="51"/>
    <col min="14312" max="14312" width="26.875" style="51" customWidth="1"/>
    <col min="14313" max="14319" width="17.625" style="51" customWidth="1"/>
    <col min="14320" max="14320" width="26.875" style="51" customWidth="1"/>
    <col min="14321" max="14567" width="9" style="51"/>
    <col min="14568" max="14568" width="26.875" style="51" customWidth="1"/>
    <col min="14569" max="14575" width="17.625" style="51" customWidth="1"/>
    <col min="14576" max="14576" width="26.875" style="51" customWidth="1"/>
    <col min="14577" max="14823" width="9" style="51"/>
    <col min="14824" max="14824" width="26.875" style="51" customWidth="1"/>
    <col min="14825" max="14831" width="17.625" style="51" customWidth="1"/>
    <col min="14832" max="14832" width="26.875" style="51" customWidth="1"/>
    <col min="14833" max="15079" width="9" style="51"/>
    <col min="15080" max="15080" width="26.875" style="51" customWidth="1"/>
    <col min="15081" max="15087" width="17.625" style="51" customWidth="1"/>
    <col min="15088" max="15088" width="26.875" style="51" customWidth="1"/>
    <col min="15089" max="15335" width="9" style="51"/>
    <col min="15336" max="15336" width="26.875" style="51" customWidth="1"/>
    <col min="15337" max="15343" width="17.625" style="51" customWidth="1"/>
    <col min="15344" max="15344" width="26.875" style="51" customWidth="1"/>
    <col min="15345" max="15591" width="9" style="51"/>
    <col min="15592" max="15592" width="26.875" style="51" customWidth="1"/>
    <col min="15593" max="15599" width="17.625" style="51" customWidth="1"/>
    <col min="15600" max="15600" width="26.875" style="51" customWidth="1"/>
    <col min="15601" max="15847" width="9" style="51"/>
    <col min="15848" max="15848" width="26.875" style="51" customWidth="1"/>
    <col min="15849" max="15855" width="17.625" style="51" customWidth="1"/>
    <col min="15856" max="15856" width="26.875" style="51" customWidth="1"/>
    <col min="15857" max="16103" width="9" style="51"/>
    <col min="16104" max="16104" width="26.875" style="51" customWidth="1"/>
    <col min="16105" max="16111" width="17.625" style="51" customWidth="1"/>
    <col min="16112" max="16112" width="26.875" style="51" customWidth="1"/>
    <col min="16113" max="16384" width="9" style="51"/>
  </cols>
  <sheetData>
    <row r="1" spans="2:15" s="32" customFormat="1" ht="24" customHeight="1">
      <c r="B1" s="29"/>
      <c r="C1" s="29"/>
      <c r="D1" s="29"/>
      <c r="E1" s="29"/>
      <c r="F1" s="30"/>
      <c r="G1" s="30"/>
      <c r="H1" s="30"/>
      <c r="I1" s="30"/>
      <c r="J1" s="31"/>
      <c r="M1" s="33"/>
      <c r="N1" s="58"/>
    </row>
    <row r="2" spans="2:15" s="32" customFormat="1" ht="54.95" customHeight="1">
      <c r="B2" s="29" t="s">
        <v>640</v>
      </c>
      <c r="C2" s="29"/>
      <c r="D2" s="29"/>
      <c r="E2" s="29"/>
      <c r="F2" s="30"/>
      <c r="G2" s="30"/>
      <c r="H2" s="30"/>
      <c r="I2" s="30"/>
      <c r="J2" s="31" t="s">
        <v>639</v>
      </c>
      <c r="M2" s="59"/>
      <c r="N2" s="60"/>
    </row>
    <row r="3" spans="2:15" s="32" customFormat="1" ht="28.5" customHeight="1">
      <c r="B3" s="369" t="s">
        <v>502</v>
      </c>
      <c r="C3" s="369"/>
      <c r="D3" s="369"/>
      <c r="E3" s="369"/>
      <c r="F3" s="369"/>
      <c r="G3" s="369"/>
      <c r="H3" s="369"/>
      <c r="I3" s="369"/>
      <c r="J3" s="369"/>
      <c r="M3" s="33"/>
      <c r="N3" s="58"/>
    </row>
    <row r="4" spans="2:15" s="32" customFormat="1" ht="28.5" customHeight="1">
      <c r="B4" s="451" t="s">
        <v>503</v>
      </c>
      <c r="C4" s="451"/>
      <c r="D4" s="451"/>
      <c r="E4" s="451"/>
      <c r="F4" s="451"/>
      <c r="G4" s="451"/>
      <c r="H4" s="451"/>
      <c r="I4" s="451"/>
      <c r="J4" s="451"/>
      <c r="M4" s="59"/>
      <c r="N4" s="60"/>
    </row>
    <row r="5" spans="2:15" s="38" customFormat="1" ht="14.25" customHeight="1">
      <c r="B5" s="36"/>
      <c r="C5" s="36"/>
      <c r="D5" s="36"/>
      <c r="E5" s="36"/>
      <c r="F5" s="37"/>
      <c r="G5" s="37"/>
      <c r="H5" s="37"/>
      <c r="I5" s="37"/>
      <c r="J5" s="37"/>
      <c r="M5" s="33"/>
      <c r="N5" s="58"/>
    </row>
    <row r="6" spans="2:15" s="39" customFormat="1" ht="54" customHeight="1">
      <c r="B6" s="389" t="s">
        <v>473</v>
      </c>
      <c r="C6" s="394" t="s">
        <v>232</v>
      </c>
      <c r="D6" s="395"/>
      <c r="E6" s="395"/>
      <c r="F6" s="395"/>
      <c r="G6" s="395"/>
      <c r="H6" s="395"/>
      <c r="I6" s="396"/>
      <c r="J6" s="389" t="s">
        <v>472</v>
      </c>
      <c r="M6" s="59"/>
      <c r="N6" s="60"/>
    </row>
    <row r="7" spans="2:15" s="43" customFormat="1" ht="63" customHeight="1">
      <c r="B7" s="389"/>
      <c r="C7" s="70" t="s">
        <v>78</v>
      </c>
      <c r="D7" s="70" t="s">
        <v>106</v>
      </c>
      <c r="E7" s="71" t="s">
        <v>233</v>
      </c>
      <c r="F7" s="70" t="s">
        <v>234</v>
      </c>
      <c r="G7" s="71" t="s">
        <v>235</v>
      </c>
      <c r="H7" s="71" t="s">
        <v>236</v>
      </c>
      <c r="I7" s="70" t="s">
        <v>237</v>
      </c>
      <c r="J7" s="389"/>
      <c r="M7" s="75"/>
      <c r="N7" s="58"/>
    </row>
    <row r="8" spans="2:15" s="43" customFormat="1" ht="63" customHeight="1">
      <c r="B8" s="390"/>
      <c r="C8" s="72" t="s">
        <v>1</v>
      </c>
      <c r="D8" s="67" t="s">
        <v>76</v>
      </c>
      <c r="E8" s="76" t="s">
        <v>238</v>
      </c>
      <c r="F8" s="73" t="s">
        <v>239</v>
      </c>
      <c r="G8" s="67" t="s">
        <v>240</v>
      </c>
      <c r="H8" s="67" t="s">
        <v>241</v>
      </c>
      <c r="I8" s="73" t="s">
        <v>242</v>
      </c>
      <c r="J8" s="390"/>
      <c r="M8" s="32"/>
      <c r="N8" s="32"/>
    </row>
    <row r="9" spans="2:15" s="43" customFormat="1" ht="90.75" customHeight="1">
      <c r="B9" s="42" t="s">
        <v>475</v>
      </c>
      <c r="C9" s="61">
        <f t="shared" ref="C9:C10" si="0">SUM(D9:I9)</f>
        <v>161007</v>
      </c>
      <c r="D9" s="61">
        <v>7250</v>
      </c>
      <c r="E9" s="61">
        <v>498</v>
      </c>
      <c r="F9" s="61">
        <v>1354</v>
      </c>
      <c r="G9" s="61">
        <v>3073</v>
      </c>
      <c r="H9" s="61">
        <v>130413</v>
      </c>
      <c r="I9" s="61">
        <v>18419</v>
      </c>
      <c r="J9" s="61" t="s">
        <v>32</v>
      </c>
      <c r="M9" s="32"/>
      <c r="N9" s="32"/>
      <c r="O9" s="60"/>
    </row>
    <row r="10" spans="2:15" s="43" customFormat="1" ht="90.75" customHeight="1">
      <c r="B10" s="44" t="s">
        <v>476</v>
      </c>
      <c r="C10" s="62">
        <f t="shared" si="0"/>
        <v>192607</v>
      </c>
      <c r="D10" s="62">
        <v>4829</v>
      </c>
      <c r="E10" s="62">
        <v>547</v>
      </c>
      <c r="F10" s="62">
        <v>2188</v>
      </c>
      <c r="G10" s="62">
        <v>4397</v>
      </c>
      <c r="H10" s="62">
        <v>166046</v>
      </c>
      <c r="I10" s="62">
        <v>14600</v>
      </c>
      <c r="J10" s="62" t="s">
        <v>474</v>
      </c>
      <c r="M10" s="32"/>
      <c r="N10" s="32"/>
      <c r="O10" s="60"/>
    </row>
    <row r="11" spans="2:15" s="48" customFormat="1" ht="90.75" customHeight="1">
      <c r="B11" s="63" t="s">
        <v>1</v>
      </c>
      <c r="C11" s="63">
        <f t="shared" ref="C11:I11" si="1">SUM(C9:C10)</f>
        <v>353614</v>
      </c>
      <c r="D11" s="64">
        <f t="shared" si="1"/>
        <v>12079</v>
      </c>
      <c r="E11" s="64">
        <f t="shared" si="1"/>
        <v>1045</v>
      </c>
      <c r="F11" s="64">
        <f t="shared" si="1"/>
        <v>3542</v>
      </c>
      <c r="G11" s="64">
        <f t="shared" si="1"/>
        <v>7470</v>
      </c>
      <c r="H11" s="64">
        <f t="shared" si="1"/>
        <v>296459</v>
      </c>
      <c r="I11" s="64">
        <f t="shared" si="1"/>
        <v>33019</v>
      </c>
      <c r="J11" s="64" t="s">
        <v>75</v>
      </c>
    </row>
    <row r="12" spans="2:15" s="48" customFormat="1" ht="39.950000000000003" customHeight="1">
      <c r="B12" s="368" t="s">
        <v>510</v>
      </c>
      <c r="C12" s="368"/>
      <c r="D12" s="368"/>
      <c r="E12" s="49"/>
      <c r="H12" s="367" t="s">
        <v>282</v>
      </c>
      <c r="I12" s="367"/>
      <c r="J12" s="367"/>
    </row>
    <row r="23" spans="3:9" ht="30.75">
      <c r="C23" s="314"/>
      <c r="D23" s="314"/>
      <c r="E23" s="314"/>
      <c r="F23" s="314"/>
      <c r="G23" s="314"/>
      <c r="H23" s="314"/>
      <c r="I23" s="314"/>
    </row>
    <row r="401" spans="2:2">
      <c r="B401" s="50" t="s">
        <v>698</v>
      </c>
    </row>
    <row r="403" spans="2:2">
      <c r="B403" s="50" t="s">
        <v>699</v>
      </c>
    </row>
  </sheetData>
  <mergeCells count="7">
    <mergeCell ref="B12:D12"/>
    <mergeCell ref="H12:J12"/>
    <mergeCell ref="B3:J3"/>
    <mergeCell ref="B4:J4"/>
    <mergeCell ref="B6:B8"/>
    <mergeCell ref="C6:I6"/>
    <mergeCell ref="J6:J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3"/>
  <sheetViews>
    <sheetView showGridLines="0" view="pageBreakPreview" zoomScale="65" zoomScaleNormal="75" workbookViewId="0">
      <selection activeCell="H24" sqref="H24"/>
    </sheetView>
  </sheetViews>
  <sheetFormatPr defaultRowHeight="18"/>
  <cols>
    <col min="1" max="1" width="8.625" style="51" customWidth="1"/>
    <col min="2" max="2" width="52.75" style="50" customWidth="1"/>
    <col min="3" max="4" width="52.75" style="51" customWidth="1"/>
    <col min="5" max="5" width="8.625" style="51" customWidth="1"/>
    <col min="6" max="6" width="18.25" style="51" customWidth="1"/>
    <col min="7" max="7" width="23.625" style="51" customWidth="1"/>
    <col min="8" max="8" width="9.875" style="51" bestFit="1" customWidth="1"/>
    <col min="9" max="9" width="12" style="51" customWidth="1"/>
    <col min="10" max="10" width="12.25" style="51" bestFit="1" customWidth="1"/>
    <col min="11" max="225" width="9" style="51"/>
    <col min="226" max="226" width="26.875" style="51" customWidth="1"/>
    <col min="227" max="233" width="17.625" style="51" customWidth="1"/>
    <col min="234" max="234" width="26.875" style="51" customWidth="1"/>
    <col min="235" max="481" width="9" style="51"/>
    <col min="482" max="482" width="26.875" style="51" customWidth="1"/>
    <col min="483" max="489" width="17.625" style="51" customWidth="1"/>
    <col min="490" max="490" width="26.875" style="51" customWidth="1"/>
    <col min="491" max="737" width="9" style="51"/>
    <col min="738" max="738" width="26.875" style="51" customWidth="1"/>
    <col min="739" max="745" width="17.625" style="51" customWidth="1"/>
    <col min="746" max="746" width="26.875" style="51" customWidth="1"/>
    <col min="747" max="993" width="9" style="51"/>
    <col min="994" max="994" width="26.875" style="51" customWidth="1"/>
    <col min="995" max="1001" width="17.625" style="51" customWidth="1"/>
    <col min="1002" max="1002" width="26.875" style="51" customWidth="1"/>
    <col min="1003" max="1249" width="9" style="51"/>
    <col min="1250" max="1250" width="26.875" style="51" customWidth="1"/>
    <col min="1251" max="1257" width="17.625" style="51" customWidth="1"/>
    <col min="1258" max="1258" width="26.875" style="51" customWidth="1"/>
    <col min="1259" max="1505" width="9" style="51"/>
    <col min="1506" max="1506" width="26.875" style="51" customWidth="1"/>
    <col min="1507" max="1513" width="17.625" style="51" customWidth="1"/>
    <col min="1514" max="1514" width="26.875" style="51" customWidth="1"/>
    <col min="1515" max="1761" width="9" style="51"/>
    <col min="1762" max="1762" width="26.875" style="51" customWidth="1"/>
    <col min="1763" max="1769" width="17.625" style="51" customWidth="1"/>
    <col min="1770" max="1770" width="26.875" style="51" customWidth="1"/>
    <col min="1771" max="2017" width="9" style="51"/>
    <col min="2018" max="2018" width="26.875" style="51" customWidth="1"/>
    <col min="2019" max="2025" width="17.625" style="51" customWidth="1"/>
    <col min="2026" max="2026" width="26.875" style="51" customWidth="1"/>
    <col min="2027" max="2273" width="9" style="51"/>
    <col min="2274" max="2274" width="26.875" style="51" customWidth="1"/>
    <col min="2275" max="2281" width="17.625" style="51" customWidth="1"/>
    <col min="2282" max="2282" width="26.875" style="51" customWidth="1"/>
    <col min="2283" max="2529" width="9" style="51"/>
    <col min="2530" max="2530" width="26.875" style="51" customWidth="1"/>
    <col min="2531" max="2537" width="17.625" style="51" customWidth="1"/>
    <col min="2538" max="2538" width="26.875" style="51" customWidth="1"/>
    <col min="2539" max="2785" width="9" style="51"/>
    <col min="2786" max="2786" width="26.875" style="51" customWidth="1"/>
    <col min="2787" max="2793" width="17.625" style="51" customWidth="1"/>
    <col min="2794" max="2794" width="26.875" style="51" customWidth="1"/>
    <col min="2795" max="3041" width="9" style="51"/>
    <col min="3042" max="3042" width="26.875" style="51" customWidth="1"/>
    <col min="3043" max="3049" width="17.625" style="51" customWidth="1"/>
    <col min="3050" max="3050" width="26.875" style="51" customWidth="1"/>
    <col min="3051" max="3297" width="9" style="51"/>
    <col min="3298" max="3298" width="26.875" style="51" customWidth="1"/>
    <col min="3299" max="3305" width="17.625" style="51" customWidth="1"/>
    <col min="3306" max="3306" width="26.875" style="51" customWidth="1"/>
    <col min="3307" max="3553" width="9" style="51"/>
    <col min="3554" max="3554" width="26.875" style="51" customWidth="1"/>
    <col min="3555" max="3561" width="17.625" style="51" customWidth="1"/>
    <col min="3562" max="3562" width="26.875" style="51" customWidth="1"/>
    <col min="3563" max="3809" width="9" style="51"/>
    <col min="3810" max="3810" width="26.875" style="51" customWidth="1"/>
    <col min="3811" max="3817" width="17.625" style="51" customWidth="1"/>
    <col min="3818" max="3818" width="26.875" style="51" customWidth="1"/>
    <col min="3819" max="4065" width="9" style="51"/>
    <col min="4066" max="4066" width="26.875" style="51" customWidth="1"/>
    <col min="4067" max="4073" width="17.625" style="51" customWidth="1"/>
    <col min="4074" max="4074" width="26.875" style="51" customWidth="1"/>
    <col min="4075" max="4321" width="9" style="51"/>
    <col min="4322" max="4322" width="26.875" style="51" customWidth="1"/>
    <col min="4323" max="4329" width="17.625" style="51" customWidth="1"/>
    <col min="4330" max="4330" width="26.875" style="51" customWidth="1"/>
    <col min="4331" max="4577" width="9" style="51"/>
    <col min="4578" max="4578" width="26.875" style="51" customWidth="1"/>
    <col min="4579" max="4585" width="17.625" style="51" customWidth="1"/>
    <col min="4586" max="4586" width="26.875" style="51" customWidth="1"/>
    <col min="4587" max="4833" width="9" style="51"/>
    <col min="4834" max="4834" width="26.875" style="51" customWidth="1"/>
    <col min="4835" max="4841" width="17.625" style="51" customWidth="1"/>
    <col min="4842" max="4842" width="26.875" style="51" customWidth="1"/>
    <col min="4843" max="5089" width="9" style="51"/>
    <col min="5090" max="5090" width="26.875" style="51" customWidth="1"/>
    <col min="5091" max="5097" width="17.625" style="51" customWidth="1"/>
    <col min="5098" max="5098" width="26.875" style="51" customWidth="1"/>
    <col min="5099" max="5345" width="9" style="51"/>
    <col min="5346" max="5346" width="26.875" style="51" customWidth="1"/>
    <col min="5347" max="5353" width="17.625" style="51" customWidth="1"/>
    <col min="5354" max="5354" width="26.875" style="51" customWidth="1"/>
    <col min="5355" max="5601" width="9" style="51"/>
    <col min="5602" max="5602" width="26.875" style="51" customWidth="1"/>
    <col min="5603" max="5609" width="17.625" style="51" customWidth="1"/>
    <col min="5610" max="5610" width="26.875" style="51" customWidth="1"/>
    <col min="5611" max="5857" width="9" style="51"/>
    <col min="5858" max="5858" width="26.875" style="51" customWidth="1"/>
    <col min="5859" max="5865" width="17.625" style="51" customWidth="1"/>
    <col min="5866" max="5866" width="26.875" style="51" customWidth="1"/>
    <col min="5867" max="6113" width="9" style="51"/>
    <col min="6114" max="6114" width="26.875" style="51" customWidth="1"/>
    <col min="6115" max="6121" width="17.625" style="51" customWidth="1"/>
    <col min="6122" max="6122" width="26.875" style="51" customWidth="1"/>
    <col min="6123" max="6369" width="9" style="51"/>
    <col min="6370" max="6370" width="26.875" style="51" customWidth="1"/>
    <col min="6371" max="6377" width="17.625" style="51" customWidth="1"/>
    <col min="6378" max="6378" width="26.875" style="51" customWidth="1"/>
    <col min="6379" max="6625" width="9" style="51"/>
    <col min="6626" max="6626" width="26.875" style="51" customWidth="1"/>
    <col min="6627" max="6633" width="17.625" style="51" customWidth="1"/>
    <col min="6634" max="6634" width="26.875" style="51" customWidth="1"/>
    <col min="6635" max="6881" width="9" style="51"/>
    <col min="6882" max="6882" width="26.875" style="51" customWidth="1"/>
    <col min="6883" max="6889" width="17.625" style="51" customWidth="1"/>
    <col min="6890" max="6890" width="26.875" style="51" customWidth="1"/>
    <col min="6891" max="7137" width="9" style="51"/>
    <col min="7138" max="7138" width="26.875" style="51" customWidth="1"/>
    <col min="7139" max="7145" width="17.625" style="51" customWidth="1"/>
    <col min="7146" max="7146" width="26.875" style="51" customWidth="1"/>
    <col min="7147" max="7393" width="9" style="51"/>
    <col min="7394" max="7394" width="26.875" style="51" customWidth="1"/>
    <col min="7395" max="7401" width="17.625" style="51" customWidth="1"/>
    <col min="7402" max="7402" width="26.875" style="51" customWidth="1"/>
    <col min="7403" max="7649" width="9" style="51"/>
    <col min="7650" max="7650" width="26.875" style="51" customWidth="1"/>
    <col min="7651" max="7657" width="17.625" style="51" customWidth="1"/>
    <col min="7658" max="7658" width="26.875" style="51" customWidth="1"/>
    <col min="7659" max="7905" width="9" style="51"/>
    <col min="7906" max="7906" width="26.875" style="51" customWidth="1"/>
    <col min="7907" max="7913" width="17.625" style="51" customWidth="1"/>
    <col min="7914" max="7914" width="26.875" style="51" customWidth="1"/>
    <col min="7915" max="8161" width="9" style="51"/>
    <col min="8162" max="8162" width="26.875" style="51" customWidth="1"/>
    <col min="8163" max="8169" width="17.625" style="51" customWidth="1"/>
    <col min="8170" max="8170" width="26.875" style="51" customWidth="1"/>
    <col min="8171" max="8417" width="9" style="51"/>
    <col min="8418" max="8418" width="26.875" style="51" customWidth="1"/>
    <col min="8419" max="8425" width="17.625" style="51" customWidth="1"/>
    <col min="8426" max="8426" width="26.875" style="51" customWidth="1"/>
    <col min="8427" max="8673" width="9" style="51"/>
    <col min="8674" max="8674" width="26.875" style="51" customWidth="1"/>
    <col min="8675" max="8681" width="17.625" style="51" customWidth="1"/>
    <col min="8682" max="8682" width="26.875" style="51" customWidth="1"/>
    <col min="8683" max="8929" width="9" style="51"/>
    <col min="8930" max="8930" width="26.875" style="51" customWidth="1"/>
    <col min="8931" max="8937" width="17.625" style="51" customWidth="1"/>
    <col min="8938" max="8938" width="26.875" style="51" customWidth="1"/>
    <col min="8939" max="9185" width="9" style="51"/>
    <col min="9186" max="9186" width="26.875" style="51" customWidth="1"/>
    <col min="9187" max="9193" width="17.625" style="51" customWidth="1"/>
    <col min="9194" max="9194" width="26.875" style="51" customWidth="1"/>
    <col min="9195" max="9441" width="9" style="51"/>
    <col min="9442" max="9442" width="26.875" style="51" customWidth="1"/>
    <col min="9443" max="9449" width="17.625" style="51" customWidth="1"/>
    <col min="9450" max="9450" width="26.875" style="51" customWidth="1"/>
    <col min="9451" max="9697" width="9" style="51"/>
    <col min="9698" max="9698" width="26.875" style="51" customWidth="1"/>
    <col min="9699" max="9705" width="17.625" style="51" customWidth="1"/>
    <col min="9706" max="9706" width="26.875" style="51" customWidth="1"/>
    <col min="9707" max="9953" width="9" style="51"/>
    <col min="9954" max="9954" width="26.875" style="51" customWidth="1"/>
    <col min="9955" max="9961" width="17.625" style="51" customWidth="1"/>
    <col min="9962" max="9962" width="26.875" style="51" customWidth="1"/>
    <col min="9963" max="10209" width="9" style="51"/>
    <col min="10210" max="10210" width="26.875" style="51" customWidth="1"/>
    <col min="10211" max="10217" width="17.625" style="51" customWidth="1"/>
    <col min="10218" max="10218" width="26.875" style="51" customWidth="1"/>
    <col min="10219" max="10465" width="9" style="51"/>
    <col min="10466" max="10466" width="26.875" style="51" customWidth="1"/>
    <col min="10467" max="10473" width="17.625" style="51" customWidth="1"/>
    <col min="10474" max="10474" width="26.875" style="51" customWidth="1"/>
    <col min="10475" max="10721" width="9" style="51"/>
    <col min="10722" max="10722" width="26.875" style="51" customWidth="1"/>
    <col min="10723" max="10729" width="17.625" style="51" customWidth="1"/>
    <col min="10730" max="10730" width="26.875" style="51" customWidth="1"/>
    <col min="10731" max="10977" width="9" style="51"/>
    <col min="10978" max="10978" width="26.875" style="51" customWidth="1"/>
    <col min="10979" max="10985" width="17.625" style="51" customWidth="1"/>
    <col min="10986" max="10986" width="26.875" style="51" customWidth="1"/>
    <col min="10987" max="11233" width="9" style="51"/>
    <col min="11234" max="11234" width="26.875" style="51" customWidth="1"/>
    <col min="11235" max="11241" width="17.625" style="51" customWidth="1"/>
    <col min="11242" max="11242" width="26.875" style="51" customWidth="1"/>
    <col min="11243" max="11489" width="9" style="51"/>
    <col min="11490" max="11490" width="26.875" style="51" customWidth="1"/>
    <col min="11491" max="11497" width="17.625" style="51" customWidth="1"/>
    <col min="11498" max="11498" width="26.875" style="51" customWidth="1"/>
    <col min="11499" max="11745" width="9" style="51"/>
    <col min="11746" max="11746" width="26.875" style="51" customWidth="1"/>
    <col min="11747" max="11753" width="17.625" style="51" customWidth="1"/>
    <col min="11754" max="11754" width="26.875" style="51" customWidth="1"/>
    <col min="11755" max="12001" width="9" style="51"/>
    <col min="12002" max="12002" width="26.875" style="51" customWidth="1"/>
    <col min="12003" max="12009" width="17.625" style="51" customWidth="1"/>
    <col min="12010" max="12010" width="26.875" style="51" customWidth="1"/>
    <col min="12011" max="12257" width="9" style="51"/>
    <col min="12258" max="12258" width="26.875" style="51" customWidth="1"/>
    <col min="12259" max="12265" width="17.625" style="51" customWidth="1"/>
    <col min="12266" max="12266" width="26.875" style="51" customWidth="1"/>
    <col min="12267" max="12513" width="9" style="51"/>
    <col min="12514" max="12514" width="26.875" style="51" customWidth="1"/>
    <col min="12515" max="12521" width="17.625" style="51" customWidth="1"/>
    <col min="12522" max="12522" width="26.875" style="51" customWidth="1"/>
    <col min="12523" max="12769" width="9" style="51"/>
    <col min="12770" max="12770" width="26.875" style="51" customWidth="1"/>
    <col min="12771" max="12777" width="17.625" style="51" customWidth="1"/>
    <col min="12778" max="12778" width="26.875" style="51" customWidth="1"/>
    <col min="12779" max="13025" width="9" style="51"/>
    <col min="13026" max="13026" width="26.875" style="51" customWidth="1"/>
    <col min="13027" max="13033" width="17.625" style="51" customWidth="1"/>
    <col min="13034" max="13034" width="26.875" style="51" customWidth="1"/>
    <col min="13035" max="13281" width="9" style="51"/>
    <col min="13282" max="13282" width="26.875" style="51" customWidth="1"/>
    <col min="13283" max="13289" width="17.625" style="51" customWidth="1"/>
    <col min="13290" max="13290" width="26.875" style="51" customWidth="1"/>
    <col min="13291" max="13537" width="9" style="51"/>
    <col min="13538" max="13538" width="26.875" style="51" customWidth="1"/>
    <col min="13539" max="13545" width="17.625" style="51" customWidth="1"/>
    <col min="13546" max="13546" width="26.875" style="51" customWidth="1"/>
    <col min="13547" max="13793" width="9" style="51"/>
    <col min="13794" max="13794" width="26.875" style="51" customWidth="1"/>
    <col min="13795" max="13801" width="17.625" style="51" customWidth="1"/>
    <col min="13802" max="13802" width="26.875" style="51" customWidth="1"/>
    <col min="13803" max="14049" width="9" style="51"/>
    <col min="14050" max="14050" width="26.875" style="51" customWidth="1"/>
    <col min="14051" max="14057" width="17.625" style="51" customWidth="1"/>
    <col min="14058" max="14058" width="26.875" style="51" customWidth="1"/>
    <col min="14059" max="14305" width="9" style="51"/>
    <col min="14306" max="14306" width="26.875" style="51" customWidth="1"/>
    <col min="14307" max="14313" width="17.625" style="51" customWidth="1"/>
    <col min="14314" max="14314" width="26.875" style="51" customWidth="1"/>
    <col min="14315" max="14561" width="9" style="51"/>
    <col min="14562" max="14562" width="26.875" style="51" customWidth="1"/>
    <col min="14563" max="14569" width="17.625" style="51" customWidth="1"/>
    <col min="14570" max="14570" width="26.875" style="51" customWidth="1"/>
    <col min="14571" max="14817" width="9" style="51"/>
    <col min="14818" max="14818" width="26.875" style="51" customWidth="1"/>
    <col min="14819" max="14825" width="17.625" style="51" customWidth="1"/>
    <col min="14826" max="14826" width="26.875" style="51" customWidth="1"/>
    <col min="14827" max="15073" width="9" style="51"/>
    <col min="15074" max="15074" width="26.875" style="51" customWidth="1"/>
    <col min="15075" max="15081" width="17.625" style="51" customWidth="1"/>
    <col min="15082" max="15082" width="26.875" style="51" customWidth="1"/>
    <col min="15083" max="15329" width="9" style="51"/>
    <col min="15330" max="15330" width="26.875" style="51" customWidth="1"/>
    <col min="15331" max="15337" width="17.625" style="51" customWidth="1"/>
    <col min="15338" max="15338" width="26.875" style="51" customWidth="1"/>
    <col min="15339" max="15585" width="9" style="51"/>
    <col min="15586" max="15586" width="26.875" style="51" customWidth="1"/>
    <col min="15587" max="15593" width="17.625" style="51" customWidth="1"/>
    <col min="15594" max="15594" width="26.875" style="51" customWidth="1"/>
    <col min="15595" max="15841" width="9" style="51"/>
    <col min="15842" max="15842" width="26.875" style="51" customWidth="1"/>
    <col min="15843" max="15849" width="17.625" style="51" customWidth="1"/>
    <col min="15850" max="15850" width="26.875" style="51" customWidth="1"/>
    <col min="15851" max="16097" width="9" style="51"/>
    <col min="16098" max="16098" width="26.875" style="51" customWidth="1"/>
    <col min="16099" max="16105" width="17.625" style="51" customWidth="1"/>
    <col min="16106" max="16106" width="26.875" style="51" customWidth="1"/>
    <col min="16107" max="16384" width="9" style="51"/>
  </cols>
  <sheetData>
    <row r="1" spans="2:13" s="32" customFormat="1" ht="24" customHeight="1">
      <c r="B1" s="29"/>
      <c r="C1" s="30"/>
      <c r="D1" s="31"/>
      <c r="G1" s="33"/>
      <c r="H1" s="58"/>
    </row>
    <row r="2" spans="2:13" s="32" customFormat="1" ht="54.95" customHeight="1">
      <c r="B2" s="29" t="s">
        <v>641</v>
      </c>
      <c r="C2" s="30"/>
      <c r="D2" s="31" t="s">
        <v>697</v>
      </c>
      <c r="G2" s="59"/>
      <c r="H2" s="60"/>
    </row>
    <row r="3" spans="2:13" s="32" customFormat="1" ht="28.5" customHeight="1">
      <c r="B3" s="392" t="s">
        <v>505</v>
      </c>
      <c r="C3" s="392"/>
      <c r="D3" s="392"/>
      <c r="F3"/>
      <c r="G3"/>
      <c r="H3" s="58"/>
    </row>
    <row r="4" spans="2:13" s="32" customFormat="1" ht="28.5" customHeight="1">
      <c r="B4" s="452" t="s">
        <v>504</v>
      </c>
      <c r="C4" s="452"/>
      <c r="D4" s="452"/>
      <c r="F4"/>
      <c r="G4"/>
      <c r="H4" s="60"/>
    </row>
    <row r="5" spans="2:13" s="38" customFormat="1" ht="14.25" customHeight="1">
      <c r="B5" s="36"/>
      <c r="C5" s="37"/>
      <c r="D5" s="37"/>
      <c r="F5"/>
      <c r="G5"/>
      <c r="H5" s="58"/>
    </row>
    <row r="6" spans="2:13" s="39" customFormat="1" ht="78" customHeight="1">
      <c r="B6" s="389" t="s">
        <v>473</v>
      </c>
      <c r="C6" s="66" t="s">
        <v>506</v>
      </c>
      <c r="D6" s="389" t="s">
        <v>472</v>
      </c>
      <c r="F6"/>
      <c r="G6"/>
      <c r="H6" s="60"/>
    </row>
    <row r="7" spans="2:13" s="39" customFormat="1" ht="78" customHeight="1">
      <c r="B7" s="390"/>
      <c r="C7" s="67" t="s">
        <v>507</v>
      </c>
      <c r="D7" s="390"/>
      <c r="G7" s="59"/>
      <c r="H7" s="60"/>
    </row>
    <row r="8" spans="2:13" s="43" customFormat="1" ht="78" customHeight="1">
      <c r="B8" s="42" t="s">
        <v>475</v>
      </c>
      <c r="C8" s="42">
        <v>14150</v>
      </c>
      <c r="D8" s="42" t="s">
        <v>32</v>
      </c>
      <c r="F8" s="224"/>
      <c r="G8"/>
      <c r="H8"/>
      <c r="I8"/>
      <c r="J8"/>
      <c r="L8" s="68"/>
      <c r="M8" s="69"/>
    </row>
    <row r="9" spans="2:13" s="43" customFormat="1" ht="78" customHeight="1">
      <c r="B9" s="44" t="s">
        <v>476</v>
      </c>
      <c r="C9" s="44">
        <v>13598</v>
      </c>
      <c r="D9" s="44" t="s">
        <v>474</v>
      </c>
      <c r="F9" s="224"/>
      <c r="G9"/>
      <c r="H9"/>
      <c r="I9"/>
      <c r="J9"/>
    </row>
    <row r="10" spans="2:13" s="48" customFormat="1" ht="78" customHeight="1">
      <c r="B10" s="25" t="s">
        <v>1</v>
      </c>
      <c r="C10" s="47">
        <f>SUM(C8:C9)</f>
        <v>27748</v>
      </c>
      <c r="D10" s="47" t="s">
        <v>78</v>
      </c>
      <c r="F10" s="224"/>
      <c r="G10" s="211"/>
      <c r="H10" s="211"/>
      <c r="I10" s="211"/>
      <c r="J10" s="211"/>
    </row>
    <row r="11" spans="2:13" s="48" customFormat="1" ht="39.950000000000003" customHeight="1">
      <c r="B11" s="299" t="s">
        <v>510</v>
      </c>
      <c r="C11" s="367" t="s">
        <v>282</v>
      </c>
      <c r="D11" s="367"/>
      <c r="E11" s="65"/>
      <c r="F11" s="191"/>
      <c r="G11" s="211"/>
      <c r="H11" s="211"/>
      <c r="I11" s="211"/>
      <c r="J11" s="211"/>
    </row>
    <row r="12" spans="2:13">
      <c r="F12" s="191"/>
      <c r="G12" s="211"/>
      <c r="H12" s="211"/>
      <c r="I12" s="211"/>
      <c r="J12" s="211"/>
    </row>
    <row r="13" spans="2:13">
      <c r="F13"/>
      <c r="G13"/>
      <c r="H13"/>
    </row>
    <row r="14" spans="2:13" ht="19.5">
      <c r="B14" s="15"/>
      <c r="C14" s="15"/>
      <c r="D14" s="15"/>
      <c r="E14" s="15"/>
      <c r="F14"/>
      <c r="G14"/>
      <c r="H14"/>
    </row>
    <row r="15" spans="2:13" ht="19.5">
      <c r="B15" s="15"/>
      <c r="C15" s="15"/>
      <c r="D15" s="15"/>
      <c r="E15" s="15"/>
      <c r="F15"/>
      <c r="G15"/>
      <c r="H15" s="15"/>
    </row>
    <row r="16" spans="2:13" ht="19.5">
      <c r="B16" s="15"/>
      <c r="C16" s="15"/>
      <c r="D16" s="15"/>
      <c r="E16" s="15"/>
      <c r="F16"/>
      <c r="G16"/>
      <c r="H16" s="15"/>
    </row>
    <row r="17" spans="2:8" ht="19.5">
      <c r="B17" s="15"/>
      <c r="C17" s="15"/>
      <c r="D17" s="15"/>
      <c r="E17" s="15"/>
      <c r="F17"/>
      <c r="G17"/>
      <c r="H17" s="15"/>
    </row>
    <row r="18" spans="2:8" ht="19.5">
      <c r="B18" s="15"/>
      <c r="C18" s="15"/>
      <c r="D18" s="15"/>
      <c r="E18" s="15"/>
      <c r="F18"/>
      <c r="G18"/>
      <c r="H18" s="15"/>
    </row>
    <row r="19" spans="2:8" ht="19.5">
      <c r="B19" s="19"/>
      <c r="C19" s="45"/>
      <c r="D19" s="45"/>
      <c r="E19" s="45"/>
      <c r="F19"/>
      <c r="G19"/>
      <c r="H19" s="45"/>
    </row>
    <row r="20" spans="2:8" ht="19.5">
      <c r="B20" s="19"/>
      <c r="C20" s="45"/>
      <c r="D20" s="45"/>
      <c r="E20" s="45"/>
      <c r="F20"/>
      <c r="G20"/>
      <c r="H20" s="45"/>
    </row>
    <row r="21" spans="2:8" ht="19.5">
      <c r="B21" s="19"/>
      <c r="C21" s="45"/>
      <c r="D21" s="45"/>
      <c r="E21" s="45"/>
      <c r="F21"/>
      <c r="G21"/>
      <c r="H21" s="45"/>
    </row>
    <row r="22" spans="2:8" ht="19.5">
      <c r="B22" s="19"/>
      <c r="C22" s="45"/>
      <c r="D22" s="45"/>
      <c r="E22" s="45"/>
      <c r="F22"/>
      <c r="G22"/>
      <c r="H22" s="45"/>
    </row>
    <row r="23" spans="2:8" ht="19.5">
      <c r="B23" s="19"/>
      <c r="C23" s="45"/>
      <c r="D23" s="45"/>
      <c r="E23" s="45"/>
      <c r="F23"/>
      <c r="G23"/>
      <c r="H23" s="45"/>
    </row>
    <row r="24" spans="2:8" ht="19.5">
      <c r="B24" s="19"/>
      <c r="C24" s="45"/>
      <c r="D24" s="45"/>
      <c r="E24" s="45"/>
      <c r="F24"/>
      <c r="G24"/>
      <c r="H24" s="45"/>
    </row>
    <row r="25" spans="2:8" ht="19.5">
      <c r="B25" s="19"/>
      <c r="C25" s="45"/>
      <c r="D25" s="45"/>
      <c r="E25" s="45"/>
      <c r="F25"/>
      <c r="G25"/>
      <c r="H25" s="45"/>
    </row>
    <row r="26" spans="2:8" ht="19.5">
      <c r="B26" s="15"/>
      <c r="C26" s="15"/>
      <c r="D26" s="15"/>
      <c r="E26" s="15"/>
      <c r="F26"/>
      <c r="G26"/>
    </row>
    <row r="27" spans="2:8" ht="19.5">
      <c r="B27" s="15"/>
      <c r="C27" s="15"/>
      <c r="D27" s="15"/>
      <c r="E27" s="15"/>
      <c r="F27"/>
      <c r="G27"/>
    </row>
    <row r="28" spans="2:8" ht="19.5">
      <c r="B28" s="15"/>
      <c r="C28" s="15"/>
      <c r="D28" s="15"/>
      <c r="E28" s="15"/>
      <c r="F28"/>
      <c r="G28"/>
    </row>
    <row r="29" spans="2:8" ht="19.5">
      <c r="B29" s="15"/>
      <c r="C29" s="15"/>
      <c r="D29" s="15"/>
      <c r="E29" s="15"/>
      <c r="F29"/>
      <c r="G29"/>
    </row>
    <row r="30" spans="2:8" ht="19.5">
      <c r="B30" s="15"/>
      <c r="C30" s="15"/>
      <c r="D30" s="15"/>
      <c r="E30" s="15"/>
      <c r="F30" s="15"/>
    </row>
    <row r="31" spans="2:8" ht="19.5">
      <c r="B31" s="15"/>
      <c r="C31" s="15"/>
      <c r="D31" s="15"/>
    </row>
    <row r="32" spans="2:8" ht="19.5">
      <c r="B32" s="15"/>
      <c r="C32" s="15"/>
      <c r="D32" s="15"/>
    </row>
    <row r="33" spans="2:4" ht="19.5">
      <c r="B33" s="15"/>
      <c r="C33" s="15"/>
      <c r="D33" s="15"/>
    </row>
    <row r="34" spans="2:4" ht="19.5">
      <c r="B34" s="15"/>
      <c r="C34" s="15"/>
      <c r="D34" s="15"/>
    </row>
    <row r="35" spans="2:4" ht="19.5">
      <c r="B35" s="15"/>
      <c r="C35" s="15"/>
      <c r="D35" s="15"/>
    </row>
    <row r="36" spans="2:4" ht="19.5">
      <c r="B36" s="15"/>
      <c r="C36" s="15"/>
    </row>
    <row r="37" spans="2:4" ht="19.5">
      <c r="B37" s="15"/>
    </row>
    <row r="38" spans="2:4" ht="19.5">
      <c r="B38" s="15"/>
    </row>
    <row r="39" spans="2:4" ht="19.5">
      <c r="B39" s="15"/>
    </row>
    <row r="40" spans="2:4" ht="19.5">
      <c r="B40" s="15"/>
    </row>
    <row r="41" spans="2:4" ht="19.5">
      <c r="B41" s="15"/>
    </row>
    <row r="42" spans="2:4" ht="19.5">
      <c r="B42" s="15"/>
    </row>
    <row r="43" spans="2:4" ht="19.5">
      <c r="B43" s="15"/>
    </row>
    <row r="44" spans="2:4" ht="19.5">
      <c r="B44" s="15"/>
    </row>
    <row r="45" spans="2:4" ht="19.5">
      <c r="B45" s="15"/>
    </row>
    <row r="46" spans="2:4" ht="19.5">
      <c r="B46" s="15"/>
    </row>
    <row r="47" spans="2:4" ht="19.5">
      <c r="B47" s="15"/>
    </row>
    <row r="48" spans="2:4" ht="19.5">
      <c r="B48" s="15"/>
    </row>
    <row r="49" spans="2:2" ht="19.5">
      <c r="B49" s="15"/>
    </row>
    <row r="50" spans="2:2" ht="19.5">
      <c r="B50" s="15"/>
    </row>
    <row r="51" spans="2:2" ht="19.5">
      <c r="B51" s="15"/>
    </row>
    <row r="52" spans="2:2" ht="19.5">
      <c r="B52" s="15"/>
    </row>
    <row r="53" spans="2:2" ht="19.5">
      <c r="B53" s="15"/>
    </row>
    <row r="54" spans="2:2" ht="19.5">
      <c r="B54" s="15"/>
    </row>
    <row r="55" spans="2:2" ht="19.5">
      <c r="B55" s="15"/>
    </row>
    <row r="56" spans="2:2" ht="19.5">
      <c r="B56" s="15"/>
    </row>
    <row r="57" spans="2:2" ht="19.5">
      <c r="B57" s="15"/>
    </row>
    <row r="58" spans="2:2" ht="19.5">
      <c r="B58" s="15"/>
    </row>
    <row r="59" spans="2:2" ht="19.5">
      <c r="B59" s="15"/>
    </row>
    <row r="60" spans="2:2" ht="19.5">
      <c r="B60" s="15"/>
    </row>
    <row r="61" spans="2:2" ht="19.5">
      <c r="B61" s="15"/>
    </row>
    <row r="62" spans="2:2" ht="19.5">
      <c r="B62" s="15"/>
    </row>
    <row r="63" spans="2:2" ht="19.5">
      <c r="B63" s="15"/>
    </row>
    <row r="64" spans="2:2" ht="19.5">
      <c r="B64" s="15"/>
    </row>
    <row r="65" spans="2:2" ht="19.5">
      <c r="B65" s="15"/>
    </row>
    <row r="66" spans="2:2" ht="19.5">
      <c r="B66" s="15"/>
    </row>
    <row r="67" spans="2:2" ht="19.5">
      <c r="B67" s="15"/>
    </row>
    <row r="68" spans="2:2" ht="19.5">
      <c r="B68" s="15"/>
    </row>
    <row r="69" spans="2:2" ht="19.5">
      <c r="B69" s="15"/>
    </row>
    <row r="70" spans="2:2" ht="19.5">
      <c r="B70" s="15"/>
    </row>
    <row r="71" spans="2:2" ht="19.5">
      <c r="B71" s="15"/>
    </row>
    <row r="72" spans="2:2" ht="19.5">
      <c r="B72" s="15"/>
    </row>
    <row r="73" spans="2:2" ht="19.5">
      <c r="B73" s="15"/>
    </row>
    <row r="74" spans="2:2" ht="19.5">
      <c r="B74" s="15"/>
    </row>
    <row r="75" spans="2:2" ht="19.5">
      <c r="B75" s="15"/>
    </row>
    <row r="76" spans="2:2" ht="19.5">
      <c r="B76" s="15"/>
    </row>
    <row r="77" spans="2:2" ht="19.5">
      <c r="B77" s="15"/>
    </row>
    <row r="78" spans="2:2" ht="19.5">
      <c r="B78" s="15"/>
    </row>
    <row r="79" spans="2:2" ht="19.5">
      <c r="B79" s="15"/>
    </row>
    <row r="80" spans="2:2" ht="19.5">
      <c r="B80" s="15"/>
    </row>
    <row r="81" spans="2:2" ht="19.5">
      <c r="B81" s="15"/>
    </row>
    <row r="82" spans="2:2" ht="19.5">
      <c r="B82" s="15"/>
    </row>
    <row r="83" spans="2:2" ht="19.5">
      <c r="B83" s="15"/>
    </row>
    <row r="84" spans="2:2" ht="19.5">
      <c r="B84" s="15"/>
    </row>
    <row r="85" spans="2:2" ht="19.5">
      <c r="B85" s="15"/>
    </row>
    <row r="86" spans="2:2" ht="19.5">
      <c r="B86" s="15"/>
    </row>
    <row r="87" spans="2:2" ht="19.5">
      <c r="B87" s="15"/>
    </row>
    <row r="88" spans="2:2" ht="19.5">
      <c r="B88" s="15"/>
    </row>
    <row r="89" spans="2:2" ht="19.5">
      <c r="B89" s="15"/>
    </row>
    <row r="90" spans="2:2" ht="19.5">
      <c r="B90" s="15"/>
    </row>
    <row r="91" spans="2:2" ht="19.5">
      <c r="B91" s="15"/>
    </row>
    <row r="92" spans="2:2" ht="19.5">
      <c r="B92" s="15"/>
    </row>
    <row r="93" spans="2:2" ht="19.5">
      <c r="B93" s="15"/>
    </row>
    <row r="94" spans="2:2" ht="19.5">
      <c r="B94" s="15"/>
    </row>
    <row r="95" spans="2:2" ht="19.5">
      <c r="B95" s="15"/>
    </row>
    <row r="96" spans="2:2" ht="19.5">
      <c r="B96" s="15"/>
    </row>
    <row r="97" spans="2:2" ht="19.5">
      <c r="B97" s="15"/>
    </row>
    <row r="98" spans="2:2" ht="19.5">
      <c r="B98" s="15"/>
    </row>
    <row r="99" spans="2:2" ht="19.5">
      <c r="B99" s="15"/>
    </row>
    <row r="100" spans="2:2" ht="19.5">
      <c r="B100" s="15"/>
    </row>
    <row r="101" spans="2:2" ht="19.5">
      <c r="B101" s="15"/>
    </row>
    <row r="401" spans="2:2">
      <c r="B401" s="50" t="s">
        <v>698</v>
      </c>
    </row>
    <row r="403" spans="2:2">
      <c r="B403" s="50" t="s">
        <v>699</v>
      </c>
    </row>
  </sheetData>
  <mergeCells count="5">
    <mergeCell ref="B3:D3"/>
    <mergeCell ref="B4:D4"/>
    <mergeCell ref="D6:D7"/>
    <mergeCell ref="B6:B7"/>
    <mergeCell ref="C11:D11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03"/>
  <sheetViews>
    <sheetView showGridLines="0" view="pageBreakPreview" zoomScale="63" zoomScaleNormal="50" zoomScaleSheetLayoutView="63" workbookViewId="0">
      <selection activeCell="B3" sqref="B3:K3"/>
    </sheetView>
  </sheetViews>
  <sheetFormatPr defaultRowHeight="39.950000000000003" customHeight="1"/>
  <cols>
    <col min="1" max="1" width="8.625" style="51" customWidth="1"/>
    <col min="2" max="2" width="30.625" style="51" customWidth="1"/>
    <col min="3" max="3" width="17.75" style="51" customWidth="1"/>
    <col min="4" max="4" width="19.375" style="51" bestFit="1" customWidth="1"/>
    <col min="5" max="5" width="17.75" style="51" customWidth="1"/>
    <col min="6" max="6" width="19.375" style="51" bestFit="1" customWidth="1"/>
    <col min="7" max="10" width="17.75" style="51" customWidth="1"/>
    <col min="11" max="11" width="30.625" style="51" customWidth="1"/>
    <col min="12" max="12" width="8.625" style="51" customWidth="1"/>
    <col min="13" max="13" width="9" style="51"/>
    <col min="14" max="14" width="5.5" style="51" customWidth="1"/>
    <col min="15" max="15" width="9" style="51"/>
    <col min="16" max="16" width="5.5" style="51" customWidth="1"/>
    <col min="17" max="17" width="18.875" style="51" customWidth="1"/>
    <col min="18" max="18" width="25.125" style="51" customWidth="1"/>
    <col min="19" max="21" width="8.375" style="51" customWidth="1"/>
    <col min="22" max="22" width="13.875" style="51" customWidth="1"/>
    <col min="23" max="23" width="13.125" style="51" customWidth="1"/>
    <col min="24" max="24" width="8.375" style="51" customWidth="1"/>
    <col min="25" max="25" width="8.125" style="51" customWidth="1"/>
    <col min="26" max="26" width="7.375" style="51" customWidth="1"/>
    <col min="27" max="27" width="6.375" style="51" customWidth="1"/>
    <col min="28" max="28" width="13.625" style="51" customWidth="1"/>
    <col min="29" max="29" width="9.375" style="51" customWidth="1"/>
    <col min="30" max="30" width="11.125" style="51" customWidth="1"/>
    <col min="31" max="31" width="29.375" style="51" customWidth="1"/>
    <col min="32" max="32" width="9.875" style="51" customWidth="1"/>
    <col min="33" max="33" width="14" style="51" customWidth="1"/>
    <col min="34" max="34" width="8.5" style="51" customWidth="1"/>
    <col min="35" max="254" width="9" style="51"/>
    <col min="255" max="255" width="20.75" style="51" customWidth="1"/>
    <col min="256" max="266" width="13.75" style="51" customWidth="1"/>
    <col min="267" max="267" width="20.75" style="51" customWidth="1"/>
    <col min="268" max="510" width="9" style="51"/>
    <col min="511" max="511" width="20.75" style="51" customWidth="1"/>
    <col min="512" max="522" width="13.75" style="51" customWidth="1"/>
    <col min="523" max="523" width="20.75" style="51" customWidth="1"/>
    <col min="524" max="766" width="9" style="51"/>
    <col min="767" max="767" width="20.75" style="51" customWidth="1"/>
    <col min="768" max="778" width="13.75" style="51" customWidth="1"/>
    <col min="779" max="779" width="20.75" style="51" customWidth="1"/>
    <col min="780" max="1022" width="9" style="51"/>
    <col min="1023" max="1023" width="20.75" style="51" customWidth="1"/>
    <col min="1024" max="1034" width="13.75" style="51" customWidth="1"/>
    <col min="1035" max="1035" width="20.75" style="51" customWidth="1"/>
    <col min="1036" max="1278" width="9" style="51"/>
    <col min="1279" max="1279" width="20.75" style="51" customWidth="1"/>
    <col min="1280" max="1290" width="13.75" style="51" customWidth="1"/>
    <col min="1291" max="1291" width="20.75" style="51" customWidth="1"/>
    <col min="1292" max="1534" width="9" style="51"/>
    <col min="1535" max="1535" width="20.75" style="51" customWidth="1"/>
    <col min="1536" max="1546" width="13.75" style="51" customWidth="1"/>
    <col min="1547" max="1547" width="20.75" style="51" customWidth="1"/>
    <col min="1548" max="1790" width="9" style="51"/>
    <col min="1791" max="1791" width="20.75" style="51" customWidth="1"/>
    <col min="1792" max="1802" width="13.75" style="51" customWidth="1"/>
    <col min="1803" max="1803" width="20.75" style="51" customWidth="1"/>
    <col min="1804" max="2046" width="9" style="51"/>
    <col min="2047" max="2047" width="20.75" style="51" customWidth="1"/>
    <col min="2048" max="2058" width="13.75" style="51" customWidth="1"/>
    <col min="2059" max="2059" width="20.75" style="51" customWidth="1"/>
    <col min="2060" max="2302" width="9" style="51"/>
    <col min="2303" max="2303" width="20.75" style="51" customWidth="1"/>
    <col min="2304" max="2314" width="13.75" style="51" customWidth="1"/>
    <col min="2315" max="2315" width="20.75" style="51" customWidth="1"/>
    <col min="2316" max="2558" width="9" style="51"/>
    <col min="2559" max="2559" width="20.75" style="51" customWidth="1"/>
    <col min="2560" max="2570" width="13.75" style="51" customWidth="1"/>
    <col min="2571" max="2571" width="20.75" style="51" customWidth="1"/>
    <col min="2572" max="2814" width="9" style="51"/>
    <col min="2815" max="2815" width="20.75" style="51" customWidth="1"/>
    <col min="2816" max="2826" width="13.75" style="51" customWidth="1"/>
    <col min="2827" max="2827" width="20.75" style="51" customWidth="1"/>
    <col min="2828" max="3070" width="9" style="51"/>
    <col min="3071" max="3071" width="20.75" style="51" customWidth="1"/>
    <col min="3072" max="3082" width="13.75" style="51" customWidth="1"/>
    <col min="3083" max="3083" width="20.75" style="51" customWidth="1"/>
    <col min="3084" max="3326" width="9" style="51"/>
    <col min="3327" max="3327" width="20.75" style="51" customWidth="1"/>
    <col min="3328" max="3338" width="13.75" style="51" customWidth="1"/>
    <col min="3339" max="3339" width="20.75" style="51" customWidth="1"/>
    <col min="3340" max="3582" width="9" style="51"/>
    <col min="3583" max="3583" width="20.75" style="51" customWidth="1"/>
    <col min="3584" max="3594" width="13.75" style="51" customWidth="1"/>
    <col min="3595" max="3595" width="20.75" style="51" customWidth="1"/>
    <col min="3596" max="3838" width="9" style="51"/>
    <col min="3839" max="3839" width="20.75" style="51" customWidth="1"/>
    <col min="3840" max="3850" width="13.75" style="51" customWidth="1"/>
    <col min="3851" max="3851" width="20.75" style="51" customWidth="1"/>
    <col min="3852" max="4094" width="9" style="51"/>
    <col min="4095" max="4095" width="20.75" style="51" customWidth="1"/>
    <col min="4096" max="4106" width="13.75" style="51" customWidth="1"/>
    <col min="4107" max="4107" width="20.75" style="51" customWidth="1"/>
    <col min="4108" max="4350" width="9" style="51"/>
    <col min="4351" max="4351" width="20.75" style="51" customWidth="1"/>
    <col min="4352" max="4362" width="13.75" style="51" customWidth="1"/>
    <col min="4363" max="4363" width="20.75" style="51" customWidth="1"/>
    <col min="4364" max="4606" width="9" style="51"/>
    <col min="4607" max="4607" width="20.75" style="51" customWidth="1"/>
    <col min="4608" max="4618" width="13.75" style="51" customWidth="1"/>
    <col min="4619" max="4619" width="20.75" style="51" customWidth="1"/>
    <col min="4620" max="4862" width="9" style="51"/>
    <col min="4863" max="4863" width="20.75" style="51" customWidth="1"/>
    <col min="4864" max="4874" width="13.75" style="51" customWidth="1"/>
    <col min="4875" max="4875" width="20.75" style="51" customWidth="1"/>
    <col min="4876" max="5118" width="9" style="51"/>
    <col min="5119" max="5119" width="20.75" style="51" customWidth="1"/>
    <col min="5120" max="5130" width="13.75" style="51" customWidth="1"/>
    <col min="5131" max="5131" width="20.75" style="51" customWidth="1"/>
    <col min="5132" max="5374" width="9" style="51"/>
    <col min="5375" max="5375" width="20.75" style="51" customWidth="1"/>
    <col min="5376" max="5386" width="13.75" style="51" customWidth="1"/>
    <col min="5387" max="5387" width="20.75" style="51" customWidth="1"/>
    <col min="5388" max="5630" width="9" style="51"/>
    <col min="5631" max="5631" width="20.75" style="51" customWidth="1"/>
    <col min="5632" max="5642" width="13.75" style="51" customWidth="1"/>
    <col min="5643" max="5643" width="20.75" style="51" customWidth="1"/>
    <col min="5644" max="5886" width="9" style="51"/>
    <col min="5887" max="5887" width="20.75" style="51" customWidth="1"/>
    <col min="5888" max="5898" width="13.75" style="51" customWidth="1"/>
    <col min="5899" max="5899" width="20.75" style="51" customWidth="1"/>
    <col min="5900" max="6142" width="9" style="51"/>
    <col min="6143" max="6143" width="20.75" style="51" customWidth="1"/>
    <col min="6144" max="6154" width="13.75" style="51" customWidth="1"/>
    <col min="6155" max="6155" width="20.75" style="51" customWidth="1"/>
    <col min="6156" max="6398" width="9" style="51"/>
    <col min="6399" max="6399" width="20.75" style="51" customWidth="1"/>
    <col min="6400" max="6410" width="13.75" style="51" customWidth="1"/>
    <col min="6411" max="6411" width="20.75" style="51" customWidth="1"/>
    <col min="6412" max="6654" width="9" style="51"/>
    <col min="6655" max="6655" width="20.75" style="51" customWidth="1"/>
    <col min="6656" max="6666" width="13.75" style="51" customWidth="1"/>
    <col min="6667" max="6667" width="20.75" style="51" customWidth="1"/>
    <col min="6668" max="6910" width="9" style="51"/>
    <col min="6911" max="6911" width="20.75" style="51" customWidth="1"/>
    <col min="6912" max="6922" width="13.75" style="51" customWidth="1"/>
    <col min="6923" max="6923" width="20.75" style="51" customWidth="1"/>
    <col min="6924" max="7166" width="9" style="51"/>
    <col min="7167" max="7167" width="20.75" style="51" customWidth="1"/>
    <col min="7168" max="7178" width="13.75" style="51" customWidth="1"/>
    <col min="7179" max="7179" width="20.75" style="51" customWidth="1"/>
    <col min="7180" max="7422" width="9" style="51"/>
    <col min="7423" max="7423" width="20.75" style="51" customWidth="1"/>
    <col min="7424" max="7434" width="13.75" style="51" customWidth="1"/>
    <col min="7435" max="7435" width="20.75" style="51" customWidth="1"/>
    <col min="7436" max="7678" width="9" style="51"/>
    <col min="7679" max="7679" width="20.75" style="51" customWidth="1"/>
    <col min="7680" max="7690" width="13.75" style="51" customWidth="1"/>
    <col min="7691" max="7691" width="20.75" style="51" customWidth="1"/>
    <col min="7692" max="7934" width="9" style="51"/>
    <col min="7935" max="7935" width="20.75" style="51" customWidth="1"/>
    <col min="7936" max="7946" width="13.75" style="51" customWidth="1"/>
    <col min="7947" max="7947" width="20.75" style="51" customWidth="1"/>
    <col min="7948" max="8190" width="9" style="51"/>
    <col min="8191" max="8191" width="20.75" style="51" customWidth="1"/>
    <col min="8192" max="8202" width="13.75" style="51" customWidth="1"/>
    <col min="8203" max="8203" width="20.75" style="51" customWidth="1"/>
    <col min="8204" max="8446" width="9" style="51"/>
    <col min="8447" max="8447" width="20.75" style="51" customWidth="1"/>
    <col min="8448" max="8458" width="13.75" style="51" customWidth="1"/>
    <col min="8459" max="8459" width="20.75" style="51" customWidth="1"/>
    <col min="8460" max="8702" width="9" style="51"/>
    <col min="8703" max="8703" width="20.75" style="51" customWidth="1"/>
    <col min="8704" max="8714" width="13.75" style="51" customWidth="1"/>
    <col min="8715" max="8715" width="20.75" style="51" customWidth="1"/>
    <col min="8716" max="8958" width="9" style="51"/>
    <col min="8959" max="8959" width="20.75" style="51" customWidth="1"/>
    <col min="8960" max="8970" width="13.75" style="51" customWidth="1"/>
    <col min="8971" max="8971" width="20.75" style="51" customWidth="1"/>
    <col min="8972" max="9214" width="9" style="51"/>
    <col min="9215" max="9215" width="20.75" style="51" customWidth="1"/>
    <col min="9216" max="9226" width="13.75" style="51" customWidth="1"/>
    <col min="9227" max="9227" width="20.75" style="51" customWidth="1"/>
    <col min="9228" max="9470" width="9" style="51"/>
    <col min="9471" max="9471" width="20.75" style="51" customWidth="1"/>
    <col min="9472" max="9482" width="13.75" style="51" customWidth="1"/>
    <col min="9483" max="9483" width="20.75" style="51" customWidth="1"/>
    <col min="9484" max="9726" width="9" style="51"/>
    <col min="9727" max="9727" width="20.75" style="51" customWidth="1"/>
    <col min="9728" max="9738" width="13.75" style="51" customWidth="1"/>
    <col min="9739" max="9739" width="20.75" style="51" customWidth="1"/>
    <col min="9740" max="9982" width="9" style="51"/>
    <col min="9983" max="9983" width="20.75" style="51" customWidth="1"/>
    <col min="9984" max="9994" width="13.75" style="51" customWidth="1"/>
    <col min="9995" max="9995" width="20.75" style="51" customWidth="1"/>
    <col min="9996" max="10238" width="9" style="51"/>
    <col min="10239" max="10239" width="20.75" style="51" customWidth="1"/>
    <col min="10240" max="10250" width="13.75" style="51" customWidth="1"/>
    <col min="10251" max="10251" width="20.75" style="51" customWidth="1"/>
    <col min="10252" max="10494" width="9" style="51"/>
    <col min="10495" max="10495" width="20.75" style="51" customWidth="1"/>
    <col min="10496" max="10506" width="13.75" style="51" customWidth="1"/>
    <col min="10507" max="10507" width="20.75" style="51" customWidth="1"/>
    <col min="10508" max="10750" width="9" style="51"/>
    <col min="10751" max="10751" width="20.75" style="51" customWidth="1"/>
    <col min="10752" max="10762" width="13.75" style="51" customWidth="1"/>
    <col min="10763" max="10763" width="20.75" style="51" customWidth="1"/>
    <col min="10764" max="11006" width="9" style="51"/>
    <col min="11007" max="11007" width="20.75" style="51" customWidth="1"/>
    <col min="11008" max="11018" width="13.75" style="51" customWidth="1"/>
    <col min="11019" max="11019" width="20.75" style="51" customWidth="1"/>
    <col min="11020" max="11262" width="9" style="51"/>
    <col min="11263" max="11263" width="20.75" style="51" customWidth="1"/>
    <col min="11264" max="11274" width="13.75" style="51" customWidth="1"/>
    <col min="11275" max="11275" width="20.75" style="51" customWidth="1"/>
    <col min="11276" max="11518" width="9" style="51"/>
    <col min="11519" max="11519" width="20.75" style="51" customWidth="1"/>
    <col min="11520" max="11530" width="13.75" style="51" customWidth="1"/>
    <col min="11531" max="11531" width="20.75" style="51" customWidth="1"/>
    <col min="11532" max="11774" width="9" style="51"/>
    <col min="11775" max="11775" width="20.75" style="51" customWidth="1"/>
    <col min="11776" max="11786" width="13.75" style="51" customWidth="1"/>
    <col min="11787" max="11787" width="20.75" style="51" customWidth="1"/>
    <col min="11788" max="12030" width="9" style="51"/>
    <col min="12031" max="12031" width="20.75" style="51" customWidth="1"/>
    <col min="12032" max="12042" width="13.75" style="51" customWidth="1"/>
    <col min="12043" max="12043" width="20.75" style="51" customWidth="1"/>
    <col min="12044" max="12286" width="9" style="51"/>
    <col min="12287" max="12287" width="20.75" style="51" customWidth="1"/>
    <col min="12288" max="12298" width="13.75" style="51" customWidth="1"/>
    <col min="12299" max="12299" width="20.75" style="51" customWidth="1"/>
    <col min="12300" max="12542" width="9" style="51"/>
    <col min="12543" max="12543" width="20.75" style="51" customWidth="1"/>
    <col min="12544" max="12554" width="13.75" style="51" customWidth="1"/>
    <col min="12555" max="12555" width="20.75" style="51" customWidth="1"/>
    <col min="12556" max="12798" width="9" style="51"/>
    <col min="12799" max="12799" width="20.75" style="51" customWidth="1"/>
    <col min="12800" max="12810" width="13.75" style="51" customWidth="1"/>
    <col min="12811" max="12811" width="20.75" style="51" customWidth="1"/>
    <col min="12812" max="13054" width="9" style="51"/>
    <col min="13055" max="13055" width="20.75" style="51" customWidth="1"/>
    <col min="13056" max="13066" width="13.75" style="51" customWidth="1"/>
    <col min="13067" max="13067" width="20.75" style="51" customWidth="1"/>
    <col min="13068" max="13310" width="9" style="51"/>
    <col min="13311" max="13311" width="20.75" style="51" customWidth="1"/>
    <col min="13312" max="13322" width="13.75" style="51" customWidth="1"/>
    <col min="13323" max="13323" width="20.75" style="51" customWidth="1"/>
    <col min="13324" max="13566" width="9" style="51"/>
    <col min="13567" max="13567" width="20.75" style="51" customWidth="1"/>
    <col min="13568" max="13578" width="13.75" style="51" customWidth="1"/>
    <col min="13579" max="13579" width="20.75" style="51" customWidth="1"/>
    <col min="13580" max="13822" width="9" style="51"/>
    <col min="13823" max="13823" width="20.75" style="51" customWidth="1"/>
    <col min="13824" max="13834" width="13.75" style="51" customWidth="1"/>
    <col min="13835" max="13835" width="20.75" style="51" customWidth="1"/>
    <col min="13836" max="14078" width="9" style="51"/>
    <col min="14079" max="14079" width="20.75" style="51" customWidth="1"/>
    <col min="14080" max="14090" width="13.75" style="51" customWidth="1"/>
    <col min="14091" max="14091" width="20.75" style="51" customWidth="1"/>
    <col min="14092" max="14334" width="9" style="51"/>
    <col min="14335" max="14335" width="20.75" style="51" customWidth="1"/>
    <col min="14336" max="14346" width="13.75" style="51" customWidth="1"/>
    <col min="14347" max="14347" width="20.75" style="51" customWidth="1"/>
    <col min="14348" max="14590" width="9" style="51"/>
    <col min="14591" max="14591" width="20.75" style="51" customWidth="1"/>
    <col min="14592" max="14602" width="13.75" style="51" customWidth="1"/>
    <col min="14603" max="14603" width="20.75" style="51" customWidth="1"/>
    <col min="14604" max="14846" width="9" style="51"/>
    <col min="14847" max="14847" width="20.75" style="51" customWidth="1"/>
    <col min="14848" max="14858" width="13.75" style="51" customWidth="1"/>
    <col min="14859" max="14859" width="20.75" style="51" customWidth="1"/>
    <col min="14860" max="15102" width="9" style="51"/>
    <col min="15103" max="15103" width="20.75" style="51" customWidth="1"/>
    <col min="15104" max="15114" width="13.75" style="51" customWidth="1"/>
    <col min="15115" max="15115" width="20.75" style="51" customWidth="1"/>
    <col min="15116" max="15358" width="9" style="51"/>
    <col min="15359" max="15359" width="20.75" style="51" customWidth="1"/>
    <col min="15360" max="15370" width="13.75" style="51" customWidth="1"/>
    <col min="15371" max="15371" width="20.75" style="51" customWidth="1"/>
    <col min="15372" max="15614" width="9" style="51"/>
    <col min="15615" max="15615" width="20.75" style="51" customWidth="1"/>
    <col min="15616" max="15626" width="13.75" style="51" customWidth="1"/>
    <col min="15627" max="15627" width="20.75" style="51" customWidth="1"/>
    <col min="15628" max="15870" width="9" style="51"/>
    <col min="15871" max="15871" width="20.75" style="51" customWidth="1"/>
    <col min="15872" max="15882" width="13.75" style="51" customWidth="1"/>
    <col min="15883" max="15883" width="20.75" style="51" customWidth="1"/>
    <col min="15884" max="16126" width="9" style="51"/>
    <col min="16127" max="16127" width="20.75" style="51" customWidth="1"/>
    <col min="16128" max="16138" width="13.75" style="51" customWidth="1"/>
    <col min="16139" max="16139" width="20.75" style="51" customWidth="1"/>
    <col min="16140" max="16384" width="9" style="51"/>
  </cols>
  <sheetData>
    <row r="1" spans="2:34" ht="39.950000000000003" customHeight="1"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2:34" s="86" customFormat="1" ht="60" customHeight="1">
      <c r="B2" s="82" t="s">
        <v>439</v>
      </c>
      <c r="C2" s="83"/>
      <c r="D2" s="82"/>
      <c r="E2" s="82"/>
      <c r="F2" s="82"/>
      <c r="G2" s="82"/>
      <c r="H2" s="84"/>
      <c r="I2" s="84"/>
      <c r="J2" s="84"/>
      <c r="K2" s="83" t="s">
        <v>440</v>
      </c>
      <c r="L2" s="85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2:34" s="87" customFormat="1" ht="39.950000000000003" customHeight="1">
      <c r="B3" s="377" t="s">
        <v>713</v>
      </c>
      <c r="C3" s="377"/>
      <c r="D3" s="377"/>
      <c r="E3" s="377"/>
      <c r="F3" s="377"/>
      <c r="G3" s="377"/>
      <c r="H3" s="377"/>
      <c r="I3" s="377"/>
      <c r="J3" s="377"/>
      <c r="K3" s="377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2:34" s="87" customFormat="1" ht="39.950000000000003" customHeight="1">
      <c r="B4" s="377" t="s">
        <v>278</v>
      </c>
      <c r="C4" s="377"/>
      <c r="D4" s="377"/>
      <c r="E4" s="377"/>
      <c r="F4" s="377"/>
      <c r="G4" s="377"/>
      <c r="H4" s="377"/>
      <c r="I4" s="377"/>
      <c r="J4" s="377"/>
      <c r="K4" s="377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2:34" s="74" customFormat="1" ht="39.950000000000003" customHeight="1">
      <c r="B5" s="378" t="s">
        <v>72</v>
      </c>
      <c r="C5" s="378" t="s">
        <v>110</v>
      </c>
      <c r="D5" s="378"/>
      <c r="E5" s="378"/>
      <c r="F5" s="378"/>
      <c r="G5" s="378"/>
      <c r="H5" s="378"/>
      <c r="I5" s="378"/>
      <c r="J5" s="379"/>
      <c r="K5" s="373" t="s">
        <v>77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2:34" s="43" customFormat="1" ht="39.950000000000003" customHeight="1">
      <c r="B6" s="378"/>
      <c r="C6" s="88" t="s">
        <v>78</v>
      </c>
      <c r="D6" s="164" t="s">
        <v>306</v>
      </c>
      <c r="E6" s="165" t="s">
        <v>109</v>
      </c>
      <c r="F6" s="165" t="s">
        <v>91</v>
      </c>
      <c r="G6" s="88" t="s">
        <v>89</v>
      </c>
      <c r="H6" s="88" t="s">
        <v>87</v>
      </c>
      <c r="I6" s="88" t="s">
        <v>85</v>
      </c>
      <c r="J6" s="88" t="s">
        <v>83</v>
      </c>
      <c r="K6" s="374" t="s">
        <v>31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34" s="43" customFormat="1" ht="39.950000000000003" customHeight="1">
      <c r="B7" s="378" t="s">
        <v>30</v>
      </c>
      <c r="C7" s="89" t="s">
        <v>1</v>
      </c>
      <c r="D7" s="166" t="s">
        <v>307</v>
      </c>
      <c r="E7" s="167" t="s">
        <v>92</v>
      </c>
      <c r="F7" s="168" t="s">
        <v>90</v>
      </c>
      <c r="G7" s="89" t="s">
        <v>88</v>
      </c>
      <c r="H7" s="89" t="s">
        <v>86</v>
      </c>
      <c r="I7" s="89" t="s">
        <v>84</v>
      </c>
      <c r="J7" s="89" t="s">
        <v>82</v>
      </c>
      <c r="K7" s="374"/>
      <c r="X7" s="39"/>
    </row>
    <row r="8" spans="2:34" ht="42" customHeight="1">
      <c r="B8" s="90" t="s">
        <v>111</v>
      </c>
      <c r="C8" s="90">
        <f t="shared" ref="C8:C19" si="0">SUM(D8:J8)</f>
        <v>33732</v>
      </c>
      <c r="D8" s="90">
        <v>0</v>
      </c>
      <c r="E8" s="90">
        <v>0</v>
      </c>
      <c r="F8" s="90">
        <v>0</v>
      </c>
      <c r="G8" s="90">
        <v>2192</v>
      </c>
      <c r="H8" s="90">
        <v>22038</v>
      </c>
      <c r="I8" s="90">
        <v>7548</v>
      </c>
      <c r="J8" s="90">
        <v>1954</v>
      </c>
      <c r="K8" s="91" t="s">
        <v>112</v>
      </c>
      <c r="M8" s="43"/>
      <c r="N8" s="43"/>
      <c r="O8" s="43"/>
      <c r="P8" s="43"/>
      <c r="Q8" s="15"/>
      <c r="R8" s="15"/>
      <c r="S8" s="43"/>
      <c r="T8" s="43"/>
      <c r="U8" s="43"/>
      <c r="V8" s="43"/>
      <c r="W8" s="43"/>
      <c r="X8" s="39"/>
    </row>
    <row r="9" spans="2:34" ht="42" customHeight="1">
      <c r="B9" s="92" t="s">
        <v>105</v>
      </c>
      <c r="C9" s="92">
        <f t="shared" si="0"/>
        <v>27862</v>
      </c>
      <c r="D9" s="92">
        <v>0</v>
      </c>
      <c r="E9" s="92">
        <v>0</v>
      </c>
      <c r="F9" s="92">
        <v>8158</v>
      </c>
      <c r="G9" s="92">
        <v>10111</v>
      </c>
      <c r="H9" s="92">
        <v>5598</v>
      </c>
      <c r="I9" s="92">
        <v>570</v>
      </c>
      <c r="J9" s="92">
        <v>3425</v>
      </c>
      <c r="K9" s="93" t="s">
        <v>113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2:34" ht="42" customHeight="1">
      <c r="B10" s="90" t="s">
        <v>114</v>
      </c>
      <c r="C10" s="90">
        <f t="shared" si="0"/>
        <v>35546</v>
      </c>
      <c r="D10" s="90">
        <v>2972</v>
      </c>
      <c r="E10" s="90">
        <v>2209</v>
      </c>
      <c r="F10" s="90">
        <v>16800</v>
      </c>
      <c r="G10" s="90">
        <v>4843</v>
      </c>
      <c r="H10" s="90">
        <v>2238</v>
      </c>
      <c r="I10" s="90">
        <v>945</v>
      </c>
      <c r="J10" s="90">
        <v>5539</v>
      </c>
      <c r="K10" s="91" t="s">
        <v>64</v>
      </c>
      <c r="M10" s="43"/>
      <c r="N10" s="43"/>
      <c r="O10" s="43"/>
      <c r="P10" s="43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ht="42" customHeight="1">
      <c r="B11" s="92" t="s">
        <v>63</v>
      </c>
      <c r="C11" s="92">
        <f t="shared" si="0"/>
        <v>39684</v>
      </c>
      <c r="D11" s="92">
        <v>6903</v>
      </c>
      <c r="E11" s="92">
        <v>4374</v>
      </c>
      <c r="F11" s="92">
        <v>16262</v>
      </c>
      <c r="G11" s="92">
        <v>1972</v>
      </c>
      <c r="H11" s="92">
        <v>2156</v>
      </c>
      <c r="I11" s="92">
        <v>1186</v>
      </c>
      <c r="J11" s="92">
        <v>6831</v>
      </c>
      <c r="K11" s="93" t="s">
        <v>62</v>
      </c>
      <c r="L11" s="94"/>
      <c r="M11" s="48"/>
      <c r="N11" s="48"/>
      <c r="O11" s="48"/>
      <c r="P11" s="48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ht="42" customHeight="1">
      <c r="B12" s="90" t="s">
        <v>61</v>
      </c>
      <c r="C12" s="90">
        <f t="shared" si="0"/>
        <v>53863</v>
      </c>
      <c r="D12" s="90">
        <v>15396</v>
      </c>
      <c r="E12" s="90">
        <v>5978</v>
      </c>
      <c r="F12" s="90">
        <v>18811</v>
      </c>
      <c r="G12" s="90">
        <v>5486</v>
      </c>
      <c r="H12" s="90">
        <v>5009</v>
      </c>
      <c r="I12" s="90">
        <v>661</v>
      </c>
      <c r="J12" s="90">
        <v>2522</v>
      </c>
      <c r="K12" s="91" t="s">
        <v>115</v>
      </c>
      <c r="M12" s="48"/>
      <c r="N12" s="48"/>
      <c r="O12" s="48"/>
      <c r="P12" s="48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ht="42" customHeight="1">
      <c r="B13" s="92" t="s">
        <v>59</v>
      </c>
      <c r="C13" s="92">
        <f t="shared" si="0"/>
        <v>37177</v>
      </c>
      <c r="D13" s="92">
        <v>9001</v>
      </c>
      <c r="E13" s="92">
        <v>3001</v>
      </c>
      <c r="F13" s="92">
        <v>12538</v>
      </c>
      <c r="G13" s="92">
        <v>3775</v>
      </c>
      <c r="H13" s="92">
        <v>4672</v>
      </c>
      <c r="I13" s="92">
        <v>1142</v>
      </c>
      <c r="J13" s="92">
        <v>3048</v>
      </c>
      <c r="K13" s="93" t="s">
        <v>116</v>
      </c>
      <c r="M13" s="48"/>
      <c r="N13" s="48"/>
      <c r="O13" s="48"/>
      <c r="P13" s="48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34" ht="42" customHeight="1">
      <c r="B14" s="90" t="s">
        <v>117</v>
      </c>
      <c r="C14" s="90">
        <f t="shared" si="0"/>
        <v>59062</v>
      </c>
      <c r="D14" s="90">
        <v>18747</v>
      </c>
      <c r="E14" s="90">
        <v>5609</v>
      </c>
      <c r="F14" s="90">
        <v>13229</v>
      </c>
      <c r="G14" s="90">
        <v>5618</v>
      </c>
      <c r="H14" s="90">
        <v>9506</v>
      </c>
      <c r="I14" s="90">
        <v>1660</v>
      </c>
      <c r="J14" s="90">
        <v>4693</v>
      </c>
      <c r="K14" s="91" t="s">
        <v>118</v>
      </c>
      <c r="M14" s="48"/>
      <c r="N14" s="48"/>
      <c r="O14" s="48"/>
      <c r="P14" s="48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2:34" ht="42" customHeight="1">
      <c r="B15" s="92" t="s">
        <v>119</v>
      </c>
      <c r="C15" s="92">
        <f t="shared" si="0"/>
        <v>38815</v>
      </c>
      <c r="D15" s="92">
        <v>11662</v>
      </c>
      <c r="E15" s="92">
        <v>4450</v>
      </c>
      <c r="F15" s="92">
        <v>7607</v>
      </c>
      <c r="G15" s="92">
        <v>7245</v>
      </c>
      <c r="H15" s="92">
        <v>3916</v>
      </c>
      <c r="I15" s="92">
        <v>1954</v>
      </c>
      <c r="J15" s="92">
        <v>1981</v>
      </c>
      <c r="K15" s="93" t="s">
        <v>120</v>
      </c>
      <c r="M15" s="48"/>
      <c r="N15" s="48"/>
      <c r="O15" s="48"/>
      <c r="P15" s="48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2:34" ht="42" customHeight="1">
      <c r="B16" s="90" t="s">
        <v>53</v>
      </c>
      <c r="C16" s="90">
        <f t="shared" si="0"/>
        <v>69587</v>
      </c>
      <c r="D16" s="90">
        <v>15133</v>
      </c>
      <c r="E16" s="90">
        <v>5800</v>
      </c>
      <c r="F16" s="90">
        <v>13048</v>
      </c>
      <c r="G16" s="90">
        <v>10880</v>
      </c>
      <c r="H16" s="90">
        <v>15482</v>
      </c>
      <c r="I16" s="90">
        <v>5763</v>
      </c>
      <c r="J16" s="90">
        <v>3481</v>
      </c>
      <c r="K16" s="91" t="s">
        <v>52</v>
      </c>
      <c r="M16" s="48"/>
      <c r="N16" s="48"/>
      <c r="O16" s="48"/>
      <c r="P16" s="48"/>
      <c r="Q16" s="19"/>
      <c r="R16" s="20"/>
      <c r="S16" s="20"/>
      <c r="T16" s="20"/>
      <c r="U16" s="20"/>
      <c r="V16" s="45"/>
      <c r="W16" s="45"/>
      <c r="X16" s="45"/>
      <c r="Y16" s="45"/>
      <c r="Z16" s="45"/>
      <c r="AA16" s="45"/>
      <c r="AB16" s="20"/>
      <c r="AC16" s="20"/>
      <c r="AD16" s="20"/>
      <c r="AE16" s="20"/>
      <c r="AF16" s="20"/>
      <c r="AG16" s="15"/>
      <c r="AH16" s="15"/>
    </row>
    <row r="17" spans="2:34" ht="42" customHeight="1">
      <c r="B17" s="92" t="s">
        <v>51</v>
      </c>
      <c r="C17" s="92">
        <f t="shared" si="0"/>
        <v>42855</v>
      </c>
      <c r="D17" s="92">
        <v>7587</v>
      </c>
      <c r="E17" s="92">
        <v>4027</v>
      </c>
      <c r="F17" s="92">
        <v>7820</v>
      </c>
      <c r="G17" s="92">
        <v>6156</v>
      </c>
      <c r="H17" s="92">
        <v>9377</v>
      </c>
      <c r="I17" s="92">
        <v>2836</v>
      </c>
      <c r="J17" s="92">
        <v>5052</v>
      </c>
      <c r="K17" s="93" t="s">
        <v>121</v>
      </c>
      <c r="M17" s="48"/>
      <c r="N17" s="48"/>
      <c r="O17" s="48"/>
      <c r="P17" s="48"/>
      <c r="Q17" s="19"/>
      <c r="R17" s="20"/>
      <c r="S17" s="20"/>
      <c r="T17" s="20"/>
      <c r="U17" s="20"/>
      <c r="V17" s="20"/>
      <c r="W17" s="45"/>
      <c r="X17" s="45"/>
      <c r="Y17" s="45"/>
      <c r="Z17" s="45"/>
      <c r="AA17" s="45"/>
      <c r="AB17" s="20"/>
      <c r="AC17" s="20"/>
      <c r="AD17" s="20"/>
      <c r="AE17" s="20"/>
      <c r="AF17" s="20"/>
      <c r="AG17" s="15"/>
      <c r="AH17" s="15"/>
    </row>
    <row r="18" spans="2:34" ht="42" customHeight="1">
      <c r="B18" s="90" t="s">
        <v>49</v>
      </c>
      <c r="C18" s="90">
        <f t="shared" si="0"/>
        <v>86043</v>
      </c>
      <c r="D18" s="90">
        <v>10524</v>
      </c>
      <c r="E18" s="90">
        <v>5151</v>
      </c>
      <c r="F18" s="90">
        <v>12872</v>
      </c>
      <c r="G18" s="90">
        <v>11570</v>
      </c>
      <c r="H18" s="90">
        <v>17161</v>
      </c>
      <c r="I18" s="90">
        <v>15476</v>
      </c>
      <c r="J18" s="90">
        <v>13289</v>
      </c>
      <c r="K18" s="91" t="s">
        <v>122</v>
      </c>
      <c r="M18" s="48"/>
      <c r="O18" s="48"/>
      <c r="Q18" s="19"/>
      <c r="R18" s="20"/>
      <c r="S18" s="20"/>
      <c r="T18" s="20"/>
      <c r="U18" s="20"/>
      <c r="V18" s="20"/>
      <c r="W18" s="20"/>
      <c r="X18" s="20"/>
      <c r="Y18" s="45"/>
      <c r="Z18" s="45"/>
      <c r="AA18" s="45"/>
      <c r="AB18" s="20"/>
      <c r="AC18" s="20"/>
      <c r="AD18" s="20"/>
      <c r="AE18" s="20"/>
      <c r="AF18" s="20"/>
      <c r="AG18" s="15"/>
      <c r="AH18" s="15"/>
    </row>
    <row r="19" spans="2:34" ht="42" customHeight="1">
      <c r="B19" s="95" t="s">
        <v>93</v>
      </c>
      <c r="C19" s="92">
        <f t="shared" si="0"/>
        <v>189946</v>
      </c>
      <c r="D19" s="92">
        <v>10517</v>
      </c>
      <c r="E19" s="92">
        <v>6494</v>
      </c>
      <c r="F19" s="92">
        <v>8955</v>
      </c>
      <c r="G19" s="92">
        <v>11683</v>
      </c>
      <c r="H19" s="92">
        <v>30915</v>
      </c>
      <c r="I19" s="92">
        <v>41942</v>
      </c>
      <c r="J19" s="92">
        <v>79440</v>
      </c>
      <c r="K19" s="96" t="s">
        <v>123</v>
      </c>
      <c r="M19" s="48"/>
      <c r="O19" s="48"/>
      <c r="Q19" s="19"/>
      <c r="R19" s="20"/>
      <c r="S19" s="20"/>
      <c r="T19" s="20"/>
      <c r="U19" s="20"/>
      <c r="V19" s="20"/>
      <c r="W19" s="20"/>
      <c r="X19" s="20"/>
      <c r="Y19" s="45"/>
      <c r="Z19" s="45"/>
      <c r="AA19" s="45"/>
      <c r="AB19" s="20"/>
      <c r="AC19" s="20"/>
      <c r="AD19" s="20"/>
      <c r="AE19" s="20"/>
      <c r="AF19" s="20"/>
      <c r="AG19" s="15"/>
      <c r="AH19" s="15"/>
    </row>
    <row r="20" spans="2:34" s="48" customFormat="1" ht="45" customHeight="1">
      <c r="B20" s="64" t="s">
        <v>1</v>
      </c>
      <c r="C20" s="64">
        <f t="shared" ref="C20:I20" si="1">SUM(C8:C19)</f>
        <v>714172</v>
      </c>
      <c r="D20" s="64">
        <f t="shared" si="1"/>
        <v>108442</v>
      </c>
      <c r="E20" s="64">
        <f t="shared" si="1"/>
        <v>47093</v>
      </c>
      <c r="F20" s="64">
        <f t="shared" si="1"/>
        <v>136100</v>
      </c>
      <c r="G20" s="64">
        <f t="shared" si="1"/>
        <v>81531</v>
      </c>
      <c r="H20" s="64">
        <f t="shared" si="1"/>
        <v>128068</v>
      </c>
      <c r="I20" s="64">
        <f t="shared" si="1"/>
        <v>81683</v>
      </c>
      <c r="J20" s="64">
        <f>SUM(J8:J19)</f>
        <v>131255</v>
      </c>
      <c r="K20" s="64" t="s">
        <v>75</v>
      </c>
      <c r="N20" s="51"/>
      <c r="P20" s="51"/>
      <c r="Q20" s="19"/>
      <c r="R20" s="20"/>
      <c r="S20" s="20"/>
      <c r="T20" s="20"/>
      <c r="U20" s="20"/>
      <c r="V20" s="20"/>
      <c r="W20" s="20"/>
      <c r="X20" s="20"/>
      <c r="Y20" s="45"/>
      <c r="Z20" s="20"/>
      <c r="AA20" s="45"/>
      <c r="AB20" s="20"/>
      <c r="AC20" s="20"/>
      <c r="AD20" s="20"/>
      <c r="AE20" s="20"/>
      <c r="AF20" s="20"/>
      <c r="AG20" s="15"/>
      <c r="AH20" s="15"/>
    </row>
    <row r="21" spans="2:34" ht="39.950000000000003" customHeight="1">
      <c r="B21" s="368" t="s">
        <v>510</v>
      </c>
      <c r="C21" s="368"/>
      <c r="D21" s="376"/>
      <c r="E21" s="376"/>
      <c r="F21" s="376"/>
      <c r="G21" s="376"/>
      <c r="H21" s="376"/>
      <c r="I21" s="367" t="s">
        <v>282</v>
      </c>
      <c r="J21" s="367"/>
      <c r="K21" s="367"/>
      <c r="L21" s="15"/>
      <c r="M21" s="48"/>
      <c r="O21" s="48"/>
      <c r="Q21" s="19"/>
      <c r="R21" s="20"/>
      <c r="S21" s="20"/>
      <c r="T21" s="20"/>
      <c r="U21" s="20"/>
      <c r="V21" s="20"/>
      <c r="W21" s="20"/>
      <c r="X21" s="20"/>
      <c r="Y21" s="45"/>
      <c r="Z21" s="45"/>
      <c r="AA21" s="45"/>
      <c r="AB21" s="20"/>
      <c r="AC21" s="20"/>
      <c r="AD21" s="20"/>
      <c r="AE21" s="20"/>
      <c r="AF21" s="20"/>
      <c r="AG21" s="15"/>
      <c r="AH21" s="15"/>
    </row>
    <row r="22" spans="2:34" ht="23.25" customHeight="1">
      <c r="B22" s="50"/>
      <c r="M22" s="48"/>
      <c r="O22" s="48"/>
      <c r="Q22" s="19"/>
      <c r="R22" s="20"/>
      <c r="S22" s="20"/>
      <c r="T22" s="20"/>
      <c r="U22" s="20"/>
      <c r="V22" s="20"/>
      <c r="W22" s="20"/>
      <c r="X22" s="20"/>
      <c r="Y22" s="20"/>
      <c r="Z22" s="20"/>
      <c r="AA22" s="45"/>
      <c r="AB22" s="20"/>
      <c r="AC22" s="20"/>
      <c r="AD22" s="20"/>
      <c r="AE22" s="20"/>
      <c r="AF22" s="20"/>
      <c r="AG22" s="15"/>
      <c r="AH22" s="15"/>
    </row>
    <row r="23" spans="2:34" ht="22.5">
      <c r="B23" s="15"/>
      <c r="C23" s="15"/>
      <c r="M23" s="48"/>
      <c r="O23" s="48"/>
      <c r="Q23" s="19"/>
      <c r="R23" s="20"/>
      <c r="S23" s="20"/>
      <c r="T23" s="20"/>
      <c r="U23" s="20"/>
      <c r="V23" s="20"/>
      <c r="W23" s="20"/>
      <c r="X23" s="20"/>
      <c r="Y23" s="20"/>
      <c r="Z23" s="45"/>
      <c r="AA23" s="45"/>
      <c r="AB23" s="20"/>
      <c r="AC23" s="20"/>
      <c r="AD23" s="20"/>
      <c r="AE23" s="20"/>
      <c r="AF23" s="20"/>
      <c r="AG23" s="15"/>
      <c r="AH23" s="15"/>
    </row>
    <row r="24" spans="2:34" ht="22.5">
      <c r="B24" s="15"/>
      <c r="C24" s="15"/>
      <c r="M24" s="48"/>
      <c r="N24" s="15"/>
      <c r="O24" s="48"/>
      <c r="P24" s="15"/>
      <c r="Q24" s="19"/>
      <c r="R24" s="20"/>
      <c r="S24" s="20"/>
      <c r="T24" s="20"/>
      <c r="U24" s="20"/>
      <c r="V24" s="20"/>
      <c r="W24" s="20"/>
      <c r="X24" s="20"/>
      <c r="Y24" s="45"/>
      <c r="Z24" s="45"/>
      <c r="AA24" s="45"/>
      <c r="AB24" s="20"/>
      <c r="AC24" s="20"/>
      <c r="AD24" s="20"/>
      <c r="AE24" s="20"/>
      <c r="AF24" s="20"/>
      <c r="AG24" s="15"/>
      <c r="AH24" s="15"/>
    </row>
    <row r="25" spans="2:34" ht="22.5">
      <c r="B25" s="50"/>
      <c r="M25" s="48"/>
      <c r="N25" s="15"/>
      <c r="O25" s="48"/>
      <c r="P25" s="15"/>
      <c r="Q25" s="19"/>
      <c r="R25" s="20"/>
      <c r="S25" s="20"/>
      <c r="T25" s="20"/>
      <c r="U25" s="20"/>
      <c r="V25" s="20"/>
      <c r="W25" s="20"/>
      <c r="X25" s="20"/>
      <c r="Y25" s="45"/>
      <c r="Z25" s="20"/>
      <c r="AA25" s="45"/>
      <c r="AB25" s="20"/>
      <c r="AC25" s="20"/>
      <c r="AD25" s="20"/>
      <c r="AE25" s="20"/>
      <c r="AF25" s="20"/>
      <c r="AG25" s="15"/>
      <c r="AH25" s="15"/>
    </row>
    <row r="26" spans="2:34" ht="22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48"/>
      <c r="N26" s="15"/>
      <c r="O26" s="48"/>
      <c r="P26" s="15"/>
      <c r="Q26" s="19"/>
      <c r="R26" s="20"/>
      <c r="S26" s="20"/>
      <c r="T26" s="20"/>
      <c r="U26" s="20"/>
      <c r="V26" s="20"/>
      <c r="W26" s="20"/>
      <c r="X26" s="20"/>
      <c r="Y26" s="45"/>
      <c r="Z26" s="45"/>
      <c r="AA26" s="20"/>
      <c r="AB26" s="20"/>
      <c r="AC26" s="20"/>
      <c r="AD26" s="20"/>
      <c r="AE26" s="20"/>
      <c r="AF26" s="20"/>
      <c r="AG26" s="15"/>
      <c r="AH26" s="15"/>
    </row>
    <row r="27" spans="2:34" ht="22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48"/>
      <c r="N27" s="15"/>
      <c r="O27" s="48"/>
      <c r="P27" s="15"/>
      <c r="Q27" s="19"/>
      <c r="R27" s="20"/>
      <c r="S27" s="20"/>
      <c r="T27" s="20"/>
      <c r="U27" s="20"/>
      <c r="V27" s="20"/>
      <c r="W27" s="20"/>
      <c r="X27" s="20"/>
      <c r="Y27" s="45"/>
      <c r="Z27" s="20"/>
      <c r="AA27" s="20"/>
      <c r="AB27" s="20"/>
      <c r="AC27" s="20"/>
      <c r="AD27" s="20"/>
      <c r="AE27" s="20"/>
      <c r="AF27" s="20"/>
      <c r="AG27" s="15"/>
      <c r="AH27" s="15"/>
    </row>
    <row r="28" spans="2:34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15"/>
      <c r="AH28" s="15"/>
    </row>
    <row r="29" spans="2:34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2:34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2:34" ht="19.5">
      <c r="B31" s="1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2:34" ht="19.5">
      <c r="B32" s="1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2:34" ht="19.5">
      <c r="B33" s="1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2:34" ht="19.5">
      <c r="B34" s="19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2:34" ht="19.5">
      <c r="B35" s="1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2:34" ht="19.5">
      <c r="B36" s="19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2:34" ht="19.5">
      <c r="B37" s="1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2:34" ht="19.5">
      <c r="B38" s="19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2:34" ht="19.5">
      <c r="B39" s="19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2:34" ht="19.5">
      <c r="B40" s="1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2:34" ht="19.5">
      <c r="B41" s="1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2:34" ht="19.5">
      <c r="B42" s="19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2:34" ht="19.5">
      <c r="B43" s="19"/>
      <c r="C43" s="45"/>
      <c r="D43" s="45"/>
      <c r="E43" s="45"/>
      <c r="F43" s="45"/>
      <c r="G43" s="45"/>
      <c r="H43" s="45"/>
      <c r="I43" s="45"/>
      <c r="J43" s="45"/>
      <c r="K43" s="45"/>
      <c r="L43" s="45"/>
      <c r="N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2:34" ht="19.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N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2:34" ht="19.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N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2:34" ht="39.950000000000003" customHeight="1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N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2:34" ht="39.950000000000003" customHeight="1">
      <c r="N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2:34" ht="39.950000000000003" customHeight="1">
      <c r="N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4:31" ht="39.950000000000003" customHeight="1">
      <c r="N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4:31" ht="39.950000000000003" customHeight="1">
      <c r="N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4:31" ht="39.950000000000003" customHeight="1">
      <c r="N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4:31" ht="39.950000000000003" customHeight="1">
      <c r="N52" s="15"/>
      <c r="P52" s="15"/>
      <c r="Q52" s="15"/>
      <c r="R52" s="15"/>
      <c r="S52" s="15"/>
      <c r="T52" s="15"/>
      <c r="U52" s="15"/>
      <c r="V52" s="15"/>
      <c r="W52" s="15"/>
    </row>
    <row r="53" spans="14:31" ht="39.950000000000003" customHeight="1">
      <c r="N53" s="15"/>
      <c r="P53" s="15"/>
      <c r="Q53" s="15"/>
      <c r="R53" s="15"/>
      <c r="S53" s="15"/>
      <c r="T53" s="15"/>
      <c r="U53" s="15"/>
      <c r="V53" s="15"/>
      <c r="W53" s="15"/>
    </row>
    <row r="54" spans="14:31" ht="39.950000000000003" customHeight="1">
      <c r="N54" s="15"/>
      <c r="P54" s="15"/>
      <c r="Q54" s="15"/>
      <c r="R54" s="15"/>
      <c r="S54" s="15"/>
      <c r="T54" s="15"/>
      <c r="U54" s="15"/>
      <c r="V54" s="15"/>
      <c r="W54" s="15"/>
    </row>
    <row r="55" spans="14:31" ht="39.950000000000003" customHeight="1">
      <c r="N55" s="15"/>
      <c r="P55" s="15"/>
      <c r="Q55" s="15"/>
      <c r="R55" s="15"/>
      <c r="S55" s="15"/>
      <c r="T55" s="15"/>
      <c r="U55" s="15"/>
      <c r="V55" s="15"/>
      <c r="W55" s="15"/>
    </row>
    <row r="56" spans="14:31" ht="39.950000000000003" customHeight="1">
      <c r="Q56" s="15"/>
      <c r="R56" s="15"/>
      <c r="S56" s="15"/>
      <c r="T56" s="15"/>
      <c r="U56" s="15"/>
      <c r="V56" s="15"/>
      <c r="W56" s="15"/>
    </row>
    <row r="57" spans="14:31" ht="39.950000000000003" customHeight="1">
      <c r="Q57" s="15"/>
      <c r="R57" s="15"/>
      <c r="S57" s="15"/>
      <c r="T57" s="15"/>
      <c r="U57" s="15"/>
      <c r="V57" s="15"/>
      <c r="W57" s="15"/>
    </row>
    <row r="58" spans="14:31" ht="39.950000000000003" customHeight="1">
      <c r="Q58" s="15"/>
      <c r="R58" s="15"/>
      <c r="S58" s="15"/>
      <c r="T58" s="15"/>
      <c r="U58" s="15"/>
      <c r="V58" s="15"/>
      <c r="W58" s="15"/>
    </row>
    <row r="59" spans="14:31" ht="39.950000000000003" customHeight="1">
      <c r="Q59" s="15"/>
      <c r="R59" s="15"/>
      <c r="S59" s="15"/>
      <c r="T59" s="15"/>
      <c r="U59" s="15"/>
      <c r="V59" s="15"/>
      <c r="W59" s="15"/>
    </row>
    <row r="60" spans="14:31" ht="39.950000000000003" customHeight="1">
      <c r="Q60" s="15"/>
      <c r="R60" s="15"/>
      <c r="S60" s="15"/>
      <c r="T60" s="15"/>
      <c r="U60" s="15"/>
      <c r="V60" s="15"/>
      <c r="W60" s="15"/>
    </row>
    <row r="61" spans="14:31" ht="39.950000000000003" customHeight="1">
      <c r="Q61" s="15"/>
      <c r="R61" s="15"/>
      <c r="S61" s="15"/>
      <c r="T61" s="15"/>
      <c r="U61" s="15"/>
      <c r="V61" s="15"/>
      <c r="W61" s="15"/>
    </row>
    <row r="62" spans="14:31" ht="39.950000000000003" customHeight="1">
      <c r="Q62" s="15"/>
      <c r="R62" s="15"/>
      <c r="S62" s="15"/>
      <c r="T62" s="15"/>
      <c r="U62" s="15"/>
      <c r="V62" s="15"/>
      <c r="W62" s="15"/>
    </row>
    <row r="63" spans="14:31" ht="39.950000000000003" customHeight="1">
      <c r="Q63" s="15"/>
      <c r="R63" s="15"/>
      <c r="S63" s="15"/>
      <c r="T63" s="15"/>
      <c r="U63" s="15"/>
      <c r="V63" s="15"/>
      <c r="W63" s="15"/>
    </row>
    <row r="64" spans="14:31" ht="39.950000000000003" customHeight="1">
      <c r="Q64" s="15"/>
      <c r="R64" s="15"/>
      <c r="S64" s="15"/>
      <c r="T64" s="15"/>
      <c r="U64" s="15"/>
      <c r="V64" s="15"/>
      <c r="W64" s="15"/>
    </row>
    <row r="65" spans="17:23" ht="39.950000000000003" customHeight="1">
      <c r="Q65" s="15"/>
      <c r="R65" s="15"/>
      <c r="S65" s="15"/>
      <c r="T65" s="15"/>
      <c r="U65" s="15"/>
      <c r="V65" s="15"/>
      <c r="W65" s="15"/>
    </row>
    <row r="66" spans="17:23" ht="39.950000000000003" customHeight="1">
      <c r="Q66" s="15"/>
      <c r="R66" s="15"/>
      <c r="S66" s="15"/>
      <c r="T66" s="15"/>
      <c r="U66" s="15"/>
      <c r="V66" s="15"/>
      <c r="W66" s="15"/>
    </row>
    <row r="67" spans="17:23" ht="39.950000000000003" customHeight="1">
      <c r="Q67" s="15"/>
      <c r="R67" s="15"/>
      <c r="S67" s="15"/>
      <c r="T67" s="15"/>
      <c r="U67" s="15"/>
      <c r="V67" s="15"/>
      <c r="W67" s="15"/>
    </row>
    <row r="68" spans="17:23" ht="39.950000000000003" customHeight="1">
      <c r="Q68" s="15"/>
      <c r="R68" s="15"/>
      <c r="S68" s="15"/>
      <c r="T68" s="15"/>
      <c r="U68" s="15"/>
      <c r="V68" s="15"/>
      <c r="W68" s="15"/>
    </row>
    <row r="69" spans="17:23" ht="39.950000000000003" customHeight="1">
      <c r="Q69" s="15"/>
      <c r="R69" s="15"/>
      <c r="S69" s="15"/>
      <c r="T69" s="15"/>
      <c r="U69" s="15"/>
      <c r="V69" s="15"/>
      <c r="W69" s="15"/>
    </row>
    <row r="70" spans="17:23" ht="39.950000000000003" customHeight="1">
      <c r="Q70" s="15"/>
      <c r="R70" s="15"/>
      <c r="S70" s="15"/>
      <c r="T70" s="15"/>
      <c r="U70" s="15"/>
      <c r="V70" s="15"/>
      <c r="W70" s="15"/>
    </row>
    <row r="71" spans="17:23" ht="39.950000000000003" customHeight="1">
      <c r="Q71" s="15"/>
      <c r="R71" s="15"/>
      <c r="S71" s="15"/>
      <c r="T71" s="15"/>
      <c r="U71" s="15"/>
      <c r="V71" s="15"/>
      <c r="W71" s="15"/>
    </row>
    <row r="72" spans="17:23" ht="39.950000000000003" customHeight="1">
      <c r="Q72" s="15"/>
      <c r="R72" s="15"/>
      <c r="S72" s="15"/>
      <c r="T72" s="15"/>
      <c r="U72" s="15"/>
      <c r="V72" s="15"/>
      <c r="W72" s="15"/>
    </row>
    <row r="73" spans="17:23" ht="39.950000000000003" customHeight="1">
      <c r="Q73" s="15"/>
      <c r="R73" s="15"/>
      <c r="S73" s="15"/>
      <c r="T73" s="15"/>
      <c r="U73" s="15"/>
      <c r="V73" s="15"/>
      <c r="W73" s="15"/>
    </row>
    <row r="74" spans="17:23" ht="39.950000000000003" customHeight="1">
      <c r="Q74" s="15"/>
      <c r="R74" s="15"/>
      <c r="S74" s="15"/>
      <c r="T74" s="15"/>
      <c r="U74" s="15"/>
      <c r="V74" s="15"/>
      <c r="W74" s="15"/>
    </row>
    <row r="75" spans="17:23" ht="39.950000000000003" customHeight="1">
      <c r="Q75" s="15"/>
      <c r="R75" s="15"/>
      <c r="S75" s="15"/>
      <c r="T75" s="15"/>
      <c r="U75" s="15"/>
      <c r="V75" s="15"/>
      <c r="W75" s="15"/>
    </row>
    <row r="76" spans="17:23" ht="39.950000000000003" customHeight="1">
      <c r="Q76" s="15"/>
      <c r="R76" s="15"/>
      <c r="S76" s="15"/>
      <c r="T76" s="15"/>
      <c r="U76" s="15"/>
      <c r="V76" s="15"/>
      <c r="W76" s="15"/>
    </row>
    <row r="77" spans="17:23" ht="39.950000000000003" customHeight="1">
      <c r="Q77" s="15"/>
      <c r="R77" s="15"/>
      <c r="S77" s="15"/>
      <c r="T77" s="15"/>
      <c r="U77" s="15"/>
      <c r="V77" s="15"/>
      <c r="W77" s="15"/>
    </row>
    <row r="78" spans="17:23" ht="39.950000000000003" customHeight="1">
      <c r="Q78" s="15"/>
      <c r="R78" s="15"/>
      <c r="S78" s="15"/>
      <c r="T78" s="15"/>
      <c r="U78" s="15"/>
      <c r="V78" s="15"/>
      <c r="W78" s="15"/>
    </row>
    <row r="79" spans="17:23" ht="39.950000000000003" customHeight="1">
      <c r="Q79" s="15"/>
      <c r="R79" s="15"/>
      <c r="S79" s="15"/>
      <c r="T79" s="15"/>
      <c r="U79" s="15"/>
      <c r="V79" s="15"/>
      <c r="W79" s="15"/>
    </row>
    <row r="80" spans="17:23" ht="39.950000000000003" customHeight="1">
      <c r="Q80" s="15"/>
      <c r="R80" s="15"/>
      <c r="S80" s="15"/>
      <c r="T80" s="15"/>
      <c r="U80" s="15"/>
      <c r="V80" s="15"/>
      <c r="W80" s="15"/>
    </row>
    <row r="81" spans="17:23" ht="39.950000000000003" customHeight="1">
      <c r="Q81" s="15"/>
      <c r="R81" s="15"/>
      <c r="S81" s="15"/>
      <c r="T81" s="15"/>
      <c r="U81" s="15"/>
      <c r="V81" s="15"/>
      <c r="W81" s="15"/>
    </row>
    <row r="82" spans="17:23" ht="39.950000000000003" customHeight="1">
      <c r="Q82" s="15"/>
      <c r="R82" s="15"/>
      <c r="S82" s="15"/>
      <c r="T82" s="15"/>
      <c r="U82" s="15"/>
      <c r="V82" s="15"/>
      <c r="W82" s="15"/>
    </row>
    <row r="83" spans="17:23" ht="39.950000000000003" customHeight="1">
      <c r="Q83" s="15"/>
      <c r="R83" s="15"/>
      <c r="S83" s="15"/>
      <c r="T83" s="15"/>
      <c r="U83" s="15"/>
      <c r="V83" s="15"/>
      <c r="W83" s="15"/>
    </row>
    <row r="84" spans="17:23" ht="39.950000000000003" customHeight="1">
      <c r="Q84" s="15"/>
      <c r="R84" s="15"/>
      <c r="S84" s="15"/>
      <c r="T84" s="15"/>
      <c r="U84" s="15"/>
      <c r="V84" s="15"/>
      <c r="W84" s="15"/>
    </row>
    <row r="85" spans="17:23" ht="39.950000000000003" customHeight="1">
      <c r="Q85" s="15"/>
      <c r="R85" s="15"/>
      <c r="S85" s="15"/>
      <c r="T85" s="15"/>
      <c r="U85" s="15"/>
      <c r="V85" s="15"/>
      <c r="W85" s="15"/>
    </row>
    <row r="86" spans="17:23" ht="39.950000000000003" customHeight="1">
      <c r="Q86" s="15"/>
      <c r="R86" s="15"/>
      <c r="S86" s="15"/>
      <c r="T86" s="15"/>
      <c r="U86" s="15"/>
      <c r="V86" s="15"/>
      <c r="W86" s="15"/>
    </row>
    <row r="87" spans="17:23" ht="39.950000000000003" customHeight="1">
      <c r="Q87" s="15"/>
      <c r="R87" s="15"/>
      <c r="S87" s="15"/>
      <c r="T87" s="15"/>
      <c r="U87" s="15"/>
      <c r="V87" s="15"/>
      <c r="W87" s="15"/>
    </row>
    <row r="88" spans="17:23" ht="39.950000000000003" customHeight="1">
      <c r="Q88" s="15"/>
      <c r="R88" s="15"/>
      <c r="S88" s="15"/>
      <c r="T88" s="15"/>
      <c r="U88" s="15"/>
      <c r="V88" s="15"/>
      <c r="W88" s="15"/>
    </row>
    <row r="89" spans="17:23" ht="39.950000000000003" customHeight="1">
      <c r="Q89" s="15"/>
      <c r="R89" s="15"/>
      <c r="S89" s="15"/>
      <c r="T89" s="15"/>
      <c r="U89" s="15"/>
      <c r="V89" s="15"/>
      <c r="W89" s="15"/>
    </row>
    <row r="90" spans="17:23" ht="39.950000000000003" customHeight="1">
      <c r="Q90" s="15"/>
      <c r="R90" s="15"/>
      <c r="S90" s="15"/>
      <c r="T90" s="15"/>
      <c r="U90" s="15"/>
      <c r="V90" s="15"/>
      <c r="W90" s="15"/>
    </row>
    <row r="91" spans="17:23" ht="39.950000000000003" customHeight="1">
      <c r="Q91" s="15"/>
      <c r="R91" s="15"/>
      <c r="S91" s="15"/>
      <c r="T91" s="15"/>
      <c r="U91" s="15"/>
      <c r="V91" s="15"/>
      <c r="W91" s="15"/>
    </row>
    <row r="92" spans="17:23" ht="39.950000000000003" customHeight="1">
      <c r="Q92" s="15"/>
      <c r="R92" s="15"/>
      <c r="S92" s="15"/>
      <c r="T92" s="15"/>
      <c r="U92" s="15"/>
      <c r="V92" s="15"/>
      <c r="W92" s="15"/>
    </row>
    <row r="93" spans="17:23" ht="39.950000000000003" customHeight="1">
      <c r="Q93" s="15"/>
      <c r="R93" s="15"/>
      <c r="S93" s="15"/>
      <c r="T93" s="15"/>
      <c r="U93" s="15"/>
      <c r="V93" s="15"/>
      <c r="W93" s="15"/>
    </row>
    <row r="94" spans="17:23" ht="39.950000000000003" customHeight="1">
      <c r="Q94" s="15"/>
      <c r="R94" s="15"/>
      <c r="S94" s="15"/>
      <c r="T94" s="15"/>
      <c r="U94" s="15"/>
      <c r="V94" s="15"/>
      <c r="W94" s="15"/>
    </row>
    <row r="95" spans="17:23" ht="39.950000000000003" customHeight="1">
      <c r="Q95" s="15"/>
      <c r="R95" s="15"/>
      <c r="S95" s="15"/>
      <c r="T95" s="15"/>
      <c r="U95" s="15"/>
      <c r="V95" s="15"/>
      <c r="W95" s="15"/>
    </row>
    <row r="96" spans="17:23" ht="39.950000000000003" customHeight="1">
      <c r="Q96" s="15"/>
      <c r="R96" s="15"/>
      <c r="S96" s="15"/>
      <c r="T96" s="15"/>
      <c r="U96" s="15"/>
      <c r="V96" s="15"/>
      <c r="W96" s="15"/>
    </row>
    <row r="97" spans="17:23" ht="39.950000000000003" customHeight="1">
      <c r="Q97" s="15"/>
      <c r="R97" s="15"/>
      <c r="S97" s="15"/>
      <c r="T97" s="15"/>
      <c r="U97" s="15"/>
      <c r="V97" s="15"/>
      <c r="W97" s="15"/>
    </row>
    <row r="98" spans="17:23" ht="39.950000000000003" customHeight="1">
      <c r="Q98" s="15"/>
      <c r="R98" s="15"/>
      <c r="S98" s="15"/>
      <c r="T98" s="15"/>
      <c r="U98" s="15"/>
      <c r="V98" s="15"/>
      <c r="W98" s="15"/>
    </row>
    <row r="99" spans="17:23" ht="39.950000000000003" customHeight="1">
      <c r="Q99" s="15"/>
      <c r="R99" s="15"/>
      <c r="S99" s="15"/>
      <c r="T99" s="15"/>
      <c r="U99" s="15"/>
      <c r="V99" s="15"/>
      <c r="W99" s="15"/>
    </row>
    <row r="100" spans="17:23" ht="39.950000000000003" customHeight="1">
      <c r="Q100" s="15"/>
      <c r="R100" s="15"/>
      <c r="S100" s="15"/>
      <c r="T100" s="15"/>
      <c r="U100" s="15"/>
      <c r="V100" s="15"/>
      <c r="W100" s="15"/>
    </row>
    <row r="101" spans="17:23" ht="39.950000000000003" customHeight="1">
      <c r="Q101" s="15"/>
      <c r="R101" s="15"/>
      <c r="S101" s="15"/>
      <c r="T101" s="15"/>
      <c r="U101" s="15"/>
      <c r="V101" s="15"/>
      <c r="W101" s="15"/>
    </row>
    <row r="102" spans="17:23" ht="39.950000000000003" customHeight="1">
      <c r="Q102" s="15"/>
      <c r="R102" s="15"/>
      <c r="S102" s="15"/>
      <c r="T102" s="15"/>
      <c r="U102" s="15"/>
      <c r="V102" s="15"/>
      <c r="W102" s="15"/>
    </row>
    <row r="103" spans="17:23" ht="39.950000000000003" customHeight="1">
      <c r="Q103" s="15"/>
      <c r="R103" s="15"/>
      <c r="S103" s="15"/>
      <c r="T103" s="15"/>
      <c r="U103" s="15"/>
      <c r="V103" s="15"/>
      <c r="W103" s="15"/>
    </row>
    <row r="104" spans="17:23" ht="39.950000000000003" customHeight="1">
      <c r="Q104" s="15"/>
      <c r="R104" s="15"/>
      <c r="S104" s="15"/>
      <c r="T104" s="15"/>
      <c r="U104" s="15"/>
      <c r="V104" s="15"/>
      <c r="W104" s="15"/>
    </row>
    <row r="105" spans="17:23" ht="39.950000000000003" customHeight="1">
      <c r="Q105" s="15"/>
      <c r="R105" s="15"/>
      <c r="S105" s="15"/>
      <c r="T105" s="15"/>
      <c r="U105" s="15"/>
      <c r="V105" s="15"/>
      <c r="W105" s="15"/>
    </row>
    <row r="106" spans="17:23" ht="39.950000000000003" customHeight="1">
      <c r="Q106" s="15"/>
      <c r="R106" s="15"/>
      <c r="S106" s="15"/>
      <c r="T106" s="15"/>
      <c r="U106" s="15"/>
      <c r="V106" s="15"/>
      <c r="W106" s="15"/>
    </row>
    <row r="107" spans="17:23" ht="39.950000000000003" customHeight="1">
      <c r="Q107" s="15"/>
      <c r="R107" s="15"/>
      <c r="S107" s="15"/>
      <c r="T107" s="15"/>
      <c r="U107" s="15"/>
      <c r="V107" s="15"/>
      <c r="W107" s="15"/>
    </row>
    <row r="108" spans="17:23" ht="39.950000000000003" customHeight="1">
      <c r="Q108" s="15"/>
      <c r="R108" s="15"/>
      <c r="S108" s="15"/>
      <c r="T108" s="15"/>
      <c r="U108" s="15"/>
      <c r="V108" s="15"/>
      <c r="W108" s="15"/>
    </row>
    <row r="109" spans="17:23" ht="39.950000000000003" customHeight="1">
      <c r="Q109" s="15"/>
      <c r="R109" s="15"/>
      <c r="S109" s="15"/>
      <c r="T109" s="15"/>
      <c r="U109" s="15"/>
      <c r="V109" s="15"/>
      <c r="W109" s="15"/>
    </row>
    <row r="110" spans="17:23" ht="39.950000000000003" customHeight="1">
      <c r="Q110" s="15"/>
      <c r="R110" s="15"/>
      <c r="S110" s="15"/>
      <c r="T110" s="15"/>
      <c r="U110" s="15"/>
      <c r="V110" s="15"/>
      <c r="W110" s="15"/>
    </row>
    <row r="111" spans="17:23" ht="39.950000000000003" customHeight="1">
      <c r="Q111" s="15"/>
      <c r="R111" s="15"/>
      <c r="S111" s="15"/>
      <c r="T111" s="15"/>
      <c r="U111" s="15"/>
      <c r="V111" s="15"/>
      <c r="W111" s="15"/>
    </row>
    <row r="112" spans="17:23" ht="39.950000000000003" customHeight="1">
      <c r="Q112" s="15"/>
      <c r="R112" s="15"/>
      <c r="S112" s="15"/>
      <c r="T112" s="15"/>
      <c r="U112" s="15"/>
      <c r="V112" s="15"/>
      <c r="W112" s="15"/>
    </row>
    <row r="113" spans="17:23" ht="39.950000000000003" customHeight="1">
      <c r="Q113" s="15"/>
      <c r="R113" s="15"/>
      <c r="S113" s="15"/>
      <c r="T113" s="15"/>
      <c r="U113" s="15"/>
      <c r="V113" s="15"/>
      <c r="W113" s="15"/>
    </row>
    <row r="114" spans="17:23" ht="39.950000000000003" customHeight="1">
      <c r="Q114" s="15"/>
      <c r="R114" s="15"/>
      <c r="S114" s="15"/>
      <c r="T114" s="15"/>
      <c r="U114" s="15"/>
      <c r="V114" s="15"/>
      <c r="W114" s="15"/>
    </row>
    <row r="115" spans="17:23" ht="39.950000000000003" customHeight="1">
      <c r="Q115" s="15"/>
      <c r="R115" s="15"/>
      <c r="S115" s="15"/>
      <c r="T115" s="15"/>
      <c r="U115" s="15"/>
      <c r="V115" s="15"/>
      <c r="W115" s="15"/>
    </row>
    <row r="116" spans="17:23" ht="39.950000000000003" customHeight="1">
      <c r="Q116" s="15"/>
      <c r="R116" s="15"/>
      <c r="S116" s="15"/>
      <c r="T116" s="15"/>
      <c r="U116" s="15"/>
      <c r="V116" s="15"/>
      <c r="W116" s="15"/>
    </row>
    <row r="117" spans="17:23" ht="39.950000000000003" customHeight="1">
      <c r="Q117" s="15"/>
      <c r="R117" s="15"/>
      <c r="S117" s="15"/>
      <c r="T117" s="15"/>
      <c r="U117" s="15"/>
      <c r="V117" s="15"/>
      <c r="W117" s="15"/>
    </row>
    <row r="118" spans="17:23" ht="39.950000000000003" customHeight="1">
      <c r="Q118" s="15"/>
      <c r="R118" s="15"/>
      <c r="S118" s="15"/>
      <c r="T118" s="15"/>
      <c r="U118" s="15"/>
      <c r="V118" s="15"/>
      <c r="W118" s="15"/>
    </row>
    <row r="119" spans="17:23" ht="39.950000000000003" customHeight="1">
      <c r="Q119" s="15"/>
      <c r="R119" s="15"/>
      <c r="S119" s="15"/>
      <c r="T119" s="15"/>
      <c r="U119" s="15"/>
      <c r="V119" s="15"/>
      <c r="W119" s="15"/>
    </row>
    <row r="120" spans="17:23" ht="39.950000000000003" customHeight="1">
      <c r="Q120" s="15"/>
      <c r="R120" s="15"/>
      <c r="S120" s="15"/>
      <c r="T120" s="15"/>
      <c r="U120" s="15"/>
      <c r="V120" s="15"/>
      <c r="W120" s="15"/>
    </row>
    <row r="121" spans="17:23" ht="39.950000000000003" customHeight="1">
      <c r="Q121" s="15"/>
      <c r="R121" s="15"/>
      <c r="S121" s="15"/>
      <c r="T121" s="15"/>
      <c r="U121" s="15"/>
      <c r="V121" s="15"/>
      <c r="W121" s="15"/>
    </row>
    <row r="122" spans="17:23" ht="39.950000000000003" customHeight="1">
      <c r="Q122" s="15"/>
      <c r="R122" s="15"/>
      <c r="S122" s="15"/>
      <c r="T122" s="15"/>
      <c r="U122" s="15"/>
      <c r="V122" s="15"/>
      <c r="W122" s="15"/>
    </row>
    <row r="123" spans="17:23" ht="39.950000000000003" customHeight="1">
      <c r="Q123" s="15"/>
      <c r="R123" s="15"/>
      <c r="S123" s="15"/>
      <c r="T123" s="15"/>
      <c r="U123" s="15"/>
      <c r="V123" s="15"/>
      <c r="W123" s="15"/>
    </row>
    <row r="124" spans="17:23" ht="39.950000000000003" customHeight="1">
      <c r="Q124" s="15"/>
      <c r="R124" s="15"/>
      <c r="S124" s="15"/>
      <c r="T124" s="15"/>
      <c r="U124" s="15"/>
      <c r="V124" s="15"/>
      <c r="W124" s="15"/>
    </row>
    <row r="401" spans="2:2" ht="39.950000000000003" customHeight="1">
      <c r="B401" s="51" t="s">
        <v>698</v>
      </c>
    </row>
    <row r="403" spans="2:2" ht="39.950000000000003" customHeight="1">
      <c r="B403" s="51" t="s">
        <v>699</v>
      </c>
    </row>
  </sheetData>
  <mergeCells count="8">
    <mergeCell ref="I21:K21"/>
    <mergeCell ref="B21:C21"/>
    <mergeCell ref="B3:K3"/>
    <mergeCell ref="B4:K4"/>
    <mergeCell ref="B5:B7"/>
    <mergeCell ref="C5:J5"/>
    <mergeCell ref="K5:K7"/>
    <mergeCell ref="D21:H21"/>
  </mergeCells>
  <printOptions horizontalCentered="1" verticalCentered="1"/>
  <pageMargins left="0.19685039370078741" right="0" top="0.39370078740157483" bottom="0" header="0" footer="0.19685039370078741"/>
  <pageSetup paperSize="9" scale="57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03"/>
  <sheetViews>
    <sheetView showGridLines="0" view="pageBreakPreview" zoomScale="56" zoomScaleNormal="50" zoomScaleSheetLayoutView="56" workbookViewId="0">
      <selection activeCell="B3" sqref="B3:K3"/>
    </sheetView>
  </sheetViews>
  <sheetFormatPr defaultRowHeight="39.950000000000003" customHeight="1"/>
  <cols>
    <col min="1" max="1" width="8.625" style="51" customWidth="1"/>
    <col min="2" max="2" width="30.625" style="51" customWidth="1"/>
    <col min="3" max="10" width="17.75" style="51" customWidth="1"/>
    <col min="11" max="11" width="30.625" style="51" customWidth="1"/>
    <col min="12" max="12" width="8.625" style="51" customWidth="1"/>
    <col min="13" max="13" width="9" style="51"/>
    <col min="14" max="14" width="5.5" style="51" customWidth="1"/>
    <col min="15" max="15" width="9" style="51"/>
    <col min="16" max="16" width="5.5" style="51" customWidth="1"/>
    <col min="17" max="17" width="18.875" style="51" customWidth="1"/>
    <col min="18" max="18" width="25.125" style="51" customWidth="1"/>
    <col min="19" max="21" width="8.375" style="51" customWidth="1"/>
    <col min="22" max="22" width="13.875" style="51" customWidth="1"/>
    <col min="23" max="23" width="13.125" style="51" customWidth="1"/>
    <col min="24" max="24" width="8.375" style="51" customWidth="1"/>
    <col min="25" max="25" width="8.125" style="51" customWidth="1"/>
    <col min="26" max="26" width="7.375" style="51" customWidth="1"/>
    <col min="27" max="27" width="6.375" style="51" customWidth="1"/>
    <col min="28" max="28" width="13.625" style="51" customWidth="1"/>
    <col min="29" max="29" width="9.375" style="51" customWidth="1"/>
    <col min="30" max="30" width="11.125" style="51" customWidth="1"/>
    <col min="31" max="31" width="29.375" style="51" customWidth="1"/>
    <col min="32" max="32" width="9.875" style="51" customWidth="1"/>
    <col min="33" max="33" width="14" style="51" customWidth="1"/>
    <col min="34" max="34" width="8.5" style="51" customWidth="1"/>
    <col min="35" max="254" width="9" style="51"/>
    <col min="255" max="255" width="20.75" style="51" customWidth="1"/>
    <col min="256" max="266" width="13.75" style="51" customWidth="1"/>
    <col min="267" max="267" width="20.75" style="51" customWidth="1"/>
    <col min="268" max="510" width="9" style="51"/>
    <col min="511" max="511" width="20.75" style="51" customWidth="1"/>
    <col min="512" max="522" width="13.75" style="51" customWidth="1"/>
    <col min="523" max="523" width="20.75" style="51" customWidth="1"/>
    <col min="524" max="766" width="9" style="51"/>
    <col min="767" max="767" width="20.75" style="51" customWidth="1"/>
    <col min="768" max="778" width="13.75" style="51" customWidth="1"/>
    <col min="779" max="779" width="20.75" style="51" customWidth="1"/>
    <col min="780" max="1022" width="9" style="51"/>
    <col min="1023" max="1023" width="20.75" style="51" customWidth="1"/>
    <col min="1024" max="1034" width="13.75" style="51" customWidth="1"/>
    <col min="1035" max="1035" width="20.75" style="51" customWidth="1"/>
    <col min="1036" max="1278" width="9" style="51"/>
    <col min="1279" max="1279" width="20.75" style="51" customWidth="1"/>
    <col min="1280" max="1290" width="13.75" style="51" customWidth="1"/>
    <col min="1291" max="1291" width="20.75" style="51" customWidth="1"/>
    <col min="1292" max="1534" width="9" style="51"/>
    <col min="1535" max="1535" width="20.75" style="51" customWidth="1"/>
    <col min="1536" max="1546" width="13.75" style="51" customWidth="1"/>
    <col min="1547" max="1547" width="20.75" style="51" customWidth="1"/>
    <col min="1548" max="1790" width="9" style="51"/>
    <col min="1791" max="1791" width="20.75" style="51" customWidth="1"/>
    <col min="1792" max="1802" width="13.75" style="51" customWidth="1"/>
    <col min="1803" max="1803" width="20.75" style="51" customWidth="1"/>
    <col min="1804" max="2046" width="9" style="51"/>
    <col min="2047" max="2047" width="20.75" style="51" customWidth="1"/>
    <col min="2048" max="2058" width="13.75" style="51" customWidth="1"/>
    <col min="2059" max="2059" width="20.75" style="51" customWidth="1"/>
    <col min="2060" max="2302" width="9" style="51"/>
    <col min="2303" max="2303" width="20.75" style="51" customWidth="1"/>
    <col min="2304" max="2314" width="13.75" style="51" customWidth="1"/>
    <col min="2315" max="2315" width="20.75" style="51" customWidth="1"/>
    <col min="2316" max="2558" width="9" style="51"/>
    <col min="2559" max="2559" width="20.75" style="51" customWidth="1"/>
    <col min="2560" max="2570" width="13.75" style="51" customWidth="1"/>
    <col min="2571" max="2571" width="20.75" style="51" customWidth="1"/>
    <col min="2572" max="2814" width="9" style="51"/>
    <col min="2815" max="2815" width="20.75" style="51" customWidth="1"/>
    <col min="2816" max="2826" width="13.75" style="51" customWidth="1"/>
    <col min="2827" max="2827" width="20.75" style="51" customWidth="1"/>
    <col min="2828" max="3070" width="9" style="51"/>
    <col min="3071" max="3071" width="20.75" style="51" customWidth="1"/>
    <col min="3072" max="3082" width="13.75" style="51" customWidth="1"/>
    <col min="3083" max="3083" width="20.75" style="51" customWidth="1"/>
    <col min="3084" max="3326" width="9" style="51"/>
    <col min="3327" max="3327" width="20.75" style="51" customWidth="1"/>
    <col min="3328" max="3338" width="13.75" style="51" customWidth="1"/>
    <col min="3339" max="3339" width="20.75" style="51" customWidth="1"/>
    <col min="3340" max="3582" width="9" style="51"/>
    <col min="3583" max="3583" width="20.75" style="51" customWidth="1"/>
    <col min="3584" max="3594" width="13.75" style="51" customWidth="1"/>
    <col min="3595" max="3595" width="20.75" style="51" customWidth="1"/>
    <col min="3596" max="3838" width="9" style="51"/>
    <col min="3839" max="3839" width="20.75" style="51" customWidth="1"/>
    <col min="3840" max="3850" width="13.75" style="51" customWidth="1"/>
    <col min="3851" max="3851" width="20.75" style="51" customWidth="1"/>
    <col min="3852" max="4094" width="9" style="51"/>
    <col min="4095" max="4095" width="20.75" style="51" customWidth="1"/>
    <col min="4096" max="4106" width="13.75" style="51" customWidth="1"/>
    <col min="4107" max="4107" width="20.75" style="51" customWidth="1"/>
    <col min="4108" max="4350" width="9" style="51"/>
    <col min="4351" max="4351" width="20.75" style="51" customWidth="1"/>
    <col min="4352" max="4362" width="13.75" style="51" customWidth="1"/>
    <col min="4363" max="4363" width="20.75" style="51" customWidth="1"/>
    <col min="4364" max="4606" width="9" style="51"/>
    <col min="4607" max="4607" width="20.75" style="51" customWidth="1"/>
    <col min="4608" max="4618" width="13.75" style="51" customWidth="1"/>
    <col min="4619" max="4619" width="20.75" style="51" customWidth="1"/>
    <col min="4620" max="4862" width="9" style="51"/>
    <col min="4863" max="4863" width="20.75" style="51" customWidth="1"/>
    <col min="4864" max="4874" width="13.75" style="51" customWidth="1"/>
    <col min="4875" max="4875" width="20.75" style="51" customWidth="1"/>
    <col min="4876" max="5118" width="9" style="51"/>
    <col min="5119" max="5119" width="20.75" style="51" customWidth="1"/>
    <col min="5120" max="5130" width="13.75" style="51" customWidth="1"/>
    <col min="5131" max="5131" width="20.75" style="51" customWidth="1"/>
    <col min="5132" max="5374" width="9" style="51"/>
    <col min="5375" max="5375" width="20.75" style="51" customWidth="1"/>
    <col min="5376" max="5386" width="13.75" style="51" customWidth="1"/>
    <col min="5387" max="5387" width="20.75" style="51" customWidth="1"/>
    <col min="5388" max="5630" width="9" style="51"/>
    <col min="5631" max="5631" width="20.75" style="51" customWidth="1"/>
    <col min="5632" max="5642" width="13.75" style="51" customWidth="1"/>
    <col min="5643" max="5643" width="20.75" style="51" customWidth="1"/>
    <col min="5644" max="5886" width="9" style="51"/>
    <col min="5887" max="5887" width="20.75" style="51" customWidth="1"/>
    <col min="5888" max="5898" width="13.75" style="51" customWidth="1"/>
    <col min="5899" max="5899" width="20.75" style="51" customWidth="1"/>
    <col min="5900" max="6142" width="9" style="51"/>
    <col min="6143" max="6143" width="20.75" style="51" customWidth="1"/>
    <col min="6144" max="6154" width="13.75" style="51" customWidth="1"/>
    <col min="6155" max="6155" width="20.75" style="51" customWidth="1"/>
    <col min="6156" max="6398" width="9" style="51"/>
    <col min="6399" max="6399" width="20.75" style="51" customWidth="1"/>
    <col min="6400" max="6410" width="13.75" style="51" customWidth="1"/>
    <col min="6411" max="6411" width="20.75" style="51" customWidth="1"/>
    <col min="6412" max="6654" width="9" style="51"/>
    <col min="6655" max="6655" width="20.75" style="51" customWidth="1"/>
    <col min="6656" max="6666" width="13.75" style="51" customWidth="1"/>
    <col min="6667" max="6667" width="20.75" style="51" customWidth="1"/>
    <col min="6668" max="6910" width="9" style="51"/>
    <col min="6911" max="6911" width="20.75" style="51" customWidth="1"/>
    <col min="6912" max="6922" width="13.75" style="51" customWidth="1"/>
    <col min="6923" max="6923" width="20.75" style="51" customWidth="1"/>
    <col min="6924" max="7166" width="9" style="51"/>
    <col min="7167" max="7167" width="20.75" style="51" customWidth="1"/>
    <col min="7168" max="7178" width="13.75" style="51" customWidth="1"/>
    <col min="7179" max="7179" width="20.75" style="51" customWidth="1"/>
    <col min="7180" max="7422" width="9" style="51"/>
    <col min="7423" max="7423" width="20.75" style="51" customWidth="1"/>
    <col min="7424" max="7434" width="13.75" style="51" customWidth="1"/>
    <col min="7435" max="7435" width="20.75" style="51" customWidth="1"/>
    <col min="7436" max="7678" width="9" style="51"/>
    <col min="7679" max="7679" width="20.75" style="51" customWidth="1"/>
    <col min="7680" max="7690" width="13.75" style="51" customWidth="1"/>
    <col min="7691" max="7691" width="20.75" style="51" customWidth="1"/>
    <col min="7692" max="7934" width="9" style="51"/>
    <col min="7935" max="7935" width="20.75" style="51" customWidth="1"/>
    <col min="7936" max="7946" width="13.75" style="51" customWidth="1"/>
    <col min="7947" max="7947" width="20.75" style="51" customWidth="1"/>
    <col min="7948" max="8190" width="9" style="51"/>
    <col min="8191" max="8191" width="20.75" style="51" customWidth="1"/>
    <col min="8192" max="8202" width="13.75" style="51" customWidth="1"/>
    <col min="8203" max="8203" width="20.75" style="51" customWidth="1"/>
    <col min="8204" max="8446" width="9" style="51"/>
    <col min="8447" max="8447" width="20.75" style="51" customWidth="1"/>
    <col min="8448" max="8458" width="13.75" style="51" customWidth="1"/>
    <col min="8459" max="8459" width="20.75" style="51" customWidth="1"/>
    <col min="8460" max="8702" width="9" style="51"/>
    <col min="8703" max="8703" width="20.75" style="51" customWidth="1"/>
    <col min="8704" max="8714" width="13.75" style="51" customWidth="1"/>
    <col min="8715" max="8715" width="20.75" style="51" customWidth="1"/>
    <col min="8716" max="8958" width="9" style="51"/>
    <col min="8959" max="8959" width="20.75" style="51" customWidth="1"/>
    <col min="8960" max="8970" width="13.75" style="51" customWidth="1"/>
    <col min="8971" max="8971" width="20.75" style="51" customWidth="1"/>
    <col min="8972" max="9214" width="9" style="51"/>
    <col min="9215" max="9215" width="20.75" style="51" customWidth="1"/>
    <col min="9216" max="9226" width="13.75" style="51" customWidth="1"/>
    <col min="9227" max="9227" width="20.75" style="51" customWidth="1"/>
    <col min="9228" max="9470" width="9" style="51"/>
    <col min="9471" max="9471" width="20.75" style="51" customWidth="1"/>
    <col min="9472" max="9482" width="13.75" style="51" customWidth="1"/>
    <col min="9483" max="9483" width="20.75" style="51" customWidth="1"/>
    <col min="9484" max="9726" width="9" style="51"/>
    <col min="9727" max="9727" width="20.75" style="51" customWidth="1"/>
    <col min="9728" max="9738" width="13.75" style="51" customWidth="1"/>
    <col min="9739" max="9739" width="20.75" style="51" customWidth="1"/>
    <col min="9740" max="9982" width="9" style="51"/>
    <col min="9983" max="9983" width="20.75" style="51" customWidth="1"/>
    <col min="9984" max="9994" width="13.75" style="51" customWidth="1"/>
    <col min="9995" max="9995" width="20.75" style="51" customWidth="1"/>
    <col min="9996" max="10238" width="9" style="51"/>
    <col min="10239" max="10239" width="20.75" style="51" customWidth="1"/>
    <col min="10240" max="10250" width="13.75" style="51" customWidth="1"/>
    <col min="10251" max="10251" width="20.75" style="51" customWidth="1"/>
    <col min="10252" max="10494" width="9" style="51"/>
    <col min="10495" max="10495" width="20.75" style="51" customWidth="1"/>
    <col min="10496" max="10506" width="13.75" style="51" customWidth="1"/>
    <col min="10507" max="10507" width="20.75" style="51" customWidth="1"/>
    <col min="10508" max="10750" width="9" style="51"/>
    <col min="10751" max="10751" width="20.75" style="51" customWidth="1"/>
    <col min="10752" max="10762" width="13.75" style="51" customWidth="1"/>
    <col min="10763" max="10763" width="20.75" style="51" customWidth="1"/>
    <col min="10764" max="11006" width="9" style="51"/>
    <col min="11007" max="11007" width="20.75" style="51" customWidth="1"/>
    <col min="11008" max="11018" width="13.75" style="51" customWidth="1"/>
    <col min="11019" max="11019" width="20.75" style="51" customWidth="1"/>
    <col min="11020" max="11262" width="9" style="51"/>
    <col min="11263" max="11263" width="20.75" style="51" customWidth="1"/>
    <col min="11264" max="11274" width="13.75" style="51" customWidth="1"/>
    <col min="11275" max="11275" width="20.75" style="51" customWidth="1"/>
    <col min="11276" max="11518" width="9" style="51"/>
    <col min="11519" max="11519" width="20.75" style="51" customWidth="1"/>
    <col min="11520" max="11530" width="13.75" style="51" customWidth="1"/>
    <col min="11531" max="11531" width="20.75" style="51" customWidth="1"/>
    <col min="11532" max="11774" width="9" style="51"/>
    <col min="11775" max="11775" width="20.75" style="51" customWidth="1"/>
    <col min="11776" max="11786" width="13.75" style="51" customWidth="1"/>
    <col min="11787" max="11787" width="20.75" style="51" customWidth="1"/>
    <col min="11788" max="12030" width="9" style="51"/>
    <col min="12031" max="12031" width="20.75" style="51" customWidth="1"/>
    <col min="12032" max="12042" width="13.75" style="51" customWidth="1"/>
    <col min="12043" max="12043" width="20.75" style="51" customWidth="1"/>
    <col min="12044" max="12286" width="9" style="51"/>
    <col min="12287" max="12287" width="20.75" style="51" customWidth="1"/>
    <col min="12288" max="12298" width="13.75" style="51" customWidth="1"/>
    <col min="12299" max="12299" width="20.75" style="51" customWidth="1"/>
    <col min="12300" max="12542" width="9" style="51"/>
    <col min="12543" max="12543" width="20.75" style="51" customWidth="1"/>
    <col min="12544" max="12554" width="13.75" style="51" customWidth="1"/>
    <col min="12555" max="12555" width="20.75" style="51" customWidth="1"/>
    <col min="12556" max="12798" width="9" style="51"/>
    <col min="12799" max="12799" width="20.75" style="51" customWidth="1"/>
    <col min="12800" max="12810" width="13.75" style="51" customWidth="1"/>
    <col min="12811" max="12811" width="20.75" style="51" customWidth="1"/>
    <col min="12812" max="13054" width="9" style="51"/>
    <col min="13055" max="13055" width="20.75" style="51" customWidth="1"/>
    <col min="13056" max="13066" width="13.75" style="51" customWidth="1"/>
    <col min="13067" max="13067" width="20.75" style="51" customWidth="1"/>
    <col min="13068" max="13310" width="9" style="51"/>
    <col min="13311" max="13311" width="20.75" style="51" customWidth="1"/>
    <col min="13312" max="13322" width="13.75" style="51" customWidth="1"/>
    <col min="13323" max="13323" width="20.75" style="51" customWidth="1"/>
    <col min="13324" max="13566" width="9" style="51"/>
    <col min="13567" max="13567" width="20.75" style="51" customWidth="1"/>
    <col min="13568" max="13578" width="13.75" style="51" customWidth="1"/>
    <col min="13579" max="13579" width="20.75" style="51" customWidth="1"/>
    <col min="13580" max="13822" width="9" style="51"/>
    <col min="13823" max="13823" width="20.75" style="51" customWidth="1"/>
    <col min="13824" max="13834" width="13.75" style="51" customWidth="1"/>
    <col min="13835" max="13835" width="20.75" style="51" customWidth="1"/>
    <col min="13836" max="14078" width="9" style="51"/>
    <col min="14079" max="14079" width="20.75" style="51" customWidth="1"/>
    <col min="14080" max="14090" width="13.75" style="51" customWidth="1"/>
    <col min="14091" max="14091" width="20.75" style="51" customWidth="1"/>
    <col min="14092" max="14334" width="9" style="51"/>
    <col min="14335" max="14335" width="20.75" style="51" customWidth="1"/>
    <col min="14336" max="14346" width="13.75" style="51" customWidth="1"/>
    <col min="14347" max="14347" width="20.75" style="51" customWidth="1"/>
    <col min="14348" max="14590" width="9" style="51"/>
    <col min="14591" max="14591" width="20.75" style="51" customWidth="1"/>
    <col min="14592" max="14602" width="13.75" style="51" customWidth="1"/>
    <col min="14603" max="14603" width="20.75" style="51" customWidth="1"/>
    <col min="14604" max="14846" width="9" style="51"/>
    <col min="14847" max="14847" width="20.75" style="51" customWidth="1"/>
    <col min="14848" max="14858" width="13.75" style="51" customWidth="1"/>
    <col min="14859" max="14859" width="20.75" style="51" customWidth="1"/>
    <col min="14860" max="15102" width="9" style="51"/>
    <col min="15103" max="15103" width="20.75" style="51" customWidth="1"/>
    <col min="15104" max="15114" width="13.75" style="51" customWidth="1"/>
    <col min="15115" max="15115" width="20.75" style="51" customWidth="1"/>
    <col min="15116" max="15358" width="9" style="51"/>
    <col min="15359" max="15359" width="20.75" style="51" customWidth="1"/>
    <col min="15360" max="15370" width="13.75" style="51" customWidth="1"/>
    <col min="15371" max="15371" width="20.75" style="51" customWidth="1"/>
    <col min="15372" max="15614" width="9" style="51"/>
    <col min="15615" max="15615" width="20.75" style="51" customWidth="1"/>
    <col min="15616" max="15626" width="13.75" style="51" customWidth="1"/>
    <col min="15627" max="15627" width="20.75" style="51" customWidth="1"/>
    <col min="15628" max="15870" width="9" style="51"/>
    <col min="15871" max="15871" width="20.75" style="51" customWidth="1"/>
    <col min="15872" max="15882" width="13.75" style="51" customWidth="1"/>
    <col min="15883" max="15883" width="20.75" style="51" customWidth="1"/>
    <col min="15884" max="16126" width="9" style="51"/>
    <col min="16127" max="16127" width="20.75" style="51" customWidth="1"/>
    <col min="16128" max="16138" width="13.75" style="51" customWidth="1"/>
    <col min="16139" max="16139" width="20.75" style="51" customWidth="1"/>
    <col min="16140" max="16384" width="9" style="51"/>
  </cols>
  <sheetData>
    <row r="1" spans="2:34" ht="39.950000000000003" customHeight="1"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2:34" s="86" customFormat="1" ht="60" customHeight="1">
      <c r="B2" s="82" t="s">
        <v>441</v>
      </c>
      <c r="C2" s="83"/>
      <c r="D2" s="82"/>
      <c r="E2" s="82"/>
      <c r="F2" s="82"/>
      <c r="G2" s="82"/>
      <c r="H2" s="84"/>
      <c r="I2" s="84"/>
      <c r="J2" s="84"/>
      <c r="K2" s="83" t="s">
        <v>442</v>
      </c>
      <c r="L2" s="85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2:34" s="87" customFormat="1" ht="39.950000000000003" customHeight="1">
      <c r="B3" s="377" t="s">
        <v>714</v>
      </c>
      <c r="C3" s="377"/>
      <c r="D3" s="377"/>
      <c r="E3" s="377"/>
      <c r="F3" s="377"/>
      <c r="G3" s="377"/>
      <c r="H3" s="377"/>
      <c r="I3" s="377"/>
      <c r="J3" s="377"/>
      <c r="K3" s="377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2:34" s="87" customFormat="1" ht="39.950000000000003" customHeight="1">
      <c r="B4" s="377" t="s">
        <v>279</v>
      </c>
      <c r="C4" s="377"/>
      <c r="D4" s="377"/>
      <c r="E4" s="377"/>
      <c r="F4" s="377"/>
      <c r="G4" s="377"/>
      <c r="H4" s="377"/>
      <c r="I4" s="377"/>
      <c r="J4" s="377"/>
      <c r="K4" s="377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2:34" s="74" customFormat="1" ht="39.950000000000003" customHeight="1">
      <c r="B5" s="378" t="s">
        <v>72</v>
      </c>
      <c r="C5" s="378" t="s">
        <v>110</v>
      </c>
      <c r="D5" s="378"/>
      <c r="E5" s="378"/>
      <c r="F5" s="378"/>
      <c r="G5" s="378"/>
      <c r="H5" s="378"/>
      <c r="I5" s="378"/>
      <c r="J5" s="379"/>
      <c r="K5" s="373" t="s">
        <v>77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2:34" s="43" customFormat="1" ht="39.950000000000003" customHeight="1">
      <c r="B6" s="378"/>
      <c r="C6" s="88" t="s">
        <v>78</v>
      </c>
      <c r="D6" s="164" t="s">
        <v>306</v>
      </c>
      <c r="E6" s="165" t="s">
        <v>109</v>
      </c>
      <c r="F6" s="165" t="s">
        <v>91</v>
      </c>
      <c r="G6" s="88" t="s">
        <v>89</v>
      </c>
      <c r="H6" s="88" t="s">
        <v>87</v>
      </c>
      <c r="I6" s="88" t="s">
        <v>85</v>
      </c>
      <c r="J6" s="88" t="s">
        <v>83</v>
      </c>
      <c r="K6" s="374" t="s">
        <v>31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34" s="43" customFormat="1" ht="39.950000000000003" customHeight="1">
      <c r="B7" s="378" t="s">
        <v>30</v>
      </c>
      <c r="C7" s="89" t="s">
        <v>1</v>
      </c>
      <c r="D7" s="168" t="s">
        <v>307</v>
      </c>
      <c r="E7" s="169" t="s">
        <v>92</v>
      </c>
      <c r="F7" s="168" t="s">
        <v>90</v>
      </c>
      <c r="G7" s="89" t="s">
        <v>88</v>
      </c>
      <c r="H7" s="89" t="s">
        <v>86</v>
      </c>
      <c r="I7" s="89" t="s">
        <v>84</v>
      </c>
      <c r="J7" s="89" t="s">
        <v>82</v>
      </c>
      <c r="K7" s="374"/>
      <c r="X7" s="39"/>
    </row>
    <row r="8" spans="2:34" ht="42" customHeight="1">
      <c r="B8" s="90" t="s">
        <v>111</v>
      </c>
      <c r="C8" s="90">
        <f t="shared" ref="C8:C19" si="0">SUM(D8:J8)</f>
        <v>26123</v>
      </c>
      <c r="D8" s="90">
        <v>0</v>
      </c>
      <c r="E8" s="90">
        <v>0</v>
      </c>
      <c r="F8" s="90">
        <v>0</v>
      </c>
      <c r="G8" s="90">
        <v>3093</v>
      </c>
      <c r="H8" s="90">
        <v>14791</v>
      </c>
      <c r="I8" s="90">
        <v>5420</v>
      </c>
      <c r="J8" s="90">
        <v>2819</v>
      </c>
      <c r="K8" s="91" t="s">
        <v>112</v>
      </c>
      <c r="M8" s="43"/>
      <c r="N8" s="43"/>
      <c r="O8" s="43"/>
      <c r="P8" s="43"/>
      <c r="Q8" s="15"/>
      <c r="R8" s="15"/>
      <c r="S8" s="43"/>
      <c r="T8" s="43"/>
      <c r="U8" s="43"/>
      <c r="V8" s="43"/>
      <c r="W8" s="43"/>
      <c r="X8" s="39"/>
    </row>
    <row r="9" spans="2:34" ht="42" customHeight="1">
      <c r="B9" s="92" t="s">
        <v>105</v>
      </c>
      <c r="C9" s="92">
        <f t="shared" si="0"/>
        <v>26568</v>
      </c>
      <c r="D9" s="92">
        <v>0</v>
      </c>
      <c r="E9" s="92">
        <v>0</v>
      </c>
      <c r="F9" s="92">
        <v>5911</v>
      </c>
      <c r="G9" s="92">
        <v>12847</v>
      </c>
      <c r="H9" s="92">
        <v>3174</v>
      </c>
      <c r="I9" s="92">
        <v>671</v>
      </c>
      <c r="J9" s="92">
        <v>3965</v>
      </c>
      <c r="K9" s="93" t="s">
        <v>113</v>
      </c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2:34" ht="42" customHeight="1">
      <c r="B10" s="90" t="s">
        <v>114</v>
      </c>
      <c r="C10" s="90">
        <f t="shared" si="0"/>
        <v>25844</v>
      </c>
      <c r="D10" s="90">
        <v>4372</v>
      </c>
      <c r="E10" s="90">
        <v>491</v>
      </c>
      <c r="F10" s="90">
        <v>13568</v>
      </c>
      <c r="G10" s="90">
        <v>1526</v>
      </c>
      <c r="H10" s="90">
        <v>636</v>
      </c>
      <c r="I10" s="90">
        <v>1086</v>
      </c>
      <c r="J10" s="90">
        <v>4165</v>
      </c>
      <c r="K10" s="91" t="s">
        <v>64</v>
      </c>
      <c r="M10" s="43"/>
      <c r="N10" s="43"/>
      <c r="O10" s="43"/>
      <c r="P10" s="43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ht="42" customHeight="1">
      <c r="B11" s="92" t="s">
        <v>63</v>
      </c>
      <c r="C11" s="92">
        <f t="shared" si="0"/>
        <v>21881</v>
      </c>
      <c r="D11" s="92">
        <v>8617</v>
      </c>
      <c r="E11" s="92">
        <v>36</v>
      </c>
      <c r="F11" s="92">
        <v>6527</v>
      </c>
      <c r="G11" s="92">
        <v>1786</v>
      </c>
      <c r="H11" s="92">
        <v>1587</v>
      </c>
      <c r="I11" s="92">
        <v>103</v>
      </c>
      <c r="J11" s="92">
        <v>3225</v>
      </c>
      <c r="K11" s="93" t="s">
        <v>62</v>
      </c>
      <c r="L11" s="94"/>
      <c r="M11" s="48"/>
      <c r="N11" s="48"/>
      <c r="O11" s="48"/>
      <c r="P11" s="48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ht="42" customHeight="1">
      <c r="B12" s="90" t="s">
        <v>61</v>
      </c>
      <c r="C12" s="90">
        <f t="shared" si="0"/>
        <v>34251</v>
      </c>
      <c r="D12" s="90">
        <v>10245</v>
      </c>
      <c r="E12" s="90">
        <v>998</v>
      </c>
      <c r="F12" s="90">
        <v>6333</v>
      </c>
      <c r="G12" s="90">
        <v>3764</v>
      </c>
      <c r="H12" s="90">
        <v>4387</v>
      </c>
      <c r="I12" s="90">
        <v>2082</v>
      </c>
      <c r="J12" s="90">
        <v>6442</v>
      </c>
      <c r="K12" s="91" t="s">
        <v>115</v>
      </c>
      <c r="M12" s="48"/>
      <c r="N12" s="48"/>
      <c r="O12" s="48"/>
      <c r="P12" s="48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ht="42" customHeight="1">
      <c r="B13" s="92" t="s">
        <v>59</v>
      </c>
      <c r="C13" s="92">
        <f t="shared" si="0"/>
        <v>17665</v>
      </c>
      <c r="D13" s="92">
        <v>3306</v>
      </c>
      <c r="E13" s="92">
        <v>835</v>
      </c>
      <c r="F13" s="92">
        <v>4749</v>
      </c>
      <c r="G13" s="92">
        <v>2837</v>
      </c>
      <c r="H13" s="92">
        <v>1686</v>
      </c>
      <c r="I13" s="92">
        <v>1213</v>
      </c>
      <c r="J13" s="92">
        <v>3039</v>
      </c>
      <c r="K13" s="93" t="s">
        <v>116</v>
      </c>
      <c r="M13" s="48"/>
      <c r="N13" s="48"/>
      <c r="O13" s="48"/>
      <c r="P13" s="48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34" ht="42" customHeight="1">
      <c r="B14" s="90" t="s">
        <v>117</v>
      </c>
      <c r="C14" s="90">
        <f t="shared" si="0"/>
        <v>39686</v>
      </c>
      <c r="D14" s="90">
        <v>9070</v>
      </c>
      <c r="E14" s="90">
        <v>2250</v>
      </c>
      <c r="F14" s="90">
        <v>9081</v>
      </c>
      <c r="G14" s="90">
        <v>5193</v>
      </c>
      <c r="H14" s="90">
        <v>4239</v>
      </c>
      <c r="I14" s="90">
        <v>3911</v>
      </c>
      <c r="J14" s="90">
        <v>5942</v>
      </c>
      <c r="K14" s="91" t="s">
        <v>118</v>
      </c>
      <c r="M14" s="48"/>
      <c r="N14" s="48"/>
      <c r="O14" s="48"/>
      <c r="P14" s="48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2:34" ht="42" customHeight="1">
      <c r="B15" s="92" t="s">
        <v>119</v>
      </c>
      <c r="C15" s="92">
        <f t="shared" si="0"/>
        <v>27971</v>
      </c>
      <c r="D15" s="92">
        <v>3245</v>
      </c>
      <c r="E15" s="92">
        <v>1061</v>
      </c>
      <c r="F15" s="92">
        <v>4419</v>
      </c>
      <c r="G15" s="92">
        <v>3922</v>
      </c>
      <c r="H15" s="92">
        <v>5338</v>
      </c>
      <c r="I15" s="92">
        <v>3168</v>
      </c>
      <c r="J15" s="92">
        <v>6818</v>
      </c>
      <c r="K15" s="93" t="s">
        <v>120</v>
      </c>
      <c r="M15" s="48"/>
      <c r="N15" s="48"/>
      <c r="O15" s="48"/>
      <c r="P15" s="48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2:34" ht="42" customHeight="1">
      <c r="B16" s="90" t="s">
        <v>53</v>
      </c>
      <c r="C16" s="90">
        <f t="shared" si="0"/>
        <v>78611</v>
      </c>
      <c r="D16" s="90">
        <v>7849</v>
      </c>
      <c r="E16" s="90">
        <v>855</v>
      </c>
      <c r="F16" s="90">
        <v>7912</v>
      </c>
      <c r="G16" s="90">
        <v>4286</v>
      </c>
      <c r="H16" s="90">
        <v>15868</v>
      </c>
      <c r="I16" s="90">
        <v>12585</v>
      </c>
      <c r="J16" s="90">
        <v>29256</v>
      </c>
      <c r="K16" s="91" t="s">
        <v>52</v>
      </c>
      <c r="M16" s="48"/>
      <c r="N16" s="48"/>
      <c r="O16" s="48"/>
      <c r="P16" s="48"/>
      <c r="Q16" s="19"/>
      <c r="R16" s="20"/>
      <c r="S16" s="20"/>
      <c r="T16" s="20"/>
      <c r="U16" s="20"/>
      <c r="V16" s="45"/>
      <c r="W16" s="45"/>
      <c r="X16" s="45"/>
      <c r="Y16" s="45"/>
      <c r="Z16" s="45"/>
      <c r="AA16" s="45"/>
      <c r="AB16" s="20"/>
      <c r="AC16" s="20"/>
      <c r="AD16" s="20"/>
      <c r="AE16" s="20"/>
      <c r="AF16" s="20"/>
      <c r="AG16" s="15"/>
      <c r="AH16" s="15"/>
    </row>
    <row r="17" spans="2:34" ht="42" customHeight="1">
      <c r="B17" s="92" t="s">
        <v>51</v>
      </c>
      <c r="C17" s="92">
        <f t="shared" si="0"/>
        <v>47376</v>
      </c>
      <c r="D17" s="92">
        <v>3128</v>
      </c>
      <c r="E17" s="92">
        <v>637</v>
      </c>
      <c r="F17" s="92">
        <v>2921</v>
      </c>
      <c r="G17" s="92">
        <v>2055</v>
      </c>
      <c r="H17" s="92">
        <v>4131</v>
      </c>
      <c r="I17" s="92">
        <v>11128</v>
      </c>
      <c r="J17" s="92">
        <v>23376</v>
      </c>
      <c r="K17" s="93" t="s">
        <v>121</v>
      </c>
      <c r="M17" s="48"/>
      <c r="N17" s="48"/>
      <c r="O17" s="48"/>
      <c r="P17" s="48"/>
      <c r="Q17" s="19"/>
      <c r="R17" s="20"/>
      <c r="S17" s="20"/>
      <c r="T17" s="20"/>
      <c r="U17" s="20"/>
      <c r="V17" s="20"/>
      <c r="W17" s="45"/>
      <c r="X17" s="45"/>
      <c r="Y17" s="45"/>
      <c r="Z17" s="45"/>
      <c r="AA17" s="45"/>
      <c r="AB17" s="20"/>
      <c r="AC17" s="20"/>
      <c r="AD17" s="20"/>
      <c r="AE17" s="20"/>
      <c r="AF17" s="20"/>
      <c r="AG17" s="15"/>
      <c r="AH17" s="15"/>
    </row>
    <row r="18" spans="2:34" ht="42" customHeight="1">
      <c r="B18" s="90" t="s">
        <v>49</v>
      </c>
      <c r="C18" s="90">
        <f t="shared" si="0"/>
        <v>87761</v>
      </c>
      <c r="D18" s="90">
        <v>1714</v>
      </c>
      <c r="E18" s="90">
        <v>1837</v>
      </c>
      <c r="F18" s="90">
        <v>1646</v>
      </c>
      <c r="G18" s="90">
        <v>5091</v>
      </c>
      <c r="H18" s="90">
        <v>8348</v>
      </c>
      <c r="I18" s="90">
        <v>17253</v>
      </c>
      <c r="J18" s="90">
        <v>51872</v>
      </c>
      <c r="K18" s="91" t="s">
        <v>122</v>
      </c>
      <c r="M18" s="48"/>
      <c r="O18" s="48"/>
      <c r="Q18" s="19"/>
      <c r="R18" s="20"/>
      <c r="S18" s="20"/>
      <c r="T18" s="20"/>
      <c r="U18" s="20"/>
      <c r="V18" s="20"/>
      <c r="W18" s="20"/>
      <c r="X18" s="20"/>
      <c r="Y18" s="45"/>
      <c r="Z18" s="45"/>
      <c r="AA18" s="45"/>
      <c r="AB18" s="20"/>
      <c r="AC18" s="20"/>
      <c r="AD18" s="20"/>
      <c r="AE18" s="20"/>
      <c r="AF18" s="20"/>
      <c r="AG18" s="15"/>
      <c r="AH18" s="15"/>
    </row>
    <row r="19" spans="2:34" ht="42" customHeight="1">
      <c r="B19" s="95" t="s">
        <v>93</v>
      </c>
      <c r="C19" s="92">
        <f t="shared" si="0"/>
        <v>224207</v>
      </c>
      <c r="D19" s="92">
        <v>1231</v>
      </c>
      <c r="E19" s="92">
        <v>661</v>
      </c>
      <c r="F19" s="92">
        <v>2552</v>
      </c>
      <c r="G19" s="92">
        <v>1301</v>
      </c>
      <c r="H19" s="92">
        <v>7442</v>
      </c>
      <c r="I19" s="92">
        <v>28853</v>
      </c>
      <c r="J19" s="92">
        <v>182167</v>
      </c>
      <c r="K19" s="96" t="s">
        <v>123</v>
      </c>
      <c r="M19" s="48"/>
      <c r="O19" s="48"/>
      <c r="Q19" s="19"/>
      <c r="R19" s="20"/>
      <c r="S19" s="20"/>
      <c r="T19" s="20"/>
      <c r="U19" s="20"/>
      <c r="V19" s="20"/>
      <c r="W19" s="20"/>
      <c r="X19" s="20"/>
      <c r="Y19" s="45"/>
      <c r="Z19" s="45"/>
      <c r="AA19" s="45"/>
      <c r="AB19" s="20"/>
      <c r="AC19" s="20"/>
      <c r="AD19" s="20"/>
      <c r="AE19" s="20"/>
      <c r="AF19" s="20"/>
      <c r="AG19" s="15"/>
      <c r="AH19" s="15"/>
    </row>
    <row r="20" spans="2:34" s="48" customFormat="1" ht="45" customHeight="1">
      <c r="B20" s="64" t="s">
        <v>1</v>
      </c>
      <c r="C20" s="64">
        <f>SUM(C8:C19)</f>
        <v>657944</v>
      </c>
      <c r="D20" s="64">
        <f t="shared" ref="D20:I20" si="1">SUM(D8:D19)</f>
        <v>52777</v>
      </c>
      <c r="E20" s="64">
        <f t="shared" si="1"/>
        <v>9661</v>
      </c>
      <c r="F20" s="64">
        <f t="shared" si="1"/>
        <v>65619</v>
      </c>
      <c r="G20" s="64">
        <f t="shared" si="1"/>
        <v>47701</v>
      </c>
      <c r="H20" s="64">
        <f t="shared" si="1"/>
        <v>71627</v>
      </c>
      <c r="I20" s="64">
        <f t="shared" si="1"/>
        <v>87473</v>
      </c>
      <c r="J20" s="64">
        <f>SUM(J8:J19)</f>
        <v>323086</v>
      </c>
      <c r="K20" s="64" t="s">
        <v>75</v>
      </c>
      <c r="N20" s="51"/>
      <c r="P20" s="51"/>
      <c r="Q20" s="19"/>
      <c r="R20" s="20"/>
      <c r="S20" s="20"/>
      <c r="T20" s="20"/>
      <c r="U20" s="20"/>
      <c r="V20" s="20"/>
      <c r="W20" s="20"/>
      <c r="X20" s="20"/>
      <c r="Y20" s="45"/>
      <c r="Z20" s="20"/>
      <c r="AA20" s="45"/>
      <c r="AB20" s="20"/>
      <c r="AC20" s="20"/>
      <c r="AD20" s="20"/>
      <c r="AE20" s="20"/>
      <c r="AF20" s="20"/>
      <c r="AG20" s="15"/>
      <c r="AH20" s="15"/>
    </row>
    <row r="21" spans="2:34" ht="39.950000000000003" customHeight="1">
      <c r="B21" s="368" t="s">
        <v>510</v>
      </c>
      <c r="C21" s="368"/>
      <c r="D21" s="376"/>
      <c r="E21" s="376"/>
      <c r="F21" s="376"/>
      <c r="G21" s="376"/>
      <c r="H21" s="376"/>
      <c r="I21" s="367" t="s">
        <v>282</v>
      </c>
      <c r="J21" s="367"/>
      <c r="K21" s="367"/>
      <c r="L21" s="15"/>
      <c r="M21" s="48"/>
      <c r="O21" s="48"/>
      <c r="Q21" s="19"/>
      <c r="R21" s="20"/>
      <c r="S21" s="20"/>
      <c r="T21" s="20"/>
      <c r="U21" s="20"/>
      <c r="V21" s="20"/>
      <c r="W21" s="20"/>
      <c r="X21" s="20"/>
      <c r="Y21" s="45"/>
      <c r="Z21" s="45"/>
      <c r="AA21" s="45"/>
      <c r="AB21" s="20"/>
      <c r="AC21" s="20"/>
      <c r="AD21" s="20"/>
      <c r="AE21" s="20"/>
      <c r="AF21" s="20"/>
      <c r="AG21" s="15"/>
      <c r="AH21" s="15"/>
    </row>
    <row r="22" spans="2:34" ht="22.5">
      <c r="B22" s="50"/>
      <c r="M22" s="48"/>
      <c r="O22" s="48"/>
      <c r="Q22" s="19"/>
      <c r="R22" s="20"/>
      <c r="S22" s="20"/>
      <c r="T22" s="20"/>
      <c r="U22" s="20"/>
      <c r="V22" s="20"/>
      <c r="W22" s="20"/>
      <c r="X22" s="20"/>
      <c r="Y22" s="20"/>
      <c r="Z22" s="20"/>
      <c r="AA22" s="45"/>
      <c r="AB22" s="20"/>
      <c r="AC22" s="20"/>
      <c r="AD22" s="20"/>
      <c r="AE22" s="20"/>
      <c r="AF22" s="20"/>
      <c r="AG22" s="15"/>
      <c r="AH22" s="15"/>
    </row>
    <row r="23" spans="2:34" ht="22.5">
      <c r="B23" s="15"/>
      <c r="C23" s="15"/>
      <c r="M23" s="48"/>
      <c r="O23" s="48"/>
      <c r="Q23" s="19"/>
      <c r="R23" s="20"/>
      <c r="S23" s="20"/>
      <c r="T23" s="20"/>
      <c r="U23" s="20"/>
      <c r="V23" s="20"/>
      <c r="W23" s="20"/>
      <c r="X23" s="20"/>
      <c r="Y23" s="20"/>
      <c r="Z23" s="45"/>
      <c r="AA23" s="45"/>
      <c r="AB23" s="20"/>
      <c r="AC23" s="20"/>
      <c r="AD23" s="20"/>
      <c r="AE23" s="20"/>
      <c r="AF23" s="20"/>
      <c r="AG23" s="15"/>
      <c r="AH23" s="15"/>
    </row>
    <row r="24" spans="2:34" ht="22.5">
      <c r="B24" s="15"/>
      <c r="C24" s="15"/>
      <c r="M24" s="48"/>
      <c r="N24" s="15"/>
      <c r="O24" s="48"/>
      <c r="P24" s="15"/>
      <c r="Q24" s="19"/>
      <c r="R24" s="20"/>
      <c r="S24" s="20"/>
      <c r="T24" s="20"/>
      <c r="U24" s="20"/>
      <c r="V24" s="20"/>
      <c r="W24" s="20"/>
      <c r="X24" s="20"/>
      <c r="Y24" s="45"/>
      <c r="Z24" s="45"/>
      <c r="AA24" s="45"/>
      <c r="AB24" s="20"/>
      <c r="AC24" s="20"/>
      <c r="AD24" s="20"/>
      <c r="AE24" s="20"/>
      <c r="AF24" s="20"/>
      <c r="AG24" s="15"/>
      <c r="AH24" s="15"/>
    </row>
    <row r="25" spans="2:34" ht="22.5">
      <c r="B25" s="50"/>
      <c r="M25" s="48"/>
      <c r="N25" s="15"/>
      <c r="O25" s="48"/>
      <c r="P25" s="15"/>
      <c r="Q25" s="19"/>
      <c r="R25" s="20"/>
      <c r="S25" s="20"/>
      <c r="T25" s="20"/>
      <c r="U25" s="20"/>
      <c r="V25" s="20"/>
      <c r="W25" s="20"/>
      <c r="X25" s="20"/>
      <c r="Y25" s="45"/>
      <c r="Z25" s="20"/>
      <c r="AA25" s="45"/>
      <c r="AB25" s="20"/>
      <c r="AC25" s="20"/>
      <c r="AD25" s="20"/>
      <c r="AE25" s="20"/>
      <c r="AF25" s="20"/>
      <c r="AG25" s="15"/>
      <c r="AH25" s="15"/>
    </row>
    <row r="26" spans="2:34" ht="22.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48"/>
      <c r="N26" s="15"/>
      <c r="O26" s="48"/>
      <c r="P26" s="15"/>
      <c r="Q26" s="19"/>
      <c r="R26" s="20"/>
      <c r="S26" s="20"/>
      <c r="T26" s="20"/>
      <c r="U26" s="20"/>
      <c r="V26" s="20"/>
      <c r="W26" s="20"/>
      <c r="X26" s="20"/>
      <c r="Y26" s="45"/>
      <c r="Z26" s="45"/>
      <c r="AA26" s="20"/>
      <c r="AB26" s="20"/>
      <c r="AC26" s="20"/>
      <c r="AD26" s="20"/>
      <c r="AE26" s="20"/>
      <c r="AF26" s="20"/>
      <c r="AG26" s="15"/>
      <c r="AH26" s="15"/>
    </row>
    <row r="27" spans="2:34" ht="22.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48"/>
      <c r="N27" s="15"/>
      <c r="O27" s="48"/>
      <c r="P27" s="15"/>
      <c r="Q27" s="19"/>
      <c r="R27" s="20"/>
      <c r="S27" s="20"/>
      <c r="T27" s="20"/>
      <c r="U27" s="20"/>
      <c r="V27" s="20"/>
      <c r="W27" s="20"/>
      <c r="X27" s="20"/>
      <c r="Y27" s="45"/>
      <c r="Z27" s="20"/>
      <c r="AA27" s="20"/>
      <c r="AB27" s="20"/>
      <c r="AC27" s="20"/>
      <c r="AD27" s="20"/>
      <c r="AE27" s="20"/>
      <c r="AF27" s="20"/>
      <c r="AG27" s="15"/>
      <c r="AH27" s="15"/>
    </row>
    <row r="28" spans="2:34" ht="19.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15"/>
      <c r="AH28" s="15"/>
    </row>
    <row r="29" spans="2:34" ht="19.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2:34" ht="19.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2:34" ht="19.5">
      <c r="B31" s="1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2:34" ht="19.5">
      <c r="B32" s="1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2:34" ht="19.5">
      <c r="B33" s="1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2:34" ht="19.5">
      <c r="B34" s="19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2:34" ht="19.5">
      <c r="B35" s="1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2:34" ht="19.5">
      <c r="B36" s="19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2:34" ht="19.5">
      <c r="B37" s="1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2:34" ht="19.5">
      <c r="B38" s="19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2:34" ht="19.5">
      <c r="B39" s="19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2:34" ht="19.5">
      <c r="B40" s="1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2:34" ht="19.5">
      <c r="B41" s="1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2:34" ht="19.5">
      <c r="B42" s="19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2:34" ht="19.5">
      <c r="B43" s="19"/>
      <c r="C43" s="45"/>
      <c r="D43" s="45"/>
      <c r="E43" s="45"/>
      <c r="F43" s="45"/>
      <c r="G43" s="45"/>
      <c r="H43" s="45"/>
      <c r="I43" s="45"/>
      <c r="J43" s="45"/>
      <c r="K43" s="45"/>
      <c r="L43" s="45"/>
      <c r="N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2:34" ht="39.950000000000003" customHeight="1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N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2:34" ht="39.950000000000003" customHeight="1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N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2:34" ht="39.950000000000003" customHeight="1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N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2:34" ht="39.950000000000003" customHeight="1">
      <c r="N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2:34" ht="39.950000000000003" customHeight="1">
      <c r="N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4:31" ht="39.950000000000003" customHeight="1">
      <c r="N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4:31" ht="39.950000000000003" customHeight="1">
      <c r="N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4:31" ht="39.950000000000003" customHeight="1">
      <c r="N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4:31" ht="39.950000000000003" customHeight="1">
      <c r="N52" s="15"/>
      <c r="P52" s="15"/>
      <c r="Q52" s="15"/>
      <c r="R52" s="15"/>
      <c r="S52" s="15"/>
      <c r="T52" s="15"/>
      <c r="U52" s="15"/>
      <c r="V52" s="15"/>
      <c r="W52" s="15"/>
    </row>
    <row r="53" spans="14:31" ht="39.950000000000003" customHeight="1">
      <c r="N53" s="15"/>
      <c r="P53" s="15"/>
      <c r="Q53" s="15"/>
      <c r="R53" s="15"/>
      <c r="S53" s="15"/>
      <c r="T53" s="15"/>
      <c r="U53" s="15"/>
      <c r="V53" s="15"/>
      <c r="W53" s="15"/>
    </row>
    <row r="54" spans="14:31" ht="39.950000000000003" customHeight="1">
      <c r="N54" s="15"/>
      <c r="P54" s="15"/>
      <c r="Q54" s="15"/>
      <c r="R54" s="15"/>
      <c r="S54" s="15"/>
      <c r="T54" s="15"/>
      <c r="U54" s="15"/>
      <c r="V54" s="15"/>
      <c r="W54" s="15"/>
    </row>
    <row r="55" spans="14:31" ht="39.950000000000003" customHeight="1">
      <c r="N55" s="15"/>
      <c r="P55" s="15"/>
      <c r="Q55" s="15"/>
      <c r="R55" s="15"/>
      <c r="S55" s="15"/>
      <c r="T55" s="15"/>
      <c r="U55" s="15"/>
      <c r="V55" s="15"/>
      <c r="W55" s="15"/>
    </row>
    <row r="56" spans="14:31" ht="39.950000000000003" customHeight="1">
      <c r="Q56" s="15"/>
      <c r="R56" s="15"/>
      <c r="S56" s="15"/>
      <c r="T56" s="15"/>
      <c r="U56" s="15"/>
      <c r="V56" s="15"/>
      <c r="W56" s="15"/>
    </row>
    <row r="57" spans="14:31" ht="39.950000000000003" customHeight="1">
      <c r="Q57" s="15"/>
      <c r="R57" s="15"/>
      <c r="S57" s="15"/>
      <c r="T57" s="15"/>
      <c r="U57" s="15"/>
      <c r="V57" s="15"/>
      <c r="W57" s="15"/>
    </row>
    <row r="58" spans="14:31" ht="39.950000000000003" customHeight="1">
      <c r="Q58" s="15"/>
      <c r="R58" s="15"/>
      <c r="S58" s="15"/>
      <c r="T58" s="15"/>
      <c r="U58" s="15"/>
      <c r="V58" s="15"/>
      <c r="W58" s="15"/>
    </row>
    <row r="59" spans="14:31" ht="39.950000000000003" customHeight="1">
      <c r="Q59" s="15"/>
      <c r="R59" s="15"/>
      <c r="S59" s="15"/>
      <c r="T59" s="15"/>
      <c r="U59" s="15"/>
      <c r="V59" s="15"/>
      <c r="W59" s="15"/>
    </row>
    <row r="60" spans="14:31" ht="39.950000000000003" customHeight="1">
      <c r="Q60" s="15"/>
      <c r="R60" s="15"/>
      <c r="S60" s="15"/>
      <c r="T60" s="15"/>
      <c r="U60" s="15"/>
      <c r="V60" s="15"/>
      <c r="W60" s="15"/>
    </row>
    <row r="61" spans="14:31" ht="39.950000000000003" customHeight="1">
      <c r="Q61" s="15"/>
      <c r="R61" s="15"/>
      <c r="S61" s="15"/>
      <c r="T61" s="15"/>
      <c r="U61" s="15"/>
      <c r="V61" s="15"/>
      <c r="W61" s="15"/>
    </row>
    <row r="62" spans="14:31" ht="39.950000000000003" customHeight="1">
      <c r="Q62" s="15"/>
      <c r="R62" s="15"/>
      <c r="S62" s="15"/>
      <c r="T62" s="15"/>
      <c r="U62" s="15"/>
      <c r="V62" s="15"/>
      <c r="W62" s="15"/>
    </row>
    <row r="63" spans="14:31" ht="39.950000000000003" customHeight="1">
      <c r="Q63" s="15"/>
      <c r="R63" s="15"/>
      <c r="S63" s="15"/>
      <c r="T63" s="15"/>
      <c r="U63" s="15"/>
      <c r="V63" s="15"/>
      <c r="W63" s="15"/>
    </row>
    <row r="64" spans="14:31" ht="39.950000000000003" customHeight="1">
      <c r="Q64" s="15"/>
      <c r="R64" s="15"/>
      <c r="S64" s="15"/>
      <c r="T64" s="15"/>
      <c r="U64" s="15"/>
      <c r="V64" s="15"/>
      <c r="W64" s="15"/>
    </row>
    <row r="65" spans="17:23" ht="39.950000000000003" customHeight="1">
      <c r="Q65" s="15"/>
      <c r="R65" s="15"/>
      <c r="S65" s="15"/>
      <c r="T65" s="15"/>
      <c r="U65" s="15"/>
      <c r="V65" s="15"/>
      <c r="W65" s="15"/>
    </row>
    <row r="66" spans="17:23" ht="39.950000000000003" customHeight="1">
      <c r="Q66" s="15"/>
      <c r="R66" s="15"/>
      <c r="S66" s="15"/>
      <c r="T66" s="15"/>
      <c r="U66" s="15"/>
      <c r="V66" s="15"/>
      <c r="W66" s="15"/>
    </row>
    <row r="67" spans="17:23" ht="39.950000000000003" customHeight="1">
      <c r="Q67" s="15"/>
      <c r="R67" s="15"/>
      <c r="S67" s="15"/>
      <c r="T67" s="15"/>
      <c r="U67" s="15"/>
      <c r="V67" s="15"/>
      <c r="W67" s="15"/>
    </row>
    <row r="68" spans="17:23" ht="39.950000000000003" customHeight="1">
      <c r="Q68" s="15"/>
      <c r="R68" s="15"/>
      <c r="S68" s="15"/>
      <c r="T68" s="15"/>
      <c r="U68" s="15"/>
      <c r="V68" s="15"/>
      <c r="W68" s="15"/>
    </row>
    <row r="69" spans="17:23" ht="39.950000000000003" customHeight="1">
      <c r="Q69" s="15"/>
      <c r="R69" s="15"/>
      <c r="S69" s="15"/>
      <c r="T69" s="15"/>
      <c r="U69" s="15"/>
      <c r="V69" s="15"/>
      <c r="W69" s="15"/>
    </row>
    <row r="70" spans="17:23" ht="39.950000000000003" customHeight="1">
      <c r="Q70" s="15"/>
      <c r="R70" s="15"/>
      <c r="S70" s="15"/>
      <c r="T70" s="15"/>
      <c r="U70" s="15"/>
      <c r="V70" s="15"/>
      <c r="W70" s="15"/>
    </row>
    <row r="71" spans="17:23" ht="39.950000000000003" customHeight="1">
      <c r="Q71" s="15"/>
      <c r="R71" s="15"/>
      <c r="S71" s="15"/>
      <c r="T71" s="15"/>
      <c r="U71" s="15"/>
      <c r="V71" s="15"/>
      <c r="W71" s="15"/>
    </row>
    <row r="72" spans="17:23" ht="39.950000000000003" customHeight="1">
      <c r="Q72" s="15"/>
      <c r="R72" s="15"/>
      <c r="S72" s="15"/>
      <c r="T72" s="15"/>
      <c r="U72" s="15"/>
      <c r="V72" s="15"/>
      <c r="W72" s="15"/>
    </row>
    <row r="73" spans="17:23" ht="39.950000000000003" customHeight="1">
      <c r="Q73" s="15"/>
      <c r="R73" s="15"/>
      <c r="S73" s="15"/>
      <c r="T73" s="15"/>
      <c r="U73" s="15"/>
      <c r="V73" s="15"/>
      <c r="W73" s="15"/>
    </row>
    <row r="74" spans="17:23" ht="39.950000000000003" customHeight="1">
      <c r="Q74" s="15"/>
      <c r="R74" s="15"/>
      <c r="S74" s="15"/>
      <c r="T74" s="15"/>
      <c r="U74" s="15"/>
      <c r="V74" s="15"/>
      <c r="W74" s="15"/>
    </row>
    <row r="75" spans="17:23" ht="39.950000000000003" customHeight="1">
      <c r="Q75" s="15"/>
      <c r="R75" s="15"/>
      <c r="S75" s="15"/>
      <c r="T75" s="15"/>
      <c r="U75" s="15"/>
      <c r="V75" s="15"/>
      <c r="W75" s="15"/>
    </row>
    <row r="76" spans="17:23" ht="39.950000000000003" customHeight="1">
      <c r="Q76" s="15"/>
      <c r="R76" s="15"/>
      <c r="S76" s="15"/>
      <c r="T76" s="15"/>
      <c r="U76" s="15"/>
      <c r="V76" s="15"/>
      <c r="W76" s="15"/>
    </row>
    <row r="77" spans="17:23" ht="39.950000000000003" customHeight="1">
      <c r="Q77" s="15"/>
      <c r="R77" s="15"/>
      <c r="S77" s="15"/>
      <c r="T77" s="15"/>
      <c r="U77" s="15"/>
      <c r="V77" s="15"/>
      <c r="W77" s="15"/>
    </row>
    <row r="78" spans="17:23" ht="39.950000000000003" customHeight="1">
      <c r="Q78" s="15"/>
      <c r="R78" s="15"/>
      <c r="S78" s="15"/>
      <c r="T78" s="15"/>
      <c r="U78" s="15"/>
      <c r="V78" s="15"/>
      <c r="W78" s="15"/>
    </row>
    <row r="79" spans="17:23" ht="39.950000000000003" customHeight="1">
      <c r="Q79" s="15"/>
      <c r="R79" s="15"/>
      <c r="S79" s="15"/>
      <c r="T79" s="15"/>
      <c r="U79" s="15"/>
      <c r="V79" s="15"/>
      <c r="W79" s="15"/>
    </row>
    <row r="80" spans="17:23" ht="39.950000000000003" customHeight="1">
      <c r="Q80" s="15"/>
      <c r="R80" s="15"/>
      <c r="S80" s="15"/>
      <c r="T80" s="15"/>
      <c r="U80" s="15"/>
      <c r="V80" s="15"/>
      <c r="W80" s="15"/>
    </row>
    <row r="81" spans="17:23" ht="39.950000000000003" customHeight="1">
      <c r="Q81" s="15"/>
      <c r="R81" s="15"/>
      <c r="S81" s="15"/>
      <c r="T81" s="15"/>
      <c r="U81" s="15"/>
      <c r="V81" s="15"/>
      <c r="W81" s="15"/>
    </row>
    <row r="82" spans="17:23" ht="39.950000000000003" customHeight="1">
      <c r="Q82" s="15"/>
      <c r="R82" s="15"/>
      <c r="S82" s="15"/>
      <c r="T82" s="15"/>
      <c r="U82" s="15"/>
      <c r="V82" s="15"/>
      <c r="W82" s="15"/>
    </row>
    <row r="83" spans="17:23" ht="39.950000000000003" customHeight="1">
      <c r="Q83" s="15"/>
      <c r="R83" s="15"/>
      <c r="S83" s="15"/>
      <c r="T83" s="15"/>
      <c r="U83" s="15"/>
      <c r="V83" s="15"/>
      <c r="W83" s="15"/>
    </row>
    <row r="84" spans="17:23" ht="39.950000000000003" customHeight="1">
      <c r="Q84" s="15"/>
      <c r="R84" s="15"/>
      <c r="S84" s="15"/>
      <c r="T84" s="15"/>
      <c r="U84" s="15"/>
      <c r="V84" s="15"/>
      <c r="W84" s="15"/>
    </row>
    <row r="85" spans="17:23" ht="39.950000000000003" customHeight="1">
      <c r="Q85" s="15"/>
      <c r="R85" s="15"/>
      <c r="S85" s="15"/>
      <c r="T85" s="15"/>
      <c r="U85" s="15"/>
      <c r="V85" s="15"/>
      <c r="W85" s="15"/>
    </row>
    <row r="86" spans="17:23" ht="39.950000000000003" customHeight="1">
      <c r="Q86" s="15"/>
      <c r="R86" s="15"/>
      <c r="S86" s="15"/>
      <c r="T86" s="15"/>
      <c r="U86" s="15"/>
      <c r="V86" s="15"/>
      <c r="W86" s="15"/>
    </row>
    <row r="87" spans="17:23" ht="39.950000000000003" customHeight="1">
      <c r="Q87" s="15"/>
      <c r="R87" s="15"/>
      <c r="S87" s="15"/>
      <c r="T87" s="15"/>
      <c r="U87" s="15"/>
      <c r="V87" s="15"/>
      <c r="W87" s="15"/>
    </row>
    <row r="88" spans="17:23" ht="39.950000000000003" customHeight="1">
      <c r="Q88" s="15"/>
      <c r="R88" s="15"/>
      <c r="S88" s="15"/>
      <c r="T88" s="15"/>
      <c r="U88" s="15"/>
      <c r="V88" s="15"/>
      <c r="W88" s="15"/>
    </row>
    <row r="89" spans="17:23" ht="39.950000000000003" customHeight="1">
      <c r="Q89" s="15"/>
      <c r="R89" s="15"/>
      <c r="S89" s="15"/>
      <c r="T89" s="15"/>
      <c r="U89" s="15"/>
      <c r="V89" s="15"/>
      <c r="W89" s="15"/>
    </row>
    <row r="90" spans="17:23" ht="39.950000000000003" customHeight="1">
      <c r="Q90" s="15"/>
      <c r="R90" s="15"/>
      <c r="S90" s="15"/>
      <c r="T90" s="15"/>
      <c r="U90" s="15"/>
      <c r="V90" s="15"/>
      <c r="W90" s="15"/>
    </row>
    <row r="91" spans="17:23" ht="39.950000000000003" customHeight="1">
      <c r="Q91" s="15"/>
      <c r="R91" s="15"/>
      <c r="S91" s="15"/>
      <c r="T91" s="15"/>
      <c r="U91" s="15"/>
      <c r="V91" s="15"/>
      <c r="W91" s="15"/>
    </row>
    <row r="92" spans="17:23" ht="39.950000000000003" customHeight="1">
      <c r="Q92" s="15"/>
      <c r="R92" s="15"/>
      <c r="S92" s="15"/>
      <c r="T92" s="15"/>
      <c r="U92" s="15"/>
      <c r="V92" s="15"/>
      <c r="W92" s="15"/>
    </row>
    <row r="93" spans="17:23" ht="39.950000000000003" customHeight="1">
      <c r="Q93" s="15"/>
      <c r="R93" s="15"/>
      <c r="S93" s="15"/>
      <c r="T93" s="15"/>
      <c r="U93" s="15"/>
      <c r="V93" s="15"/>
      <c r="W93" s="15"/>
    </row>
    <row r="94" spans="17:23" ht="39.950000000000003" customHeight="1">
      <c r="Q94" s="15"/>
      <c r="R94" s="15"/>
      <c r="S94" s="15"/>
      <c r="T94" s="15"/>
      <c r="U94" s="15"/>
      <c r="V94" s="15"/>
      <c r="W94" s="15"/>
    </row>
    <row r="95" spans="17:23" ht="39.950000000000003" customHeight="1">
      <c r="Q95" s="15"/>
      <c r="R95" s="15"/>
      <c r="S95" s="15"/>
      <c r="T95" s="15"/>
      <c r="U95" s="15"/>
      <c r="V95" s="15"/>
      <c r="W95" s="15"/>
    </row>
    <row r="96" spans="17:23" ht="39.950000000000003" customHeight="1">
      <c r="Q96" s="15"/>
      <c r="R96" s="15"/>
      <c r="S96" s="15"/>
      <c r="T96" s="15"/>
      <c r="U96" s="15"/>
      <c r="V96" s="15"/>
      <c r="W96" s="15"/>
    </row>
    <row r="97" spans="17:23" ht="39.950000000000003" customHeight="1">
      <c r="Q97" s="15"/>
      <c r="R97" s="15"/>
      <c r="S97" s="15"/>
      <c r="T97" s="15"/>
      <c r="U97" s="15"/>
      <c r="V97" s="15"/>
      <c r="W97" s="15"/>
    </row>
    <row r="98" spans="17:23" ht="39.950000000000003" customHeight="1">
      <c r="Q98" s="15"/>
      <c r="R98" s="15"/>
      <c r="S98" s="15"/>
      <c r="T98" s="15"/>
      <c r="U98" s="15"/>
      <c r="V98" s="15"/>
      <c r="W98" s="15"/>
    </row>
    <row r="99" spans="17:23" ht="39.950000000000003" customHeight="1">
      <c r="Q99" s="15"/>
      <c r="R99" s="15"/>
      <c r="S99" s="15"/>
      <c r="T99" s="15"/>
      <c r="U99" s="15"/>
      <c r="V99" s="15"/>
      <c r="W99" s="15"/>
    </row>
    <row r="100" spans="17:23" ht="39.950000000000003" customHeight="1">
      <c r="Q100" s="15"/>
      <c r="R100" s="15"/>
      <c r="S100" s="15"/>
      <c r="T100" s="15"/>
      <c r="U100" s="15"/>
      <c r="V100" s="15"/>
      <c r="W100" s="15"/>
    </row>
    <row r="101" spans="17:23" ht="39.950000000000003" customHeight="1">
      <c r="Q101" s="15"/>
      <c r="R101" s="15"/>
      <c r="S101" s="15"/>
      <c r="T101" s="15"/>
      <c r="U101" s="15"/>
      <c r="V101" s="15"/>
      <c r="W101" s="15"/>
    </row>
    <row r="102" spans="17:23" ht="39.950000000000003" customHeight="1">
      <c r="Q102" s="15"/>
      <c r="R102" s="15"/>
      <c r="S102" s="15"/>
      <c r="T102" s="15"/>
      <c r="U102" s="15"/>
      <c r="V102" s="15"/>
      <c r="W102" s="15"/>
    </row>
    <row r="103" spans="17:23" ht="39.950000000000003" customHeight="1">
      <c r="Q103" s="15"/>
      <c r="R103" s="15"/>
      <c r="S103" s="15"/>
      <c r="T103" s="15"/>
      <c r="U103" s="15"/>
      <c r="V103" s="15"/>
      <c r="W103" s="15"/>
    </row>
    <row r="104" spans="17:23" ht="39.950000000000003" customHeight="1">
      <c r="Q104" s="15"/>
      <c r="R104" s="15"/>
      <c r="S104" s="15"/>
      <c r="T104" s="15"/>
      <c r="U104" s="15"/>
      <c r="V104" s="15"/>
      <c r="W104" s="15"/>
    </row>
    <row r="105" spans="17:23" ht="39.950000000000003" customHeight="1">
      <c r="Q105" s="15"/>
      <c r="R105" s="15"/>
      <c r="S105" s="15"/>
      <c r="T105" s="15"/>
      <c r="U105" s="15"/>
      <c r="V105" s="15"/>
      <c r="W105" s="15"/>
    </row>
    <row r="106" spans="17:23" ht="39.950000000000003" customHeight="1">
      <c r="Q106" s="15"/>
      <c r="R106" s="15"/>
      <c r="S106" s="15"/>
      <c r="T106" s="15"/>
      <c r="U106" s="15"/>
      <c r="V106" s="15"/>
      <c r="W106" s="15"/>
    </row>
    <row r="107" spans="17:23" ht="39.950000000000003" customHeight="1">
      <c r="Q107" s="15"/>
      <c r="R107" s="15"/>
      <c r="S107" s="15"/>
      <c r="T107" s="15"/>
      <c r="U107" s="15"/>
      <c r="V107" s="15"/>
      <c r="W107" s="15"/>
    </row>
    <row r="108" spans="17:23" ht="39.950000000000003" customHeight="1">
      <c r="Q108" s="15"/>
      <c r="R108" s="15"/>
      <c r="S108" s="15"/>
      <c r="T108" s="15"/>
      <c r="U108" s="15"/>
      <c r="V108" s="15"/>
      <c r="W108" s="15"/>
    </row>
    <row r="109" spans="17:23" ht="39.950000000000003" customHeight="1">
      <c r="Q109" s="15"/>
      <c r="R109" s="15"/>
      <c r="S109" s="15"/>
      <c r="T109" s="15"/>
      <c r="U109" s="15"/>
      <c r="V109" s="15"/>
      <c r="W109" s="15"/>
    </row>
    <row r="110" spans="17:23" ht="39.950000000000003" customHeight="1">
      <c r="Q110" s="15"/>
      <c r="R110" s="15"/>
      <c r="S110" s="15"/>
      <c r="T110" s="15"/>
      <c r="U110" s="15"/>
      <c r="V110" s="15"/>
      <c r="W110" s="15"/>
    </row>
    <row r="111" spans="17:23" ht="39.950000000000003" customHeight="1">
      <c r="Q111" s="15"/>
      <c r="R111" s="15"/>
      <c r="S111" s="15"/>
      <c r="T111" s="15"/>
      <c r="U111" s="15"/>
      <c r="V111" s="15"/>
      <c r="W111" s="15"/>
    </row>
    <row r="112" spans="17:23" ht="39.950000000000003" customHeight="1">
      <c r="Q112" s="15"/>
      <c r="R112" s="15"/>
      <c r="S112" s="15"/>
      <c r="T112" s="15"/>
      <c r="U112" s="15"/>
      <c r="V112" s="15"/>
      <c r="W112" s="15"/>
    </row>
    <row r="113" spans="17:23" ht="39.950000000000003" customHeight="1">
      <c r="Q113" s="15"/>
      <c r="R113" s="15"/>
      <c r="S113" s="15"/>
      <c r="T113" s="15"/>
      <c r="U113" s="15"/>
      <c r="V113" s="15"/>
      <c r="W113" s="15"/>
    </row>
    <row r="114" spans="17:23" ht="39.950000000000003" customHeight="1">
      <c r="Q114" s="15"/>
      <c r="R114" s="15"/>
      <c r="S114" s="15"/>
      <c r="T114" s="15"/>
      <c r="U114" s="15"/>
      <c r="V114" s="15"/>
      <c r="W114" s="15"/>
    </row>
    <row r="115" spans="17:23" ht="39.950000000000003" customHeight="1">
      <c r="Q115" s="15"/>
      <c r="R115" s="15"/>
      <c r="S115" s="15"/>
      <c r="T115" s="15"/>
      <c r="U115" s="15"/>
      <c r="V115" s="15"/>
      <c r="W115" s="15"/>
    </row>
    <row r="116" spans="17:23" ht="39.950000000000003" customHeight="1">
      <c r="Q116" s="15"/>
      <c r="R116" s="15"/>
      <c r="S116" s="15"/>
      <c r="T116" s="15"/>
      <c r="U116" s="15"/>
      <c r="V116" s="15"/>
      <c r="W116" s="15"/>
    </row>
    <row r="117" spans="17:23" ht="39.950000000000003" customHeight="1">
      <c r="Q117" s="15"/>
      <c r="R117" s="15"/>
      <c r="S117" s="15"/>
      <c r="T117" s="15"/>
      <c r="U117" s="15"/>
      <c r="V117" s="15"/>
      <c r="W117" s="15"/>
    </row>
    <row r="118" spans="17:23" ht="39.950000000000003" customHeight="1">
      <c r="Q118" s="15"/>
      <c r="R118" s="15"/>
      <c r="S118" s="15"/>
      <c r="T118" s="15"/>
      <c r="U118" s="15"/>
      <c r="V118" s="15"/>
      <c r="W118" s="15"/>
    </row>
    <row r="119" spans="17:23" ht="39.950000000000003" customHeight="1">
      <c r="Q119" s="15"/>
      <c r="R119" s="15"/>
      <c r="S119" s="15"/>
      <c r="T119" s="15"/>
      <c r="U119" s="15"/>
      <c r="V119" s="15"/>
      <c r="W119" s="15"/>
    </row>
    <row r="120" spans="17:23" ht="39.950000000000003" customHeight="1">
      <c r="Q120" s="15"/>
      <c r="R120" s="15"/>
      <c r="S120" s="15"/>
      <c r="T120" s="15"/>
      <c r="U120" s="15"/>
      <c r="V120" s="15"/>
      <c r="W120" s="15"/>
    </row>
    <row r="121" spans="17:23" ht="39.950000000000003" customHeight="1">
      <c r="Q121" s="15"/>
      <c r="R121" s="15"/>
      <c r="S121" s="15"/>
      <c r="T121" s="15"/>
      <c r="U121" s="15"/>
      <c r="V121" s="15"/>
      <c r="W121" s="15"/>
    </row>
    <row r="122" spans="17:23" ht="39.950000000000003" customHeight="1">
      <c r="Q122" s="15"/>
      <c r="R122" s="15"/>
      <c r="S122" s="15"/>
      <c r="T122" s="15"/>
      <c r="U122" s="15"/>
      <c r="V122" s="15"/>
      <c r="W122" s="15"/>
    </row>
    <row r="123" spans="17:23" ht="39.950000000000003" customHeight="1">
      <c r="Q123" s="15"/>
      <c r="R123" s="15"/>
      <c r="S123" s="15"/>
      <c r="T123" s="15"/>
      <c r="U123" s="15"/>
      <c r="V123" s="15"/>
      <c r="W123" s="15"/>
    </row>
    <row r="124" spans="17:23" ht="39.950000000000003" customHeight="1">
      <c r="Q124" s="15"/>
      <c r="R124" s="15"/>
      <c r="S124" s="15"/>
      <c r="T124" s="15"/>
      <c r="U124" s="15"/>
      <c r="V124" s="15"/>
      <c r="W124" s="15"/>
    </row>
    <row r="401" spans="2:2" ht="39.950000000000003" customHeight="1">
      <c r="B401" s="51" t="s">
        <v>698</v>
      </c>
    </row>
    <row r="403" spans="2:2" ht="39.950000000000003" customHeight="1">
      <c r="B403" s="51" t="s">
        <v>699</v>
      </c>
    </row>
  </sheetData>
  <mergeCells count="8">
    <mergeCell ref="B21:C21"/>
    <mergeCell ref="I21:K21"/>
    <mergeCell ref="D21:H21"/>
    <mergeCell ref="B3:K3"/>
    <mergeCell ref="B4:K4"/>
    <mergeCell ref="B5:B7"/>
    <mergeCell ref="C5:J5"/>
    <mergeCell ref="K5:K7"/>
  </mergeCells>
  <printOptions horizontalCentered="1" verticalCentered="1"/>
  <pageMargins left="0.19685039370078741" right="0" top="0.39370078740157483" bottom="0" header="0" footer="0.19685039370078741"/>
  <pageSetup paperSize="9" scale="57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465"/>
  <sheetViews>
    <sheetView view="pageBreakPreview" topLeftCell="B1" zoomScale="70" zoomScaleNormal="65" zoomScaleSheetLayoutView="70" zoomScalePageLayoutView="70" workbookViewId="0">
      <selection activeCell="B243" sqref="B243"/>
    </sheetView>
  </sheetViews>
  <sheetFormatPr defaultRowHeight="22.5"/>
  <cols>
    <col min="1" max="1" width="8.625" style="51" customWidth="1"/>
    <col min="2" max="2" width="24.5" style="51" customWidth="1"/>
    <col min="3" max="13" width="12.875" style="51" customWidth="1"/>
    <col min="14" max="14" width="24.5" style="50" customWidth="1"/>
    <col min="15" max="15" width="8.625" style="14" customWidth="1"/>
    <col min="16" max="16" width="5" style="51" customWidth="1"/>
    <col min="17" max="17" width="3.125" style="51" customWidth="1"/>
    <col min="18" max="18" width="16.875" style="51" customWidth="1"/>
    <col min="19" max="19" width="23" style="51" customWidth="1"/>
    <col min="20" max="20" width="7.625" style="51" customWidth="1"/>
    <col min="21" max="21" width="6.5" style="51" customWidth="1"/>
    <col min="22" max="22" width="7.625" style="51" customWidth="1"/>
    <col min="23" max="23" width="9.875" style="51" customWidth="1"/>
    <col min="24" max="24" width="12.75" style="51" customWidth="1"/>
    <col min="25" max="25" width="7.625" style="51" customWidth="1"/>
    <col min="26" max="26" width="6.5" style="51" customWidth="1"/>
    <col min="27" max="27" width="7.625" style="51" customWidth="1"/>
    <col min="28" max="28" width="16.625" style="51" customWidth="1"/>
    <col min="29" max="29" width="9.875" style="51" customWidth="1"/>
    <col min="30" max="30" width="10" style="51" customWidth="1"/>
    <col min="31" max="31" width="9.875" style="51" customWidth="1"/>
    <col min="32" max="33" width="11.375" style="51" customWidth="1"/>
    <col min="34" max="34" width="25.125" style="51" customWidth="1"/>
    <col min="35" max="35" width="29" style="51" customWidth="1"/>
    <col min="36" max="36" width="9.25" style="51" customWidth="1"/>
    <col min="37" max="37" width="25.125" style="51" customWidth="1"/>
    <col min="38" max="38" width="29" style="51" customWidth="1"/>
    <col min="39" max="39" width="10.25" style="51" customWidth="1"/>
    <col min="40" max="40" width="10.5" style="51" customWidth="1"/>
    <col min="41" max="41" width="25.125" style="51" customWidth="1"/>
    <col min="42" max="42" width="29" style="51" customWidth="1"/>
    <col min="43" max="43" width="9.25" style="51" customWidth="1"/>
    <col min="44" max="44" width="25.125" style="51" customWidth="1"/>
    <col min="45" max="45" width="29" style="51" customWidth="1"/>
    <col min="46" max="47" width="10.25" style="51" customWidth="1"/>
    <col min="48" max="48" width="12.5" style="51" customWidth="1"/>
    <col min="49" max="49" width="11.375" style="51" customWidth="1"/>
    <col min="50" max="50" width="23.375" style="51" customWidth="1"/>
    <col min="51" max="51" width="10.5" style="51" customWidth="1"/>
    <col min="52" max="52" width="23.375" style="51" customWidth="1"/>
    <col min="53" max="53" width="10" style="51" customWidth="1"/>
    <col min="54" max="54" width="11.75" style="51" customWidth="1"/>
    <col min="55" max="55" width="23.375" style="51" customWidth="1"/>
    <col min="56" max="56" width="15.25" style="51" customWidth="1"/>
    <col min="57" max="57" width="23.375" style="51" customWidth="1"/>
    <col min="58" max="58" width="11.375" style="51" customWidth="1"/>
    <col min="59" max="59" width="23.375" style="51" customWidth="1"/>
    <col min="60" max="60" width="10.5" style="51" customWidth="1"/>
    <col min="61" max="61" width="23.375" style="51" customWidth="1"/>
    <col min="62" max="62" width="10" style="51" bestFit="1" customWidth="1"/>
    <col min="63" max="63" width="11.75" style="51" customWidth="1"/>
    <col min="64" max="64" width="23.375" style="51" customWidth="1"/>
    <col min="65" max="65" width="15.25" style="51" bestFit="1" customWidth="1"/>
    <col min="66" max="66" width="23.375" style="51" customWidth="1"/>
    <col min="67" max="67" width="11.25" style="51" customWidth="1"/>
    <col min="68" max="68" width="23.375" style="51" customWidth="1"/>
    <col min="69" max="69" width="10.5" style="51" customWidth="1"/>
    <col min="70" max="70" width="23.375" style="51" customWidth="1"/>
    <col min="71" max="71" width="10" style="51" customWidth="1"/>
    <col min="72" max="72" width="11.75" style="51" customWidth="1"/>
    <col min="73" max="73" width="23.375" style="51" customWidth="1"/>
    <col min="74" max="74" width="15.25" style="51" customWidth="1"/>
    <col min="75" max="75" width="23.375" style="51" customWidth="1"/>
    <col min="76" max="76" width="11.125" style="51" customWidth="1"/>
    <col min="77" max="77" width="23.375" style="51" customWidth="1"/>
    <col min="78" max="78" width="10.5" style="51" customWidth="1"/>
    <col min="79" max="79" width="23.375" style="51" bestFit="1" customWidth="1"/>
    <col min="80" max="80" width="10" style="51" customWidth="1"/>
    <col min="81" max="81" width="11.75" style="51" customWidth="1"/>
    <col min="82" max="82" width="23.375" style="51" customWidth="1"/>
    <col min="83" max="83" width="15.25" style="51" customWidth="1"/>
    <col min="84" max="84" width="23.375" style="51" bestFit="1" customWidth="1"/>
    <col min="85" max="85" width="11.125" style="51" customWidth="1"/>
    <col min="86" max="86" width="23.375" style="51" customWidth="1"/>
    <col min="87" max="87" width="10.5" style="51" customWidth="1"/>
    <col min="88" max="88" width="23.375" style="51" customWidth="1"/>
    <col min="89" max="89" width="10" style="51" customWidth="1"/>
    <col min="90" max="90" width="12.25" style="51" bestFit="1" customWidth="1"/>
    <col min="91" max="91" width="23.375" style="51" bestFit="1" customWidth="1"/>
    <col min="92" max="92" width="15.25" style="51" bestFit="1" customWidth="1"/>
    <col min="93" max="93" width="23.375" style="51" customWidth="1"/>
    <col min="94" max="94" width="11.125" style="51" customWidth="1"/>
    <col min="95" max="95" width="23.375" style="51" customWidth="1"/>
    <col min="96" max="96" width="10.5" style="51" customWidth="1"/>
    <col min="97" max="97" width="23.375" style="51" customWidth="1"/>
    <col min="98" max="98" width="10" style="51" bestFit="1" customWidth="1"/>
    <col min="99" max="99" width="12.25" style="51" customWidth="1"/>
    <col min="100" max="100" width="23.375" style="51" customWidth="1"/>
    <col min="101" max="101" width="15.25" style="51" customWidth="1"/>
    <col min="102" max="102" width="23.375" style="51" customWidth="1"/>
    <col min="103" max="103" width="11.125" style="51" bestFit="1" customWidth="1"/>
    <col min="104" max="104" width="23.375" style="51" bestFit="1" customWidth="1"/>
    <col min="105" max="105" width="10.5" style="51" customWidth="1"/>
    <col min="106" max="106" width="23.375" style="51" bestFit="1" customWidth="1"/>
    <col min="107" max="107" width="10" style="51" customWidth="1"/>
    <col min="108" max="108" width="12.25" style="51" customWidth="1"/>
    <col min="109" max="109" width="23.375" style="51" customWidth="1"/>
    <col min="110" max="110" width="15.25" style="51" customWidth="1"/>
    <col min="111" max="111" width="23.375" style="51" bestFit="1" customWidth="1"/>
    <col min="112" max="112" width="11.125" style="51" customWidth="1"/>
    <col min="113" max="113" width="23.375" style="51" customWidth="1"/>
    <col min="114" max="114" width="10.5" style="51" customWidth="1"/>
    <col min="115" max="115" width="23.375" style="51" bestFit="1" customWidth="1"/>
    <col min="116" max="116" width="10" style="51" customWidth="1"/>
    <col min="117" max="117" width="11.75" style="51" customWidth="1"/>
    <col min="118" max="118" width="23.375" style="51" bestFit="1" customWidth="1"/>
    <col min="119" max="119" width="15.25" style="51" customWidth="1"/>
    <col min="120" max="120" width="23.375" style="51" customWidth="1"/>
    <col min="121" max="121" width="11.125" style="51" customWidth="1"/>
    <col min="122" max="122" width="23.375" style="51" customWidth="1"/>
    <col min="123" max="123" width="10.5" style="51" bestFit="1" customWidth="1"/>
    <col min="124" max="124" width="23.375" style="51" customWidth="1"/>
    <col min="125" max="125" width="10" style="51" customWidth="1"/>
    <col min="126" max="126" width="11.75" style="51" customWidth="1"/>
    <col min="127" max="127" width="23.375" style="51" bestFit="1" customWidth="1"/>
    <col min="128" max="128" width="15.25" style="51" bestFit="1" customWidth="1"/>
    <col min="129" max="129" width="23.375" style="51" bestFit="1" customWidth="1"/>
    <col min="130" max="130" width="11.125" style="51" bestFit="1" customWidth="1"/>
    <col min="131" max="131" width="23.375" style="51" customWidth="1"/>
    <col min="132" max="132" width="10.5" style="51" customWidth="1"/>
    <col min="133" max="133" width="23.375" style="51" customWidth="1"/>
    <col min="134" max="134" width="10" style="51" customWidth="1"/>
    <col min="135" max="135" width="11.75" style="51" bestFit="1" customWidth="1"/>
    <col min="136" max="136" width="23.375" style="51" customWidth="1"/>
    <col min="137" max="137" width="15.25" style="51" customWidth="1"/>
    <col min="138" max="138" width="23.375" style="51" customWidth="1"/>
    <col min="139" max="139" width="11.125" style="51" bestFit="1" customWidth="1"/>
    <col min="140" max="140" width="23.375" style="51" bestFit="1" customWidth="1"/>
    <col min="141" max="141" width="10.5" style="51" customWidth="1"/>
    <col min="142" max="142" width="23.375" style="51" bestFit="1" customWidth="1"/>
    <col min="143" max="143" width="10" style="51" customWidth="1"/>
    <col min="144" max="144" width="13.25" style="51" customWidth="1"/>
    <col min="145" max="145" width="12.5" style="51" customWidth="1"/>
    <col min="146" max="146" width="8.625" style="51" customWidth="1"/>
    <col min="147" max="147" width="9.375" style="51" bestFit="1" customWidth="1"/>
    <col min="148" max="148" width="7.625" style="51" customWidth="1"/>
    <col min="149" max="149" width="5.5" style="51" customWidth="1"/>
    <col min="150" max="150" width="6.5" style="51" customWidth="1"/>
    <col min="151" max="151" width="4.375" style="51" customWidth="1"/>
    <col min="152" max="152" width="9.125" style="51" bestFit="1" customWidth="1"/>
    <col min="153" max="153" width="11.125" style="51" bestFit="1" customWidth="1"/>
    <col min="154" max="154" width="11.75" style="51" bestFit="1" customWidth="1"/>
    <col min="155" max="155" width="9.375" style="51" bestFit="1" customWidth="1"/>
    <col min="156" max="156" width="7.625" style="51" customWidth="1"/>
    <col min="157" max="157" width="4.75" style="51" customWidth="1"/>
    <col min="158" max="158" width="5.5" style="51" customWidth="1"/>
    <col min="159" max="159" width="8.625" style="51" customWidth="1"/>
    <col min="160" max="160" width="9.375" style="51" bestFit="1" customWidth="1"/>
    <col min="161" max="161" width="6.5" style="51" customWidth="1"/>
    <col min="162" max="162" width="5.5" style="51" customWidth="1"/>
    <col min="163" max="163" width="6.5" style="51" customWidth="1"/>
    <col min="164" max="164" width="9.125" style="51" bestFit="1" customWidth="1"/>
    <col min="165" max="165" width="11.125" style="51" bestFit="1" customWidth="1"/>
    <col min="166" max="166" width="11.75" style="51" bestFit="1" customWidth="1"/>
    <col min="167" max="167" width="9.375" style="51" bestFit="1" customWidth="1"/>
    <col min="168" max="168" width="7.625" style="51" customWidth="1"/>
    <col min="169" max="169" width="5.5" style="51" customWidth="1"/>
    <col min="170" max="170" width="6.5" style="51" customWidth="1"/>
    <col min="171" max="171" width="8.625" style="51" customWidth="1"/>
    <col min="172" max="172" width="9.375" style="51" bestFit="1" customWidth="1"/>
    <col min="173" max="173" width="6.5" style="51" customWidth="1"/>
    <col min="174" max="174" width="5.5" style="51" customWidth="1"/>
    <col min="175" max="175" width="7.625" style="51" customWidth="1"/>
    <col min="176" max="176" width="4.375" style="51" customWidth="1"/>
    <col min="177" max="177" width="9.125" style="51" bestFit="1" customWidth="1"/>
    <col min="178" max="178" width="11.125" style="51" bestFit="1" customWidth="1"/>
    <col min="179" max="179" width="13.25" style="51" bestFit="1" customWidth="1"/>
    <col min="180" max="180" width="9.875" style="51" bestFit="1" customWidth="1"/>
    <col min="181" max="257" width="9" style="51"/>
    <col min="258" max="258" width="21.875" style="51" customWidth="1"/>
    <col min="259" max="259" width="13.75" style="51" customWidth="1"/>
    <col min="260" max="269" width="12" style="51" customWidth="1"/>
    <col min="270" max="270" width="17.25" style="51" customWidth="1"/>
    <col min="271" max="274" width="9" style="51"/>
    <col min="275" max="275" width="9" style="51" bestFit="1" customWidth="1"/>
    <col min="276" max="513" width="9" style="51"/>
    <col min="514" max="514" width="21.875" style="51" customWidth="1"/>
    <col min="515" max="515" width="13.75" style="51" customWidth="1"/>
    <col min="516" max="525" width="12" style="51" customWidth="1"/>
    <col min="526" max="526" width="17.25" style="51" customWidth="1"/>
    <col min="527" max="530" width="9" style="51"/>
    <col min="531" max="531" width="9" style="51" bestFit="1" customWidth="1"/>
    <col min="532" max="769" width="9" style="51"/>
    <col min="770" max="770" width="21.875" style="51" customWidth="1"/>
    <col min="771" max="771" width="13.75" style="51" customWidth="1"/>
    <col min="772" max="781" width="12" style="51" customWidth="1"/>
    <col min="782" max="782" width="17.25" style="51" customWidth="1"/>
    <col min="783" max="786" width="9" style="51"/>
    <col min="787" max="787" width="9" style="51" bestFit="1" customWidth="1"/>
    <col min="788" max="1025" width="9" style="51"/>
    <col min="1026" max="1026" width="21.875" style="51" customWidth="1"/>
    <col min="1027" max="1027" width="13.75" style="51" customWidth="1"/>
    <col min="1028" max="1037" width="12" style="51" customWidth="1"/>
    <col min="1038" max="1038" width="17.25" style="51" customWidth="1"/>
    <col min="1039" max="1042" width="9" style="51"/>
    <col min="1043" max="1043" width="9" style="51" bestFit="1" customWidth="1"/>
    <col min="1044" max="1281" width="9" style="51"/>
    <col min="1282" max="1282" width="21.875" style="51" customWidth="1"/>
    <col min="1283" max="1283" width="13.75" style="51" customWidth="1"/>
    <col min="1284" max="1293" width="12" style="51" customWidth="1"/>
    <col min="1294" max="1294" width="17.25" style="51" customWidth="1"/>
    <col min="1295" max="1298" width="9" style="51"/>
    <col min="1299" max="1299" width="9" style="51" bestFit="1" customWidth="1"/>
    <col min="1300" max="1537" width="9" style="51"/>
    <col min="1538" max="1538" width="21.875" style="51" customWidth="1"/>
    <col min="1539" max="1539" width="13.75" style="51" customWidth="1"/>
    <col min="1540" max="1549" width="12" style="51" customWidth="1"/>
    <col min="1550" max="1550" width="17.25" style="51" customWidth="1"/>
    <col min="1551" max="1554" width="9" style="51"/>
    <col min="1555" max="1555" width="9" style="51" bestFit="1" customWidth="1"/>
    <col min="1556" max="1793" width="9" style="51"/>
    <col min="1794" max="1794" width="21.875" style="51" customWidth="1"/>
    <col min="1795" max="1795" width="13.75" style="51" customWidth="1"/>
    <col min="1796" max="1805" width="12" style="51" customWidth="1"/>
    <col min="1806" max="1806" width="17.25" style="51" customWidth="1"/>
    <col min="1807" max="1810" width="9" style="51"/>
    <col min="1811" max="1811" width="9" style="51" bestFit="1" customWidth="1"/>
    <col min="1812" max="2049" width="9" style="51"/>
    <col min="2050" max="2050" width="21.875" style="51" customWidth="1"/>
    <col min="2051" max="2051" width="13.75" style="51" customWidth="1"/>
    <col min="2052" max="2061" width="12" style="51" customWidth="1"/>
    <col min="2062" max="2062" width="17.25" style="51" customWidth="1"/>
    <col min="2063" max="2066" width="9" style="51"/>
    <col min="2067" max="2067" width="9" style="51" bestFit="1" customWidth="1"/>
    <col min="2068" max="2305" width="9" style="51"/>
    <col min="2306" max="2306" width="21.875" style="51" customWidth="1"/>
    <col min="2307" max="2307" width="13.75" style="51" customWidth="1"/>
    <col min="2308" max="2317" width="12" style="51" customWidth="1"/>
    <col min="2318" max="2318" width="17.25" style="51" customWidth="1"/>
    <col min="2319" max="2322" width="9" style="51"/>
    <col min="2323" max="2323" width="9" style="51" bestFit="1" customWidth="1"/>
    <col min="2324" max="2561" width="9" style="51"/>
    <col min="2562" max="2562" width="21.875" style="51" customWidth="1"/>
    <col min="2563" max="2563" width="13.75" style="51" customWidth="1"/>
    <col min="2564" max="2573" width="12" style="51" customWidth="1"/>
    <col min="2574" max="2574" width="17.25" style="51" customWidth="1"/>
    <col min="2575" max="2578" width="9" style="51"/>
    <col min="2579" max="2579" width="9" style="51" bestFit="1" customWidth="1"/>
    <col min="2580" max="2817" width="9" style="51"/>
    <col min="2818" max="2818" width="21.875" style="51" customWidth="1"/>
    <col min="2819" max="2819" width="13.75" style="51" customWidth="1"/>
    <col min="2820" max="2829" width="12" style="51" customWidth="1"/>
    <col min="2830" max="2830" width="17.25" style="51" customWidth="1"/>
    <col min="2831" max="2834" width="9" style="51"/>
    <col min="2835" max="2835" width="9" style="51" bestFit="1" customWidth="1"/>
    <col min="2836" max="3073" width="9" style="51"/>
    <col min="3074" max="3074" width="21.875" style="51" customWidth="1"/>
    <col min="3075" max="3075" width="13.75" style="51" customWidth="1"/>
    <col min="3076" max="3085" width="12" style="51" customWidth="1"/>
    <col min="3086" max="3086" width="17.25" style="51" customWidth="1"/>
    <col min="3087" max="3090" width="9" style="51"/>
    <col min="3091" max="3091" width="9" style="51" bestFit="1" customWidth="1"/>
    <col min="3092" max="3329" width="9" style="51"/>
    <col min="3330" max="3330" width="21.875" style="51" customWidth="1"/>
    <col min="3331" max="3331" width="13.75" style="51" customWidth="1"/>
    <col min="3332" max="3341" width="12" style="51" customWidth="1"/>
    <col min="3342" max="3342" width="17.25" style="51" customWidth="1"/>
    <col min="3343" max="3346" width="9" style="51"/>
    <col min="3347" max="3347" width="9" style="51" bestFit="1" customWidth="1"/>
    <col min="3348" max="3585" width="9" style="51"/>
    <col min="3586" max="3586" width="21.875" style="51" customWidth="1"/>
    <col min="3587" max="3587" width="13.75" style="51" customWidth="1"/>
    <col min="3588" max="3597" width="12" style="51" customWidth="1"/>
    <col min="3598" max="3598" width="17.25" style="51" customWidth="1"/>
    <col min="3599" max="3602" width="9" style="51"/>
    <col min="3603" max="3603" width="9" style="51" bestFit="1" customWidth="1"/>
    <col min="3604" max="3841" width="9" style="51"/>
    <col min="3842" max="3842" width="21.875" style="51" customWidth="1"/>
    <col min="3843" max="3843" width="13.75" style="51" customWidth="1"/>
    <col min="3844" max="3853" width="12" style="51" customWidth="1"/>
    <col min="3854" max="3854" width="17.25" style="51" customWidth="1"/>
    <col min="3855" max="3858" width="9" style="51"/>
    <col min="3859" max="3859" width="9" style="51" bestFit="1" customWidth="1"/>
    <col min="3860" max="4097" width="9" style="51"/>
    <col min="4098" max="4098" width="21.875" style="51" customWidth="1"/>
    <col min="4099" max="4099" width="13.75" style="51" customWidth="1"/>
    <col min="4100" max="4109" width="12" style="51" customWidth="1"/>
    <col min="4110" max="4110" width="17.25" style="51" customWidth="1"/>
    <col min="4111" max="4114" width="9" style="51"/>
    <col min="4115" max="4115" width="9" style="51" bestFit="1" customWidth="1"/>
    <col min="4116" max="4353" width="9" style="51"/>
    <col min="4354" max="4354" width="21.875" style="51" customWidth="1"/>
    <col min="4355" max="4355" width="13.75" style="51" customWidth="1"/>
    <col min="4356" max="4365" width="12" style="51" customWidth="1"/>
    <col min="4366" max="4366" width="17.25" style="51" customWidth="1"/>
    <col min="4367" max="4370" width="9" style="51"/>
    <col min="4371" max="4371" width="9" style="51" bestFit="1" customWidth="1"/>
    <col min="4372" max="4609" width="9" style="51"/>
    <col min="4610" max="4610" width="21.875" style="51" customWidth="1"/>
    <col min="4611" max="4611" width="13.75" style="51" customWidth="1"/>
    <col min="4612" max="4621" width="12" style="51" customWidth="1"/>
    <col min="4622" max="4622" width="17.25" style="51" customWidth="1"/>
    <col min="4623" max="4626" width="9" style="51"/>
    <col min="4627" max="4627" width="9" style="51" bestFit="1" customWidth="1"/>
    <col min="4628" max="4865" width="9" style="51"/>
    <col min="4866" max="4866" width="21.875" style="51" customWidth="1"/>
    <col min="4867" max="4867" width="13.75" style="51" customWidth="1"/>
    <col min="4868" max="4877" width="12" style="51" customWidth="1"/>
    <col min="4878" max="4878" width="17.25" style="51" customWidth="1"/>
    <col min="4879" max="4882" width="9" style="51"/>
    <col min="4883" max="4883" width="9" style="51" bestFit="1" customWidth="1"/>
    <col min="4884" max="5121" width="9" style="51"/>
    <col min="5122" max="5122" width="21.875" style="51" customWidth="1"/>
    <col min="5123" max="5123" width="13.75" style="51" customWidth="1"/>
    <col min="5124" max="5133" width="12" style="51" customWidth="1"/>
    <col min="5134" max="5134" width="17.25" style="51" customWidth="1"/>
    <col min="5135" max="5138" width="9" style="51"/>
    <col min="5139" max="5139" width="9" style="51" bestFit="1" customWidth="1"/>
    <col min="5140" max="5377" width="9" style="51"/>
    <col min="5378" max="5378" width="21.875" style="51" customWidth="1"/>
    <col min="5379" max="5379" width="13.75" style="51" customWidth="1"/>
    <col min="5380" max="5389" width="12" style="51" customWidth="1"/>
    <col min="5390" max="5390" width="17.25" style="51" customWidth="1"/>
    <col min="5391" max="5394" width="9" style="51"/>
    <col min="5395" max="5395" width="9" style="51" bestFit="1" customWidth="1"/>
    <col min="5396" max="5633" width="9" style="51"/>
    <col min="5634" max="5634" width="21.875" style="51" customWidth="1"/>
    <col min="5635" max="5635" width="13.75" style="51" customWidth="1"/>
    <col min="5636" max="5645" width="12" style="51" customWidth="1"/>
    <col min="5646" max="5646" width="17.25" style="51" customWidth="1"/>
    <col min="5647" max="5650" width="9" style="51"/>
    <col min="5651" max="5651" width="9" style="51" bestFit="1" customWidth="1"/>
    <col min="5652" max="5889" width="9" style="51"/>
    <col min="5890" max="5890" width="21.875" style="51" customWidth="1"/>
    <col min="5891" max="5891" width="13.75" style="51" customWidth="1"/>
    <col min="5892" max="5901" width="12" style="51" customWidth="1"/>
    <col min="5902" max="5902" width="17.25" style="51" customWidth="1"/>
    <col min="5903" max="5906" width="9" style="51"/>
    <col min="5907" max="5907" width="9" style="51" bestFit="1" customWidth="1"/>
    <col min="5908" max="6145" width="9" style="51"/>
    <col min="6146" max="6146" width="21.875" style="51" customWidth="1"/>
    <col min="6147" max="6147" width="13.75" style="51" customWidth="1"/>
    <col min="6148" max="6157" width="12" style="51" customWidth="1"/>
    <col min="6158" max="6158" width="17.25" style="51" customWidth="1"/>
    <col min="6159" max="6162" width="9" style="51"/>
    <col min="6163" max="6163" width="9" style="51" bestFit="1" customWidth="1"/>
    <col min="6164" max="6401" width="9" style="51"/>
    <col min="6402" max="6402" width="21.875" style="51" customWidth="1"/>
    <col min="6403" max="6403" width="13.75" style="51" customWidth="1"/>
    <col min="6404" max="6413" width="12" style="51" customWidth="1"/>
    <col min="6414" max="6414" width="17.25" style="51" customWidth="1"/>
    <col min="6415" max="6418" width="9" style="51"/>
    <col min="6419" max="6419" width="9" style="51" bestFit="1" customWidth="1"/>
    <col min="6420" max="6657" width="9" style="51"/>
    <col min="6658" max="6658" width="21.875" style="51" customWidth="1"/>
    <col min="6659" max="6659" width="13.75" style="51" customWidth="1"/>
    <col min="6660" max="6669" width="12" style="51" customWidth="1"/>
    <col min="6670" max="6670" width="17.25" style="51" customWidth="1"/>
    <col min="6671" max="6674" width="9" style="51"/>
    <col min="6675" max="6675" width="9" style="51" bestFit="1" customWidth="1"/>
    <col min="6676" max="6913" width="9" style="51"/>
    <col min="6914" max="6914" width="21.875" style="51" customWidth="1"/>
    <col min="6915" max="6915" width="13.75" style="51" customWidth="1"/>
    <col min="6916" max="6925" width="12" style="51" customWidth="1"/>
    <col min="6926" max="6926" width="17.25" style="51" customWidth="1"/>
    <col min="6927" max="6930" width="9" style="51"/>
    <col min="6931" max="6931" width="9" style="51" bestFit="1" customWidth="1"/>
    <col min="6932" max="7169" width="9" style="51"/>
    <col min="7170" max="7170" width="21.875" style="51" customWidth="1"/>
    <col min="7171" max="7171" width="13.75" style="51" customWidth="1"/>
    <col min="7172" max="7181" width="12" style="51" customWidth="1"/>
    <col min="7182" max="7182" width="17.25" style="51" customWidth="1"/>
    <col min="7183" max="7186" width="9" style="51"/>
    <col min="7187" max="7187" width="9" style="51" bestFit="1" customWidth="1"/>
    <col min="7188" max="7425" width="9" style="51"/>
    <col min="7426" max="7426" width="21.875" style="51" customWidth="1"/>
    <col min="7427" max="7427" width="13.75" style="51" customWidth="1"/>
    <col min="7428" max="7437" width="12" style="51" customWidth="1"/>
    <col min="7438" max="7438" width="17.25" style="51" customWidth="1"/>
    <col min="7439" max="7442" width="9" style="51"/>
    <col min="7443" max="7443" width="9" style="51" bestFit="1" customWidth="1"/>
    <col min="7444" max="7681" width="9" style="51"/>
    <col min="7682" max="7682" width="21.875" style="51" customWidth="1"/>
    <col min="7683" max="7683" width="13.75" style="51" customWidth="1"/>
    <col min="7684" max="7693" width="12" style="51" customWidth="1"/>
    <col min="7694" max="7694" width="17.25" style="51" customWidth="1"/>
    <col min="7695" max="7698" width="9" style="51"/>
    <col min="7699" max="7699" width="9" style="51" bestFit="1" customWidth="1"/>
    <col min="7700" max="7937" width="9" style="51"/>
    <col min="7938" max="7938" width="21.875" style="51" customWidth="1"/>
    <col min="7939" max="7939" width="13.75" style="51" customWidth="1"/>
    <col min="7940" max="7949" width="12" style="51" customWidth="1"/>
    <col min="7950" max="7950" width="17.25" style="51" customWidth="1"/>
    <col min="7951" max="7954" width="9" style="51"/>
    <col min="7955" max="7955" width="9" style="51" bestFit="1" customWidth="1"/>
    <col min="7956" max="8193" width="9" style="51"/>
    <col min="8194" max="8194" width="21.875" style="51" customWidth="1"/>
    <col min="8195" max="8195" width="13.75" style="51" customWidth="1"/>
    <col min="8196" max="8205" width="12" style="51" customWidth="1"/>
    <col min="8206" max="8206" width="17.25" style="51" customWidth="1"/>
    <col min="8207" max="8210" width="9" style="51"/>
    <col min="8211" max="8211" width="9" style="51" bestFit="1" customWidth="1"/>
    <col min="8212" max="8449" width="9" style="51"/>
    <col min="8450" max="8450" width="21.875" style="51" customWidth="1"/>
    <col min="8451" max="8451" width="13.75" style="51" customWidth="1"/>
    <col min="8452" max="8461" width="12" style="51" customWidth="1"/>
    <col min="8462" max="8462" width="17.25" style="51" customWidth="1"/>
    <col min="8463" max="8466" width="9" style="51"/>
    <col min="8467" max="8467" width="9" style="51" bestFit="1" customWidth="1"/>
    <col min="8468" max="8705" width="9" style="51"/>
    <col min="8706" max="8706" width="21.875" style="51" customWidth="1"/>
    <col min="8707" max="8707" width="13.75" style="51" customWidth="1"/>
    <col min="8708" max="8717" width="12" style="51" customWidth="1"/>
    <col min="8718" max="8718" width="17.25" style="51" customWidth="1"/>
    <col min="8719" max="8722" width="9" style="51"/>
    <col min="8723" max="8723" width="9" style="51" bestFit="1" customWidth="1"/>
    <col min="8724" max="8961" width="9" style="51"/>
    <col min="8962" max="8962" width="21.875" style="51" customWidth="1"/>
    <col min="8963" max="8963" width="13.75" style="51" customWidth="1"/>
    <col min="8964" max="8973" width="12" style="51" customWidth="1"/>
    <col min="8974" max="8974" width="17.25" style="51" customWidth="1"/>
    <col min="8975" max="8978" width="9" style="51"/>
    <col min="8979" max="8979" width="9" style="51" bestFit="1" customWidth="1"/>
    <col min="8980" max="9217" width="9" style="51"/>
    <col min="9218" max="9218" width="21.875" style="51" customWidth="1"/>
    <col min="9219" max="9219" width="13.75" style="51" customWidth="1"/>
    <col min="9220" max="9229" width="12" style="51" customWidth="1"/>
    <col min="9230" max="9230" width="17.25" style="51" customWidth="1"/>
    <col min="9231" max="9234" width="9" style="51"/>
    <col min="9235" max="9235" width="9" style="51" bestFit="1" customWidth="1"/>
    <col min="9236" max="9473" width="9" style="51"/>
    <col min="9474" max="9474" width="21.875" style="51" customWidth="1"/>
    <col min="9475" max="9475" width="13.75" style="51" customWidth="1"/>
    <col min="9476" max="9485" width="12" style="51" customWidth="1"/>
    <col min="9486" max="9486" width="17.25" style="51" customWidth="1"/>
    <col min="9487" max="9490" width="9" style="51"/>
    <col min="9491" max="9491" width="9" style="51" bestFit="1" customWidth="1"/>
    <col min="9492" max="9729" width="9" style="51"/>
    <col min="9730" max="9730" width="21.875" style="51" customWidth="1"/>
    <col min="9731" max="9731" width="13.75" style="51" customWidth="1"/>
    <col min="9732" max="9741" width="12" style="51" customWidth="1"/>
    <col min="9742" max="9742" width="17.25" style="51" customWidth="1"/>
    <col min="9743" max="9746" width="9" style="51"/>
    <col min="9747" max="9747" width="9" style="51" bestFit="1" customWidth="1"/>
    <col min="9748" max="9985" width="9" style="51"/>
    <col min="9986" max="9986" width="21.875" style="51" customWidth="1"/>
    <col min="9987" max="9987" width="13.75" style="51" customWidth="1"/>
    <col min="9988" max="9997" width="12" style="51" customWidth="1"/>
    <col min="9998" max="9998" width="17.25" style="51" customWidth="1"/>
    <col min="9999" max="10002" width="9" style="51"/>
    <col min="10003" max="10003" width="9" style="51" bestFit="1" customWidth="1"/>
    <col min="10004" max="10241" width="9" style="51"/>
    <col min="10242" max="10242" width="21.875" style="51" customWidth="1"/>
    <col min="10243" max="10243" width="13.75" style="51" customWidth="1"/>
    <col min="10244" max="10253" width="12" style="51" customWidth="1"/>
    <col min="10254" max="10254" width="17.25" style="51" customWidth="1"/>
    <col min="10255" max="10258" width="9" style="51"/>
    <col min="10259" max="10259" width="9" style="51" bestFit="1" customWidth="1"/>
    <col min="10260" max="10497" width="9" style="51"/>
    <col min="10498" max="10498" width="21.875" style="51" customWidth="1"/>
    <col min="10499" max="10499" width="13.75" style="51" customWidth="1"/>
    <col min="10500" max="10509" width="12" style="51" customWidth="1"/>
    <col min="10510" max="10510" width="17.25" style="51" customWidth="1"/>
    <col min="10511" max="10514" width="9" style="51"/>
    <col min="10515" max="10515" width="9" style="51" bestFit="1" customWidth="1"/>
    <col min="10516" max="10753" width="9" style="51"/>
    <col min="10754" max="10754" width="21.875" style="51" customWidth="1"/>
    <col min="10755" max="10755" width="13.75" style="51" customWidth="1"/>
    <col min="10756" max="10765" width="12" style="51" customWidth="1"/>
    <col min="10766" max="10766" width="17.25" style="51" customWidth="1"/>
    <col min="10767" max="10770" width="9" style="51"/>
    <col min="10771" max="10771" width="9" style="51" bestFit="1" customWidth="1"/>
    <col min="10772" max="11009" width="9" style="51"/>
    <col min="11010" max="11010" width="21.875" style="51" customWidth="1"/>
    <col min="11011" max="11011" width="13.75" style="51" customWidth="1"/>
    <col min="11012" max="11021" width="12" style="51" customWidth="1"/>
    <col min="11022" max="11022" width="17.25" style="51" customWidth="1"/>
    <col min="11023" max="11026" width="9" style="51"/>
    <col min="11027" max="11027" width="9" style="51" bestFit="1" customWidth="1"/>
    <col min="11028" max="11265" width="9" style="51"/>
    <col min="11266" max="11266" width="21.875" style="51" customWidth="1"/>
    <col min="11267" max="11267" width="13.75" style="51" customWidth="1"/>
    <col min="11268" max="11277" width="12" style="51" customWidth="1"/>
    <col min="11278" max="11278" width="17.25" style="51" customWidth="1"/>
    <col min="11279" max="11282" width="9" style="51"/>
    <col min="11283" max="11283" width="9" style="51" bestFit="1" customWidth="1"/>
    <col min="11284" max="11521" width="9" style="51"/>
    <col min="11522" max="11522" width="21.875" style="51" customWidth="1"/>
    <col min="11523" max="11523" width="13.75" style="51" customWidth="1"/>
    <col min="11524" max="11533" width="12" style="51" customWidth="1"/>
    <col min="11534" max="11534" width="17.25" style="51" customWidth="1"/>
    <col min="11535" max="11538" width="9" style="51"/>
    <col min="11539" max="11539" width="9" style="51" bestFit="1" customWidth="1"/>
    <col min="11540" max="11777" width="9" style="51"/>
    <col min="11778" max="11778" width="21.875" style="51" customWidth="1"/>
    <col min="11779" max="11779" width="13.75" style="51" customWidth="1"/>
    <col min="11780" max="11789" width="12" style="51" customWidth="1"/>
    <col min="11790" max="11790" width="17.25" style="51" customWidth="1"/>
    <col min="11791" max="11794" width="9" style="51"/>
    <col min="11795" max="11795" width="9" style="51" bestFit="1" customWidth="1"/>
    <col min="11796" max="12033" width="9" style="51"/>
    <col min="12034" max="12034" width="21.875" style="51" customWidth="1"/>
    <col min="12035" max="12035" width="13.75" style="51" customWidth="1"/>
    <col min="12036" max="12045" width="12" style="51" customWidth="1"/>
    <col min="12046" max="12046" width="17.25" style="51" customWidth="1"/>
    <col min="12047" max="12050" width="9" style="51"/>
    <col min="12051" max="12051" width="9" style="51" bestFit="1" customWidth="1"/>
    <col min="12052" max="12289" width="9" style="51"/>
    <col min="12290" max="12290" width="21.875" style="51" customWidth="1"/>
    <col min="12291" max="12291" width="13.75" style="51" customWidth="1"/>
    <col min="12292" max="12301" width="12" style="51" customWidth="1"/>
    <col min="12302" max="12302" width="17.25" style="51" customWidth="1"/>
    <col min="12303" max="12306" width="9" style="51"/>
    <col min="12307" max="12307" width="9" style="51" bestFit="1" customWidth="1"/>
    <col min="12308" max="12545" width="9" style="51"/>
    <col min="12546" max="12546" width="21.875" style="51" customWidth="1"/>
    <col min="12547" max="12547" width="13.75" style="51" customWidth="1"/>
    <col min="12548" max="12557" width="12" style="51" customWidth="1"/>
    <col min="12558" max="12558" width="17.25" style="51" customWidth="1"/>
    <col min="12559" max="12562" width="9" style="51"/>
    <col min="12563" max="12563" width="9" style="51" bestFit="1" customWidth="1"/>
    <col min="12564" max="12801" width="9" style="51"/>
    <col min="12802" max="12802" width="21.875" style="51" customWidth="1"/>
    <col min="12803" max="12803" width="13.75" style="51" customWidth="1"/>
    <col min="12804" max="12813" width="12" style="51" customWidth="1"/>
    <col min="12814" max="12814" width="17.25" style="51" customWidth="1"/>
    <col min="12815" max="12818" width="9" style="51"/>
    <col min="12819" max="12819" width="9" style="51" bestFit="1" customWidth="1"/>
    <col min="12820" max="13057" width="9" style="51"/>
    <col min="13058" max="13058" width="21.875" style="51" customWidth="1"/>
    <col min="13059" max="13059" width="13.75" style="51" customWidth="1"/>
    <col min="13060" max="13069" width="12" style="51" customWidth="1"/>
    <col min="13070" max="13070" width="17.25" style="51" customWidth="1"/>
    <col min="13071" max="13074" width="9" style="51"/>
    <col min="13075" max="13075" width="9" style="51" bestFit="1" customWidth="1"/>
    <col min="13076" max="13313" width="9" style="51"/>
    <col min="13314" max="13314" width="21.875" style="51" customWidth="1"/>
    <col min="13315" max="13315" width="13.75" style="51" customWidth="1"/>
    <col min="13316" max="13325" width="12" style="51" customWidth="1"/>
    <col min="13326" max="13326" width="17.25" style="51" customWidth="1"/>
    <col min="13327" max="13330" width="9" style="51"/>
    <col min="13331" max="13331" width="9" style="51" bestFit="1" customWidth="1"/>
    <col min="13332" max="13569" width="9" style="51"/>
    <col min="13570" max="13570" width="21.875" style="51" customWidth="1"/>
    <col min="13571" max="13571" width="13.75" style="51" customWidth="1"/>
    <col min="13572" max="13581" width="12" style="51" customWidth="1"/>
    <col min="13582" max="13582" width="17.25" style="51" customWidth="1"/>
    <col min="13583" max="13586" width="9" style="51"/>
    <col min="13587" max="13587" width="9" style="51" bestFit="1" customWidth="1"/>
    <col min="13588" max="13825" width="9" style="51"/>
    <col min="13826" max="13826" width="21.875" style="51" customWidth="1"/>
    <col min="13827" max="13827" width="13.75" style="51" customWidth="1"/>
    <col min="13828" max="13837" width="12" style="51" customWidth="1"/>
    <col min="13838" max="13838" width="17.25" style="51" customWidth="1"/>
    <col min="13839" max="13842" width="9" style="51"/>
    <col min="13843" max="13843" width="9" style="51" bestFit="1" customWidth="1"/>
    <col min="13844" max="14081" width="9" style="51"/>
    <col min="14082" max="14082" width="21.875" style="51" customWidth="1"/>
    <col min="14083" max="14083" width="13.75" style="51" customWidth="1"/>
    <col min="14084" max="14093" width="12" style="51" customWidth="1"/>
    <col min="14094" max="14094" width="17.25" style="51" customWidth="1"/>
    <col min="14095" max="14098" width="9" style="51"/>
    <col min="14099" max="14099" width="9" style="51" bestFit="1" customWidth="1"/>
    <col min="14100" max="14337" width="9" style="51"/>
    <col min="14338" max="14338" width="21.875" style="51" customWidth="1"/>
    <col min="14339" max="14339" width="13.75" style="51" customWidth="1"/>
    <col min="14340" max="14349" width="12" style="51" customWidth="1"/>
    <col min="14350" max="14350" width="17.25" style="51" customWidth="1"/>
    <col min="14351" max="14354" width="9" style="51"/>
    <col min="14355" max="14355" width="9" style="51" bestFit="1" customWidth="1"/>
    <col min="14356" max="14593" width="9" style="51"/>
    <col min="14594" max="14594" width="21.875" style="51" customWidth="1"/>
    <col min="14595" max="14595" width="13.75" style="51" customWidth="1"/>
    <col min="14596" max="14605" width="12" style="51" customWidth="1"/>
    <col min="14606" max="14606" width="17.25" style="51" customWidth="1"/>
    <col min="14607" max="14610" width="9" style="51"/>
    <col min="14611" max="14611" width="9" style="51" bestFit="1" customWidth="1"/>
    <col min="14612" max="14849" width="9" style="51"/>
    <col min="14850" max="14850" width="21.875" style="51" customWidth="1"/>
    <col min="14851" max="14851" width="13.75" style="51" customWidth="1"/>
    <col min="14852" max="14861" width="12" style="51" customWidth="1"/>
    <col min="14862" max="14862" width="17.25" style="51" customWidth="1"/>
    <col min="14863" max="14866" width="9" style="51"/>
    <col min="14867" max="14867" width="9" style="51" bestFit="1" customWidth="1"/>
    <col min="14868" max="15105" width="9" style="51"/>
    <col min="15106" max="15106" width="21.875" style="51" customWidth="1"/>
    <col min="15107" max="15107" width="13.75" style="51" customWidth="1"/>
    <col min="15108" max="15117" width="12" style="51" customWidth="1"/>
    <col min="15118" max="15118" width="17.25" style="51" customWidth="1"/>
    <col min="15119" max="15122" width="9" style="51"/>
    <col min="15123" max="15123" width="9" style="51" bestFit="1" customWidth="1"/>
    <col min="15124" max="15361" width="9" style="51"/>
    <col min="15362" max="15362" width="21.875" style="51" customWidth="1"/>
    <col min="15363" max="15363" width="13.75" style="51" customWidth="1"/>
    <col min="15364" max="15373" width="12" style="51" customWidth="1"/>
    <col min="15374" max="15374" width="17.25" style="51" customWidth="1"/>
    <col min="15375" max="15378" width="9" style="51"/>
    <col min="15379" max="15379" width="9" style="51" bestFit="1" customWidth="1"/>
    <col min="15380" max="15617" width="9" style="51"/>
    <col min="15618" max="15618" width="21.875" style="51" customWidth="1"/>
    <col min="15619" max="15619" width="13.75" style="51" customWidth="1"/>
    <col min="15620" max="15629" width="12" style="51" customWidth="1"/>
    <col min="15630" max="15630" width="17.25" style="51" customWidth="1"/>
    <col min="15631" max="15634" width="9" style="51"/>
    <col min="15635" max="15635" width="9" style="51" bestFit="1" customWidth="1"/>
    <col min="15636" max="15873" width="9" style="51"/>
    <col min="15874" max="15874" width="21.875" style="51" customWidth="1"/>
    <col min="15875" max="15875" width="13.75" style="51" customWidth="1"/>
    <col min="15876" max="15885" width="12" style="51" customWidth="1"/>
    <col min="15886" max="15886" width="17.25" style="51" customWidth="1"/>
    <col min="15887" max="15890" width="9" style="51"/>
    <col min="15891" max="15891" width="9" style="51" bestFit="1" customWidth="1"/>
    <col min="15892" max="16129" width="9" style="51"/>
    <col min="16130" max="16130" width="21.875" style="51" customWidth="1"/>
    <col min="16131" max="16131" width="13.75" style="51" customWidth="1"/>
    <col min="16132" max="16141" width="12" style="51" customWidth="1"/>
    <col min="16142" max="16142" width="17.25" style="51" customWidth="1"/>
    <col min="16143" max="16146" width="9" style="51"/>
    <col min="16147" max="16147" width="9" style="51" bestFit="1" customWidth="1"/>
    <col min="16148" max="16384" width="9" style="51"/>
  </cols>
  <sheetData>
    <row r="1" spans="2:145" ht="18">
      <c r="O1" s="356" t="s">
        <v>39</v>
      </c>
    </row>
    <row r="2" spans="2:145" s="141" customFormat="1" ht="24" customHeight="1">
      <c r="B2" s="82" t="s">
        <v>443</v>
      </c>
      <c r="C2" s="177"/>
      <c r="D2" s="177"/>
      <c r="E2" s="177"/>
      <c r="F2" s="177"/>
      <c r="G2" s="177"/>
      <c r="H2" s="177"/>
      <c r="I2" s="177"/>
      <c r="J2" s="177"/>
      <c r="K2" s="177"/>
      <c r="L2" s="32"/>
      <c r="M2" s="177"/>
      <c r="N2" s="83" t="s">
        <v>444</v>
      </c>
      <c r="O2" s="357"/>
    </row>
    <row r="3" spans="2:145" s="87" customFormat="1" ht="30" customHeight="1">
      <c r="B3" s="365" t="s">
        <v>401</v>
      </c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12"/>
      <c r="R3"/>
      <c r="S3"/>
    </row>
    <row r="4" spans="2:145" s="178" customFormat="1" ht="39.950000000000003" customHeight="1">
      <c r="B4" s="366" t="s">
        <v>402</v>
      </c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R4"/>
      <c r="S4"/>
    </row>
    <row r="5" spans="2:145" s="32" customFormat="1" ht="30" customHeight="1">
      <c r="B5" s="378" t="s">
        <v>72</v>
      </c>
      <c r="C5" s="380" t="s">
        <v>377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78" t="s">
        <v>71</v>
      </c>
      <c r="O5" s="14"/>
      <c r="R5"/>
      <c r="S5"/>
    </row>
    <row r="6" spans="2:145" s="74" customFormat="1" ht="46.5" customHeight="1">
      <c r="B6" s="378"/>
      <c r="C6" s="380" t="s">
        <v>378</v>
      </c>
      <c r="D6" s="380"/>
      <c r="E6" s="380"/>
      <c r="F6" s="371" t="s">
        <v>379</v>
      </c>
      <c r="G6" s="382"/>
      <c r="H6" s="371" t="s">
        <v>380</v>
      </c>
      <c r="I6" s="371"/>
      <c r="J6" s="371" t="s">
        <v>381</v>
      </c>
      <c r="K6" s="371"/>
      <c r="L6" s="371" t="s">
        <v>382</v>
      </c>
      <c r="M6" s="371"/>
      <c r="N6" s="378"/>
      <c r="O6" s="14"/>
      <c r="R6"/>
      <c r="S6"/>
    </row>
    <row r="7" spans="2:145" s="43" customFormat="1" ht="24.75" customHeight="1">
      <c r="B7" s="378"/>
      <c r="C7" s="174" t="s">
        <v>78</v>
      </c>
      <c r="D7" s="174" t="s">
        <v>79</v>
      </c>
      <c r="E7" s="174" t="s">
        <v>32</v>
      </c>
      <c r="F7" s="174" t="s">
        <v>79</v>
      </c>
      <c r="G7" s="174" t="s">
        <v>32</v>
      </c>
      <c r="H7" s="174" t="s">
        <v>79</v>
      </c>
      <c r="I7" s="174" t="s">
        <v>32</v>
      </c>
      <c r="J7" s="174" t="s">
        <v>79</v>
      </c>
      <c r="K7" s="174" t="s">
        <v>32</v>
      </c>
      <c r="L7" s="174" t="s">
        <v>79</v>
      </c>
      <c r="M7" s="174" t="s">
        <v>32</v>
      </c>
      <c r="N7" s="378"/>
      <c r="O7" s="14"/>
      <c r="R7"/>
      <c r="S7"/>
    </row>
    <row r="8" spans="2:145" s="43" customFormat="1" ht="29.25" customHeight="1">
      <c r="B8" s="378"/>
      <c r="C8" s="179" t="s">
        <v>1</v>
      </c>
      <c r="D8" s="179" t="s">
        <v>29</v>
      </c>
      <c r="E8" s="180" t="s">
        <v>28</v>
      </c>
      <c r="F8" s="145" t="s">
        <v>29</v>
      </c>
      <c r="G8" s="145" t="s">
        <v>28</v>
      </c>
      <c r="H8" s="145" t="s">
        <v>29</v>
      </c>
      <c r="I8" s="145" t="s">
        <v>28</v>
      </c>
      <c r="J8" s="145" t="s">
        <v>29</v>
      </c>
      <c r="K8" s="145" t="s">
        <v>28</v>
      </c>
      <c r="L8" s="145" t="s">
        <v>29</v>
      </c>
      <c r="M8" s="145" t="s">
        <v>28</v>
      </c>
      <c r="N8" s="381"/>
      <c r="O8" s="14"/>
      <c r="R8" s="15"/>
      <c r="S8" s="15"/>
      <c r="T8" s="15"/>
      <c r="U8" s="15"/>
      <c r="V8" s="15"/>
      <c r="W8" s="15"/>
      <c r="X8" s="15"/>
    </row>
    <row r="9" spans="2:145" ht="39" customHeight="1">
      <c r="B9" s="130" t="s">
        <v>67</v>
      </c>
      <c r="C9" s="130">
        <f>SUM(D9:E9)</f>
        <v>54430</v>
      </c>
      <c r="D9" s="130">
        <f>L9+J9+H9+F9</f>
        <v>26568</v>
      </c>
      <c r="E9" s="130">
        <f>M9+K9+I9+G9</f>
        <v>27862</v>
      </c>
      <c r="F9" s="130">
        <v>0</v>
      </c>
      <c r="G9" s="130">
        <v>0</v>
      </c>
      <c r="H9" s="130">
        <v>0</v>
      </c>
      <c r="I9" s="181">
        <v>0</v>
      </c>
      <c r="J9" s="130">
        <v>307</v>
      </c>
      <c r="K9" s="181">
        <v>0</v>
      </c>
      <c r="L9" s="130">
        <v>26261</v>
      </c>
      <c r="M9" s="130">
        <v>27862</v>
      </c>
      <c r="N9" s="182" t="s">
        <v>383</v>
      </c>
      <c r="O9" s="51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2:145" ht="39" customHeight="1">
      <c r="B10" s="152" t="s">
        <v>65</v>
      </c>
      <c r="C10" s="152">
        <f t="shared" ref="C10:C19" si="0">SUM(D10:E10)</f>
        <v>61390</v>
      </c>
      <c r="D10" s="152">
        <f t="shared" ref="D10:E19" si="1">L10+J10+H10+F10</f>
        <v>25844</v>
      </c>
      <c r="E10" s="152">
        <f t="shared" si="1"/>
        <v>35546</v>
      </c>
      <c r="F10" s="152">
        <v>0</v>
      </c>
      <c r="G10" s="152">
        <v>0</v>
      </c>
      <c r="H10" s="152">
        <v>123</v>
      </c>
      <c r="I10" s="152">
        <v>132</v>
      </c>
      <c r="J10" s="152">
        <v>3238</v>
      </c>
      <c r="K10" s="152">
        <v>1150</v>
      </c>
      <c r="L10" s="152">
        <v>22483</v>
      </c>
      <c r="M10" s="152">
        <v>34264</v>
      </c>
      <c r="N10" s="183" t="s">
        <v>384</v>
      </c>
      <c r="O10" s="51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</row>
    <row r="11" spans="2:145" ht="39" customHeight="1">
      <c r="B11" s="130" t="s">
        <v>63</v>
      </c>
      <c r="C11" s="130">
        <f t="shared" si="0"/>
        <v>61565</v>
      </c>
      <c r="D11" s="130">
        <f t="shared" si="1"/>
        <v>21881</v>
      </c>
      <c r="E11" s="130">
        <f t="shared" si="1"/>
        <v>39684</v>
      </c>
      <c r="F11" s="130">
        <v>0</v>
      </c>
      <c r="G11" s="130">
        <v>0</v>
      </c>
      <c r="H11" s="130">
        <v>309</v>
      </c>
      <c r="I11" s="130">
        <v>560</v>
      </c>
      <c r="J11" s="130">
        <v>8553</v>
      </c>
      <c r="K11" s="130">
        <v>9664</v>
      </c>
      <c r="L11" s="130">
        <v>13019</v>
      </c>
      <c r="M11" s="130">
        <v>29460</v>
      </c>
      <c r="N11" s="182" t="s">
        <v>385</v>
      </c>
      <c r="O11" s="51"/>
      <c r="R11" s="191"/>
      <c r="S11" s="190"/>
      <c r="T11" s="190"/>
      <c r="U11" s="190"/>
      <c r="V11" s="190"/>
      <c r="W11" s="190"/>
      <c r="X11"/>
      <c r="Y11"/>
      <c r="Z11"/>
      <c r="AA11"/>
      <c r="AB11"/>
      <c r="AC11"/>
      <c r="AD11"/>
      <c r="AE11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</row>
    <row r="12" spans="2:145" ht="39" customHeight="1">
      <c r="B12" s="152" t="s">
        <v>61</v>
      </c>
      <c r="C12" s="152">
        <f t="shared" si="0"/>
        <v>88114</v>
      </c>
      <c r="D12" s="152">
        <f t="shared" si="1"/>
        <v>34251</v>
      </c>
      <c r="E12" s="152">
        <f t="shared" si="1"/>
        <v>53863</v>
      </c>
      <c r="F12" s="152">
        <v>327</v>
      </c>
      <c r="G12" s="152">
        <v>310</v>
      </c>
      <c r="H12" s="152">
        <v>2067</v>
      </c>
      <c r="I12" s="152">
        <v>1981</v>
      </c>
      <c r="J12" s="152">
        <v>18132</v>
      </c>
      <c r="K12" s="152">
        <v>35740</v>
      </c>
      <c r="L12" s="152">
        <v>13725</v>
      </c>
      <c r="M12" s="152">
        <v>15832</v>
      </c>
      <c r="N12" s="183" t="s">
        <v>386</v>
      </c>
      <c r="O12" s="51"/>
      <c r="R12" s="191"/>
      <c r="S12" s="190"/>
      <c r="T12" s="190"/>
      <c r="U12" s="190"/>
      <c r="V12" s="190"/>
      <c r="W12" s="190"/>
      <c r="X12"/>
      <c r="Y12"/>
      <c r="Z12"/>
      <c r="AA12"/>
      <c r="AB12"/>
      <c r="AC12"/>
      <c r="AD12"/>
      <c r="AE12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</row>
    <row r="13" spans="2:145" ht="39" customHeight="1">
      <c r="B13" s="130" t="s">
        <v>59</v>
      </c>
      <c r="C13" s="130">
        <f t="shared" si="0"/>
        <v>54842</v>
      </c>
      <c r="D13" s="130">
        <f t="shared" si="1"/>
        <v>17665</v>
      </c>
      <c r="E13" s="130">
        <f t="shared" si="1"/>
        <v>37177</v>
      </c>
      <c r="F13" s="130">
        <v>0</v>
      </c>
      <c r="G13" s="130">
        <v>378</v>
      </c>
      <c r="H13" s="130">
        <v>947</v>
      </c>
      <c r="I13" s="130">
        <v>1058</v>
      </c>
      <c r="J13" s="130">
        <v>11576</v>
      </c>
      <c r="K13" s="130">
        <v>28376</v>
      </c>
      <c r="L13" s="130">
        <v>5142</v>
      </c>
      <c r="M13" s="130">
        <v>7365</v>
      </c>
      <c r="N13" s="182" t="s">
        <v>387</v>
      </c>
      <c r="O13" s="51"/>
      <c r="R13" s="191"/>
      <c r="S13" s="190"/>
      <c r="T13" s="190"/>
      <c r="U13" s="190"/>
      <c r="V13" s="190"/>
      <c r="W13" s="190"/>
      <c r="X13"/>
      <c r="Y13"/>
      <c r="Z13"/>
      <c r="AA13"/>
      <c r="AB13"/>
      <c r="AC13"/>
      <c r="AD13"/>
      <c r="AE13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</row>
    <row r="14" spans="2:145" ht="39" customHeight="1">
      <c r="B14" s="152" t="s">
        <v>57</v>
      </c>
      <c r="C14" s="152">
        <f t="shared" si="0"/>
        <v>98748</v>
      </c>
      <c r="D14" s="152">
        <f t="shared" si="1"/>
        <v>39686</v>
      </c>
      <c r="E14" s="152">
        <f t="shared" si="1"/>
        <v>59062</v>
      </c>
      <c r="F14" s="152">
        <v>541</v>
      </c>
      <c r="G14" s="152">
        <v>0</v>
      </c>
      <c r="H14" s="152">
        <v>3256</v>
      </c>
      <c r="I14" s="152">
        <v>498</v>
      </c>
      <c r="J14" s="152">
        <v>30833</v>
      </c>
      <c r="K14" s="152">
        <v>52846</v>
      </c>
      <c r="L14" s="152">
        <v>5056</v>
      </c>
      <c r="M14" s="152">
        <v>5718</v>
      </c>
      <c r="N14" s="183" t="s">
        <v>388</v>
      </c>
      <c r="O14" s="51"/>
      <c r="R14" s="191"/>
      <c r="S14" s="190"/>
      <c r="T14" s="190"/>
      <c r="U14" s="190"/>
      <c r="V14" s="190"/>
      <c r="W14" s="190"/>
      <c r="X14"/>
      <c r="Y14"/>
      <c r="Z14"/>
      <c r="AA14"/>
      <c r="AB14"/>
      <c r="AC14"/>
      <c r="AD14"/>
      <c r="AE14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</row>
    <row r="15" spans="2:145" ht="39" customHeight="1">
      <c r="B15" s="130" t="s">
        <v>55</v>
      </c>
      <c r="C15" s="130">
        <f t="shared" si="0"/>
        <v>66786</v>
      </c>
      <c r="D15" s="130">
        <f t="shared" si="1"/>
        <v>27971</v>
      </c>
      <c r="E15" s="130">
        <f t="shared" si="1"/>
        <v>38815</v>
      </c>
      <c r="F15" s="130">
        <v>2778</v>
      </c>
      <c r="G15" s="130">
        <v>482</v>
      </c>
      <c r="H15" s="130">
        <v>1444</v>
      </c>
      <c r="I15" s="130">
        <v>197</v>
      </c>
      <c r="J15" s="130">
        <v>22787</v>
      </c>
      <c r="K15" s="130">
        <v>36710</v>
      </c>
      <c r="L15" s="130">
        <v>962</v>
      </c>
      <c r="M15" s="130">
        <v>1426</v>
      </c>
      <c r="N15" s="182" t="s">
        <v>389</v>
      </c>
      <c r="O15" s="51"/>
      <c r="R15" s="191"/>
      <c r="S15" s="190"/>
      <c r="T15" s="190"/>
      <c r="U15" s="190"/>
      <c r="V15" s="190"/>
      <c r="W15" s="190"/>
      <c r="X15"/>
      <c r="Y15"/>
      <c r="Z15"/>
      <c r="AA15"/>
      <c r="AB15"/>
      <c r="AC15"/>
      <c r="AD15"/>
      <c r="AE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</row>
    <row r="16" spans="2:145" ht="39" customHeight="1">
      <c r="B16" s="152" t="s">
        <v>53</v>
      </c>
      <c r="C16" s="152">
        <f t="shared" si="0"/>
        <v>148198</v>
      </c>
      <c r="D16" s="152">
        <f t="shared" si="1"/>
        <v>78611</v>
      </c>
      <c r="E16" s="152">
        <f t="shared" si="1"/>
        <v>69587</v>
      </c>
      <c r="F16" s="152">
        <v>14721</v>
      </c>
      <c r="G16" s="152">
        <v>394</v>
      </c>
      <c r="H16" s="152">
        <v>4798</v>
      </c>
      <c r="I16" s="152">
        <v>2359</v>
      </c>
      <c r="J16" s="152">
        <v>56121</v>
      </c>
      <c r="K16" s="152">
        <v>64640</v>
      </c>
      <c r="L16" s="152">
        <v>2971</v>
      </c>
      <c r="M16" s="152">
        <v>2194</v>
      </c>
      <c r="N16" s="183" t="s">
        <v>52</v>
      </c>
      <c r="O16" s="51"/>
      <c r="R16" s="191"/>
      <c r="S16" s="190"/>
      <c r="T16" s="190"/>
      <c r="U16" s="190"/>
      <c r="V16" s="190"/>
      <c r="W16" s="190"/>
      <c r="X16"/>
      <c r="Y16"/>
      <c r="Z16"/>
      <c r="AA16"/>
      <c r="AB16"/>
      <c r="AC16"/>
      <c r="AD16"/>
      <c r="AE16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</row>
    <row r="17" spans="1:180" ht="39" customHeight="1">
      <c r="B17" s="130" t="s">
        <v>51</v>
      </c>
      <c r="C17" s="130">
        <f t="shared" si="0"/>
        <v>90231</v>
      </c>
      <c r="D17" s="130">
        <f t="shared" si="1"/>
        <v>47376</v>
      </c>
      <c r="E17" s="130">
        <f t="shared" si="1"/>
        <v>42855</v>
      </c>
      <c r="F17" s="130">
        <v>9923</v>
      </c>
      <c r="G17" s="130">
        <v>0</v>
      </c>
      <c r="H17" s="130">
        <v>1983</v>
      </c>
      <c r="I17" s="130">
        <v>838</v>
      </c>
      <c r="J17" s="130">
        <v>35070</v>
      </c>
      <c r="K17" s="130">
        <v>40702</v>
      </c>
      <c r="L17" s="130">
        <v>400</v>
      </c>
      <c r="M17" s="130">
        <v>1315</v>
      </c>
      <c r="N17" s="182" t="s">
        <v>50</v>
      </c>
      <c r="O17" s="51"/>
      <c r="R17" s="191"/>
      <c r="S17" s="190"/>
      <c r="T17" s="190"/>
      <c r="U17" s="190"/>
      <c r="V17" s="190"/>
      <c r="W17" s="190"/>
      <c r="X17"/>
      <c r="Y17"/>
      <c r="Z17"/>
      <c r="AA17"/>
      <c r="AB17"/>
      <c r="AC17"/>
      <c r="AD17"/>
      <c r="AE17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</row>
    <row r="18" spans="1:180" ht="39" customHeight="1">
      <c r="B18" s="152" t="s">
        <v>49</v>
      </c>
      <c r="C18" s="152">
        <f t="shared" si="0"/>
        <v>173804</v>
      </c>
      <c r="D18" s="152">
        <f t="shared" si="1"/>
        <v>87761</v>
      </c>
      <c r="E18" s="152">
        <f t="shared" si="1"/>
        <v>86043</v>
      </c>
      <c r="F18" s="152">
        <v>33577</v>
      </c>
      <c r="G18" s="152">
        <v>3051</v>
      </c>
      <c r="H18" s="152">
        <v>3465</v>
      </c>
      <c r="I18" s="152">
        <v>2683</v>
      </c>
      <c r="J18" s="152">
        <v>50432</v>
      </c>
      <c r="K18" s="152">
        <v>78234</v>
      </c>
      <c r="L18" s="152">
        <v>287</v>
      </c>
      <c r="M18" s="152">
        <v>2075</v>
      </c>
      <c r="N18" s="183" t="s">
        <v>48</v>
      </c>
      <c r="O18" s="51"/>
      <c r="R18" s="191"/>
      <c r="S18" s="190"/>
      <c r="T18" s="190"/>
      <c r="U18" s="190"/>
      <c r="V18" s="190"/>
      <c r="W18" s="190"/>
      <c r="X18"/>
      <c r="Y18"/>
      <c r="Z18"/>
      <c r="AA18"/>
      <c r="AB18"/>
      <c r="AC18"/>
      <c r="AD18"/>
      <c r="AE18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</row>
    <row r="19" spans="1:180" ht="39" customHeight="1">
      <c r="B19" s="130" t="s">
        <v>93</v>
      </c>
      <c r="C19" s="130">
        <f t="shared" si="0"/>
        <v>414153</v>
      </c>
      <c r="D19" s="130">
        <f t="shared" si="1"/>
        <v>224207</v>
      </c>
      <c r="E19" s="130">
        <f t="shared" si="1"/>
        <v>189946</v>
      </c>
      <c r="F19" s="130">
        <v>134110</v>
      </c>
      <c r="G19" s="130">
        <v>10842</v>
      </c>
      <c r="H19" s="130">
        <v>5296</v>
      </c>
      <c r="I19" s="130">
        <v>3110</v>
      </c>
      <c r="J19" s="130">
        <v>80179</v>
      </c>
      <c r="K19" s="130">
        <v>173995</v>
      </c>
      <c r="L19" s="130">
        <v>4622</v>
      </c>
      <c r="M19" s="130">
        <v>1999</v>
      </c>
      <c r="N19" s="182" t="s">
        <v>390</v>
      </c>
      <c r="O19" s="51"/>
      <c r="R19" s="191"/>
      <c r="S19" s="190"/>
      <c r="T19" s="190"/>
      <c r="U19" s="190"/>
      <c r="V19" s="190"/>
      <c r="W19" s="190"/>
      <c r="X19"/>
      <c r="Y19"/>
      <c r="Z19"/>
      <c r="AA19"/>
      <c r="AB19"/>
      <c r="AC19"/>
      <c r="AD19"/>
      <c r="AE19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</row>
    <row r="20" spans="1:180" s="48" customFormat="1" ht="48" customHeight="1">
      <c r="B20" s="173" t="s">
        <v>1</v>
      </c>
      <c r="C20" s="173">
        <f t="shared" ref="C20:M20" si="2">SUM(C9:C19)</f>
        <v>1312261</v>
      </c>
      <c r="D20" s="173">
        <f t="shared" si="2"/>
        <v>631821</v>
      </c>
      <c r="E20" s="173">
        <f t="shared" si="2"/>
        <v>680440</v>
      </c>
      <c r="F20" s="173">
        <f t="shared" si="2"/>
        <v>195977</v>
      </c>
      <c r="G20" s="173">
        <f t="shared" si="2"/>
        <v>15457</v>
      </c>
      <c r="H20" s="173">
        <f t="shared" si="2"/>
        <v>23688</v>
      </c>
      <c r="I20" s="184">
        <f t="shared" si="2"/>
        <v>13416</v>
      </c>
      <c r="J20" s="173">
        <f t="shared" si="2"/>
        <v>317228</v>
      </c>
      <c r="K20" s="184">
        <f t="shared" si="2"/>
        <v>522057</v>
      </c>
      <c r="L20" s="173">
        <f t="shared" si="2"/>
        <v>94928</v>
      </c>
      <c r="M20" s="173">
        <f t="shared" si="2"/>
        <v>129510</v>
      </c>
      <c r="N20" s="161" t="s">
        <v>75</v>
      </c>
      <c r="O20" s="51"/>
      <c r="R20" s="191"/>
      <c r="S20" s="190"/>
      <c r="T20" s="190"/>
      <c r="U20" s="190"/>
      <c r="V20" s="190"/>
      <c r="W20" s="190"/>
      <c r="X20"/>
      <c r="Y20"/>
      <c r="Z20"/>
      <c r="AA20"/>
      <c r="AB20"/>
      <c r="AC20"/>
      <c r="AD20"/>
      <c r="AE20"/>
      <c r="AF20" s="20"/>
      <c r="AG20" s="20"/>
      <c r="AH20" s="20"/>
      <c r="AI20" s="20"/>
      <c r="AJ20" s="20"/>
      <c r="AK20" s="20"/>
      <c r="AL20" s="20"/>
      <c r="AM20" s="20"/>
      <c r="AN20" s="20"/>
      <c r="AO20" s="45"/>
      <c r="AP20" s="45"/>
      <c r="AQ20" s="45"/>
      <c r="AR20" s="20"/>
      <c r="AS20" s="20"/>
      <c r="AT20" s="20"/>
      <c r="AU20" s="20"/>
      <c r="AV20" s="20"/>
    </row>
    <row r="21" spans="1:180" s="5" customFormat="1" ht="27" customHeight="1">
      <c r="B21" s="368" t="s">
        <v>510</v>
      </c>
      <c r="C21" s="368"/>
      <c r="D21" s="368"/>
      <c r="E21" s="368"/>
      <c r="K21" s="367" t="s">
        <v>392</v>
      </c>
      <c r="L21" s="367"/>
      <c r="M21" s="367"/>
      <c r="N21" s="367"/>
      <c r="O21" s="51"/>
      <c r="R21" s="191"/>
      <c r="S21" s="190"/>
      <c r="T21" s="190"/>
      <c r="U21" s="190"/>
      <c r="V21" s="190"/>
      <c r="W21" s="190"/>
      <c r="X21"/>
      <c r="Y21"/>
      <c r="Z21"/>
      <c r="AA21"/>
      <c r="AB21"/>
      <c r="AC21"/>
      <c r="AD21"/>
      <c r="AE21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180">
      <c r="R22" s="191"/>
      <c r="S22" s="190"/>
      <c r="T22" s="190"/>
      <c r="U22" s="190"/>
      <c r="V22" s="190"/>
      <c r="W22" s="190"/>
      <c r="X22"/>
      <c r="Y22"/>
      <c r="Z22"/>
      <c r="AA22"/>
      <c r="AB22"/>
      <c r="AC22"/>
      <c r="AD22"/>
      <c r="AE22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180" ht="46.5" customHeight="1"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180">
      <c r="R24"/>
      <c r="S24"/>
      <c r="T24"/>
      <c r="U24"/>
      <c r="V24"/>
      <c r="W24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180" ht="19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/>
      <c r="S25"/>
      <c r="T25"/>
      <c r="U25"/>
      <c r="V25"/>
      <c r="W25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</row>
    <row r="26" spans="1:180" ht="2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/>
      <c r="S26"/>
      <c r="T26"/>
      <c r="U26"/>
      <c r="V26"/>
      <c r="W26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86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</row>
    <row r="27" spans="1:180" ht="19.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/>
      <c r="S27"/>
      <c r="T27"/>
      <c r="U27"/>
      <c r="V27"/>
      <c r="W27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</row>
    <row r="28" spans="1:180" ht="19.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/>
      <c r="S28"/>
      <c r="T28"/>
      <c r="U28"/>
      <c r="V28"/>
      <c r="W28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</row>
    <row r="29" spans="1:180" ht="19.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/>
      <c r="S29"/>
      <c r="T29"/>
      <c r="U29"/>
      <c r="V29"/>
      <c r="W29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</row>
    <row r="30" spans="1:180" ht="19.5">
      <c r="A30" s="19"/>
      <c r="B30" s="20"/>
      <c r="C30" s="20"/>
      <c r="D30" s="20"/>
      <c r="E30" s="20"/>
      <c r="F30" s="20"/>
      <c r="G30" s="20"/>
      <c r="H30" s="45"/>
      <c r="I30" s="20"/>
      <c r="J30" s="20"/>
      <c r="K30" s="45"/>
      <c r="L30" s="20"/>
      <c r="M30" s="20"/>
      <c r="N30" s="20"/>
      <c r="O30" s="20"/>
      <c r="P30" s="20"/>
      <c r="Q30" s="15"/>
      <c r="R30"/>
      <c r="S30"/>
      <c r="T30"/>
      <c r="U30"/>
      <c r="V30"/>
      <c r="W3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</row>
    <row r="31" spans="1:180" ht="19.5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5"/>
      <c r="R31"/>
      <c r="S31"/>
      <c r="T31"/>
      <c r="U31"/>
      <c r="V31"/>
      <c r="W31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15"/>
      <c r="AX31" s="15"/>
      <c r="AY31" s="15"/>
      <c r="AZ31" s="15"/>
      <c r="BA31" s="15"/>
      <c r="BB31" s="15"/>
      <c r="BC31" s="15"/>
      <c r="BD31" s="15"/>
      <c r="BE31" s="15"/>
      <c r="BF31" s="15"/>
    </row>
    <row r="32" spans="1:180" ht="19.5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45"/>
      <c r="L32" s="20"/>
      <c r="M32" s="20"/>
      <c r="N32" s="20"/>
      <c r="O32" s="20"/>
      <c r="P32" s="20"/>
      <c r="Q32" s="15"/>
      <c r="R32"/>
      <c r="S32"/>
      <c r="T32"/>
      <c r="U32"/>
      <c r="V32"/>
      <c r="W32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15"/>
      <c r="AX32" s="15"/>
      <c r="AY32" s="15"/>
      <c r="AZ32" s="15"/>
      <c r="BA32" s="15"/>
      <c r="BB32" s="15"/>
      <c r="BC32" s="15"/>
      <c r="BD32" s="15"/>
      <c r="BE32" s="15"/>
      <c r="BF32" s="15"/>
    </row>
    <row r="33" spans="1:58" ht="19.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5"/>
      <c r="R33"/>
      <c r="S33"/>
      <c r="T33"/>
      <c r="U33"/>
      <c r="V33"/>
      <c r="W33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</row>
    <row r="34" spans="1:58" ht="19.5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5"/>
      <c r="R34"/>
      <c r="S34"/>
      <c r="T34"/>
      <c r="U34"/>
      <c r="V34"/>
      <c r="W3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</row>
    <row r="35" spans="1:58" ht="19.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5"/>
      <c r="R35"/>
      <c r="S35"/>
      <c r="T35"/>
      <c r="U35"/>
      <c r="V35"/>
      <c r="W3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</row>
    <row r="36" spans="1:58" ht="19.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5"/>
      <c r="R36"/>
      <c r="S36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</row>
    <row r="37" spans="1:58" ht="19.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5"/>
      <c r="R37"/>
      <c r="S37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</row>
    <row r="38" spans="1:58" ht="19.5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5"/>
      <c r="R38"/>
      <c r="S38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1:58" ht="19.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5"/>
      <c r="R39"/>
      <c r="S39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</row>
    <row r="40" spans="1:58" ht="19.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5"/>
      <c r="R40"/>
      <c r="S40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</row>
    <row r="41" spans="1:58" ht="19.5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5"/>
      <c r="R41"/>
      <c r="S41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</row>
    <row r="42" spans="1:58" ht="19.5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5"/>
      <c r="R42"/>
      <c r="S42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</row>
    <row r="43" spans="1:58" ht="19.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5"/>
      <c r="R43"/>
      <c r="S43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</row>
    <row r="44" spans="1:58" ht="19.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5"/>
      <c r="R44"/>
      <c r="S44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58" ht="19.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/>
      <c r="S4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1:58" ht="19.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/>
      <c r="S46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58" ht="19.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/>
      <c r="S47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58" ht="19.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/>
      <c r="S48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>
      <c r="A49" s="15"/>
      <c r="B49" s="15"/>
      <c r="R49"/>
      <c r="S49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>
      <c r="A50" s="15"/>
      <c r="B50" s="15"/>
      <c r="R50"/>
      <c r="S50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32">
      <c r="A51" s="15"/>
      <c r="B51" s="187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R51"/>
      <c r="S51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  <row r="52" spans="1:32">
      <c r="A52" s="15"/>
      <c r="B52" s="187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R52"/>
      <c r="S52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</row>
    <row r="53" spans="1:32">
      <c r="A53" s="15"/>
      <c r="B53" s="187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R53"/>
      <c r="S53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</row>
    <row r="54" spans="1:32">
      <c r="A54" s="15"/>
      <c r="B54" s="187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R54"/>
      <c r="S54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1:32">
      <c r="A55" s="15"/>
      <c r="B55" s="187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R55"/>
      <c r="S5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>
      <c r="A56" s="15"/>
      <c r="B56" s="187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R56"/>
      <c r="S56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1:32">
      <c r="A57" s="15"/>
      <c r="B57" s="187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R57"/>
      <c r="S57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</row>
    <row r="58" spans="1:32">
      <c r="A58" s="15"/>
      <c r="B58" s="187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R58"/>
      <c r="S58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  <row r="59" spans="1:32">
      <c r="A59" s="15"/>
      <c r="B59" s="187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R59"/>
      <c r="S59"/>
      <c r="T59" s="15"/>
      <c r="U59" s="15"/>
      <c r="V59" s="15"/>
      <c r="W59" s="15"/>
      <c r="X59" s="15"/>
    </row>
    <row r="60" spans="1:32">
      <c r="A60" s="15"/>
      <c r="B60" s="187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R60"/>
      <c r="S60"/>
      <c r="T60" s="15"/>
      <c r="U60" s="15"/>
      <c r="V60" s="15"/>
      <c r="W60" s="15"/>
      <c r="X60" s="15"/>
    </row>
    <row r="61" spans="1:32">
      <c r="A61" s="15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R61"/>
      <c r="S61"/>
      <c r="T61" s="15"/>
      <c r="U61" s="15"/>
      <c r="V61" s="15"/>
      <c r="W61" s="15"/>
      <c r="X61" s="15"/>
    </row>
    <row r="62" spans="1:32">
      <c r="A62" s="15"/>
      <c r="B62" s="187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R62"/>
      <c r="S62"/>
      <c r="T62" s="15"/>
      <c r="U62" s="15"/>
      <c r="V62" s="15"/>
      <c r="W62" s="15"/>
      <c r="X62" s="15"/>
    </row>
    <row r="63" spans="1:32">
      <c r="A63" s="15"/>
      <c r="B63" s="187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R63"/>
      <c r="S63"/>
      <c r="T63" s="15"/>
      <c r="U63" s="15"/>
      <c r="V63" s="15"/>
      <c r="W63" s="15"/>
      <c r="X63" s="15"/>
    </row>
    <row r="64" spans="1:32">
      <c r="A64" s="15"/>
      <c r="B64" s="187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R64"/>
      <c r="S64"/>
      <c r="T64" s="15"/>
      <c r="U64" s="15"/>
      <c r="V64" s="15"/>
      <c r="W64" s="15"/>
      <c r="X64" s="15"/>
    </row>
    <row r="65" spans="1:24">
      <c r="A65" s="15"/>
      <c r="B65" s="187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R65"/>
      <c r="S65"/>
      <c r="T65" s="15"/>
      <c r="U65" s="15"/>
      <c r="V65" s="15"/>
      <c r="W65" s="15"/>
      <c r="X65" s="15"/>
    </row>
    <row r="66" spans="1:24">
      <c r="A66" s="15"/>
      <c r="B66" s="15"/>
      <c r="R66"/>
      <c r="S66"/>
      <c r="T66" s="15"/>
      <c r="U66" s="15"/>
      <c r="V66" s="15"/>
      <c r="W66" s="15"/>
      <c r="X66" s="15"/>
    </row>
    <row r="67" spans="1:24">
      <c r="A67" s="15"/>
      <c r="B67" s="15"/>
      <c r="E67" s="189"/>
      <c r="H67" s="189"/>
      <c r="R67"/>
      <c r="S67"/>
      <c r="T67" s="15"/>
      <c r="U67" s="15"/>
      <c r="V67" s="15"/>
      <c r="W67" s="15"/>
      <c r="X67" s="15"/>
    </row>
    <row r="68" spans="1:24">
      <c r="A68" s="15"/>
      <c r="B68" s="15"/>
      <c r="H68" s="189"/>
      <c r="R68"/>
      <c r="S68"/>
      <c r="T68" s="15"/>
      <c r="U68" s="15"/>
      <c r="V68" s="15"/>
      <c r="W68" s="15"/>
      <c r="X68" s="15"/>
    </row>
    <row r="69" spans="1:24">
      <c r="A69" s="15"/>
      <c r="B69" s="15"/>
      <c r="H69" s="189"/>
      <c r="R69"/>
      <c r="S69"/>
      <c r="T69" s="15"/>
      <c r="U69" s="15"/>
      <c r="V69" s="15"/>
      <c r="W69" s="15"/>
      <c r="X69" s="15"/>
    </row>
    <row r="70" spans="1:24">
      <c r="A70" s="15"/>
      <c r="B70" s="15"/>
      <c r="H70" s="189"/>
      <c r="R70"/>
      <c r="S70"/>
      <c r="T70" s="15"/>
      <c r="U70" s="15"/>
      <c r="V70" s="15"/>
      <c r="W70" s="15"/>
      <c r="X70" s="15"/>
    </row>
    <row r="71" spans="1:24">
      <c r="A71" s="15"/>
      <c r="B71" s="15"/>
      <c r="H71" s="189"/>
      <c r="R71"/>
      <c r="S71"/>
      <c r="T71" s="15"/>
      <c r="U71" s="15"/>
      <c r="V71" s="15"/>
      <c r="W71" s="15"/>
      <c r="X71" s="15"/>
    </row>
    <row r="72" spans="1:24">
      <c r="A72" s="15"/>
      <c r="B72" s="15"/>
      <c r="H72" s="189"/>
      <c r="R72"/>
      <c r="S72"/>
      <c r="T72" s="15"/>
      <c r="U72" s="15"/>
      <c r="V72" s="15"/>
      <c r="W72" s="15"/>
      <c r="X72" s="15"/>
    </row>
    <row r="73" spans="1:24">
      <c r="A73" s="15"/>
      <c r="B73" s="15"/>
      <c r="H73" s="189"/>
      <c r="R73"/>
      <c r="S73"/>
      <c r="T73" s="15"/>
      <c r="U73" s="15"/>
      <c r="V73" s="15"/>
      <c r="W73" s="15"/>
      <c r="X73" s="15"/>
    </row>
    <row r="74" spans="1:24">
      <c r="A74" s="15"/>
      <c r="B74" s="15"/>
      <c r="H74" s="189"/>
      <c r="R74"/>
      <c r="S74"/>
      <c r="T74" s="15"/>
      <c r="U74" s="15"/>
      <c r="V74" s="15"/>
      <c r="W74" s="15"/>
      <c r="X74" s="15"/>
    </row>
    <row r="75" spans="1:24">
      <c r="A75" s="15"/>
      <c r="B75" s="15"/>
      <c r="H75" s="189"/>
      <c r="R75"/>
      <c r="S75"/>
      <c r="T75" s="15"/>
      <c r="U75" s="15"/>
      <c r="V75" s="15"/>
      <c r="W75" s="15"/>
      <c r="X75" s="15"/>
    </row>
    <row r="76" spans="1:24">
      <c r="A76" s="15"/>
      <c r="B76" s="15"/>
      <c r="H76" s="189"/>
      <c r="R76"/>
      <c r="S76"/>
      <c r="T76" s="15"/>
      <c r="U76" s="15"/>
      <c r="V76" s="15"/>
      <c r="W76" s="15"/>
      <c r="X76" s="15"/>
    </row>
    <row r="77" spans="1:24">
      <c r="A77" s="15"/>
      <c r="B77" s="15"/>
      <c r="H77" s="189"/>
      <c r="R77"/>
      <c r="S77"/>
      <c r="T77" s="15"/>
      <c r="U77" s="15"/>
      <c r="V77" s="15"/>
      <c r="W77" s="15"/>
      <c r="X77" s="15"/>
    </row>
    <row r="78" spans="1:24">
      <c r="A78" s="15"/>
      <c r="B78" s="15"/>
      <c r="H78" s="189"/>
      <c r="R78"/>
      <c r="S78"/>
      <c r="T78" s="15"/>
      <c r="U78" s="15"/>
      <c r="V78" s="15"/>
      <c r="W78" s="15"/>
      <c r="X78" s="15"/>
    </row>
    <row r="79" spans="1:24">
      <c r="A79" s="15"/>
      <c r="B79" s="15"/>
      <c r="H79" s="189"/>
      <c r="R79"/>
      <c r="S79"/>
      <c r="T79" s="15"/>
      <c r="U79" s="15"/>
      <c r="V79" s="15"/>
      <c r="W79" s="15"/>
      <c r="X79" s="15"/>
    </row>
    <row r="80" spans="1:24">
      <c r="A80" s="15"/>
      <c r="B80" s="15"/>
      <c r="H80" s="189"/>
      <c r="R80"/>
      <c r="S80"/>
      <c r="T80" s="15"/>
      <c r="U80" s="15"/>
      <c r="V80" s="15"/>
      <c r="W80" s="15"/>
      <c r="X80" s="15"/>
    </row>
    <row r="81" spans="1:24">
      <c r="A81" s="15"/>
      <c r="B81" s="15"/>
      <c r="H81" s="189"/>
      <c r="R81"/>
      <c r="S81"/>
      <c r="T81" s="15"/>
      <c r="U81" s="15"/>
      <c r="V81" s="15"/>
      <c r="W81" s="15"/>
      <c r="X81" s="15"/>
    </row>
    <row r="82" spans="1:24">
      <c r="A82" s="15"/>
      <c r="B82" s="15"/>
      <c r="H82" s="189"/>
      <c r="R82"/>
      <c r="S82"/>
      <c r="T82" s="15"/>
      <c r="U82" s="15"/>
      <c r="V82" s="15"/>
      <c r="W82" s="15"/>
      <c r="X82" s="15"/>
    </row>
    <row r="83" spans="1:24">
      <c r="A83" s="15"/>
      <c r="B83" s="15"/>
      <c r="R83"/>
      <c r="S83"/>
      <c r="T83" s="15"/>
      <c r="U83" s="15"/>
      <c r="V83" s="15"/>
      <c r="W83" s="15"/>
      <c r="X83" s="15"/>
    </row>
    <row r="84" spans="1:24">
      <c r="A84" s="15"/>
      <c r="B84" s="15"/>
      <c r="R84"/>
      <c r="S84"/>
      <c r="T84" s="15"/>
      <c r="U84" s="15"/>
      <c r="V84" s="15"/>
      <c r="W84" s="15"/>
      <c r="X84" s="15"/>
    </row>
    <row r="85" spans="1:24">
      <c r="A85" s="15"/>
      <c r="B85" s="15"/>
      <c r="R85"/>
      <c r="S85"/>
      <c r="T85" s="15"/>
      <c r="U85" s="15"/>
      <c r="V85" s="15"/>
      <c r="W85" s="15"/>
      <c r="X85" s="15"/>
    </row>
    <row r="86" spans="1:24">
      <c r="A86" s="15"/>
      <c r="B86" s="15"/>
      <c r="R86"/>
      <c r="S86"/>
      <c r="T86" s="15"/>
    </row>
    <row r="87" spans="1:24">
      <c r="A87" s="15"/>
      <c r="B87" s="15"/>
      <c r="R87"/>
      <c r="S87"/>
      <c r="T87" s="15"/>
    </row>
    <row r="88" spans="1:24">
      <c r="A88" s="15"/>
      <c r="B88" s="15"/>
      <c r="R88"/>
      <c r="S88"/>
      <c r="T88" s="15"/>
    </row>
    <row r="89" spans="1:24">
      <c r="A89" s="15"/>
      <c r="B89" s="15"/>
      <c r="R89"/>
      <c r="S89"/>
      <c r="T89" s="15"/>
    </row>
    <row r="90" spans="1:24">
      <c r="A90" s="15"/>
      <c r="B90" s="15"/>
      <c r="R90"/>
      <c r="S90"/>
      <c r="T90" s="15"/>
    </row>
    <row r="91" spans="1:24">
      <c r="A91" s="15"/>
      <c r="B91" s="15"/>
      <c r="R91"/>
      <c r="S91"/>
      <c r="T91" s="15"/>
    </row>
    <row r="92" spans="1:24">
      <c r="A92" s="15"/>
      <c r="B92" s="15"/>
      <c r="R92"/>
      <c r="S92"/>
      <c r="T92" s="15"/>
    </row>
    <row r="93" spans="1:24">
      <c r="A93" s="15"/>
      <c r="B93" s="15"/>
      <c r="R93"/>
      <c r="S93"/>
      <c r="T93" s="15"/>
    </row>
    <row r="94" spans="1:24">
      <c r="A94" s="15"/>
      <c r="B94" s="15"/>
      <c r="R94"/>
      <c r="S94"/>
      <c r="T94" s="15"/>
    </row>
    <row r="95" spans="1:24">
      <c r="A95" s="15"/>
      <c r="B95" s="15"/>
      <c r="R95"/>
      <c r="S95"/>
      <c r="T95" s="15"/>
    </row>
    <row r="96" spans="1:24">
      <c r="A96" s="15"/>
      <c r="B96" s="15"/>
      <c r="R96"/>
      <c r="S96"/>
      <c r="T96" s="15"/>
    </row>
    <row r="97" spans="1:20">
      <c r="A97" s="15"/>
      <c r="B97" s="15"/>
      <c r="R97"/>
      <c r="S97"/>
      <c r="T97" s="15"/>
    </row>
    <row r="98" spans="1:20">
      <c r="A98" s="15"/>
      <c r="B98" s="15"/>
      <c r="R98"/>
      <c r="S98"/>
      <c r="T98" s="15"/>
    </row>
    <row r="99" spans="1:20">
      <c r="A99" s="15"/>
      <c r="B99" s="15"/>
      <c r="R99"/>
      <c r="S99"/>
      <c r="T99" s="15"/>
    </row>
    <row r="100" spans="1:20">
      <c r="A100" s="15"/>
      <c r="B100" s="15"/>
      <c r="R100"/>
      <c r="S100"/>
      <c r="T100" s="15"/>
    </row>
    <row r="101" spans="1:20">
      <c r="A101" s="15"/>
      <c r="B101" s="15"/>
      <c r="R101"/>
      <c r="S101"/>
      <c r="T101" s="15"/>
    </row>
    <row r="102" spans="1:20">
      <c r="A102" s="15"/>
      <c r="B102" s="15"/>
      <c r="R102"/>
      <c r="S102"/>
      <c r="T102" s="15"/>
    </row>
    <row r="103" spans="1:20">
      <c r="A103" s="15"/>
      <c r="B103" s="15"/>
      <c r="R103"/>
      <c r="S103"/>
      <c r="T103" s="15"/>
    </row>
    <row r="104" spans="1:20">
      <c r="A104" s="15"/>
      <c r="B104" s="15"/>
      <c r="R104"/>
      <c r="S104"/>
      <c r="T104" s="15"/>
    </row>
    <row r="105" spans="1:20">
      <c r="A105" s="15"/>
      <c r="B105" s="15"/>
      <c r="R105"/>
      <c r="S105"/>
      <c r="T105" s="15"/>
    </row>
    <row r="106" spans="1:20">
      <c r="A106" s="15"/>
      <c r="B106" s="15"/>
      <c r="R106"/>
      <c r="S106"/>
      <c r="T106" s="15"/>
    </row>
    <row r="107" spans="1:20">
      <c r="A107" s="15"/>
      <c r="B107" s="15"/>
      <c r="R107"/>
      <c r="S107"/>
      <c r="T107" s="15"/>
    </row>
    <row r="108" spans="1:20">
      <c r="A108" s="15"/>
      <c r="B108" s="15"/>
      <c r="R108"/>
      <c r="S108"/>
      <c r="T108" s="15"/>
    </row>
    <row r="109" spans="1:20">
      <c r="A109" s="15"/>
      <c r="B109" s="15"/>
      <c r="R109"/>
      <c r="S109"/>
      <c r="T109" s="15"/>
    </row>
    <row r="110" spans="1:20">
      <c r="A110" s="15"/>
      <c r="B110" s="15"/>
      <c r="R110"/>
      <c r="S110"/>
      <c r="T110" s="15"/>
    </row>
    <row r="111" spans="1:20">
      <c r="A111" s="15"/>
      <c r="B111" s="15"/>
      <c r="R111"/>
      <c r="S111"/>
      <c r="T111" s="15"/>
    </row>
    <row r="112" spans="1:20">
      <c r="A112" s="15"/>
      <c r="B112" s="15"/>
      <c r="R112"/>
      <c r="S112"/>
      <c r="T112" s="15"/>
    </row>
    <row r="113" spans="1:20">
      <c r="A113" s="15"/>
      <c r="B113" s="15"/>
      <c r="R113"/>
      <c r="S113"/>
      <c r="T113" s="15"/>
    </row>
    <row r="114" spans="1:20">
      <c r="A114" s="15"/>
      <c r="B114" s="15"/>
      <c r="R114"/>
      <c r="S114"/>
      <c r="T114" s="15"/>
    </row>
    <row r="115" spans="1:20">
      <c r="A115" s="15"/>
      <c r="B115" s="15"/>
      <c r="R115"/>
      <c r="S115"/>
      <c r="T115" s="15"/>
    </row>
    <row r="116" spans="1:20">
      <c r="A116" s="15"/>
      <c r="B116" s="15"/>
      <c r="R116"/>
      <c r="S116"/>
      <c r="T116" s="15"/>
    </row>
    <row r="117" spans="1:20">
      <c r="A117" s="15"/>
      <c r="B117" s="15"/>
      <c r="R117"/>
      <c r="S117"/>
      <c r="T117" s="15"/>
    </row>
    <row r="118" spans="1:20">
      <c r="A118" s="15"/>
      <c r="B118" s="15"/>
      <c r="R118"/>
      <c r="S118"/>
      <c r="T118" s="15"/>
    </row>
    <row r="119" spans="1:20">
      <c r="A119" s="15"/>
      <c r="B119" s="15"/>
      <c r="R119"/>
      <c r="S119"/>
      <c r="T119" s="15"/>
    </row>
    <row r="120" spans="1:20">
      <c r="A120" s="15"/>
      <c r="B120" s="15"/>
      <c r="R120"/>
      <c r="S120"/>
      <c r="T120" s="15"/>
    </row>
    <row r="121" spans="1:20">
      <c r="A121" s="15"/>
      <c r="B121" s="15"/>
      <c r="R121"/>
      <c r="S121"/>
      <c r="T121" s="15"/>
    </row>
    <row r="122" spans="1:20">
      <c r="A122" s="15"/>
      <c r="B122" s="15"/>
      <c r="R122"/>
      <c r="S122"/>
      <c r="T122" s="15"/>
    </row>
    <row r="123" spans="1:20">
      <c r="A123" s="15"/>
      <c r="B123" s="15"/>
      <c r="R123"/>
      <c r="S123"/>
      <c r="T123" s="15"/>
    </row>
    <row r="124" spans="1:20">
      <c r="A124" s="15"/>
      <c r="B124" s="15"/>
      <c r="R124"/>
      <c r="S124"/>
      <c r="T124" s="15"/>
    </row>
    <row r="125" spans="1:20">
      <c r="A125" s="15"/>
      <c r="B125" s="15"/>
      <c r="R125"/>
      <c r="S125"/>
      <c r="T125" s="15"/>
    </row>
    <row r="126" spans="1:20">
      <c r="A126" s="15"/>
      <c r="B126" s="15"/>
      <c r="R126"/>
      <c r="S126"/>
      <c r="T126" s="15"/>
    </row>
    <row r="127" spans="1:20">
      <c r="A127" s="15"/>
      <c r="B127" s="15"/>
      <c r="R127"/>
      <c r="S127"/>
      <c r="T127" s="15"/>
    </row>
    <row r="128" spans="1:20">
      <c r="A128" s="15"/>
      <c r="B128" s="15"/>
      <c r="R128"/>
      <c r="S128"/>
      <c r="T128" s="15"/>
    </row>
    <row r="129" spans="1:20">
      <c r="A129" s="15"/>
      <c r="B129" s="15"/>
      <c r="R129"/>
      <c r="S129"/>
      <c r="T129" s="15"/>
    </row>
    <row r="130" spans="1:20">
      <c r="A130" s="15"/>
      <c r="B130" s="15"/>
      <c r="R130"/>
      <c r="S130"/>
      <c r="T130" s="15"/>
    </row>
    <row r="131" spans="1:20">
      <c r="A131" s="15"/>
      <c r="B131" s="15"/>
      <c r="R131"/>
      <c r="S131"/>
      <c r="T131" s="15"/>
    </row>
    <row r="132" spans="1:20">
      <c r="A132" s="15"/>
      <c r="B132" s="15"/>
      <c r="R132"/>
      <c r="S132"/>
      <c r="T132" s="15"/>
    </row>
    <row r="133" spans="1:20">
      <c r="A133" s="15"/>
      <c r="B133" s="15"/>
      <c r="R133"/>
      <c r="S133"/>
      <c r="T133" s="15"/>
    </row>
    <row r="134" spans="1:20">
      <c r="A134" s="15"/>
      <c r="B134" s="15"/>
      <c r="R134"/>
      <c r="S134"/>
      <c r="T134" s="15"/>
    </row>
    <row r="135" spans="1:20">
      <c r="A135" s="15"/>
      <c r="B135" s="15"/>
      <c r="R135"/>
      <c r="S135"/>
      <c r="T135" s="15"/>
    </row>
    <row r="136" spans="1:20">
      <c r="A136" s="15"/>
      <c r="B136" s="15"/>
      <c r="R136"/>
      <c r="S136"/>
      <c r="T136" s="15"/>
    </row>
    <row r="137" spans="1:20">
      <c r="A137" s="15"/>
      <c r="B137" s="15"/>
      <c r="R137"/>
      <c r="S137"/>
      <c r="T137" s="15"/>
    </row>
    <row r="138" spans="1:20">
      <c r="A138" s="15"/>
      <c r="B138" s="15"/>
      <c r="R138"/>
      <c r="S138"/>
      <c r="T138" s="15"/>
    </row>
    <row r="139" spans="1:20">
      <c r="A139" s="15"/>
      <c r="B139" s="15"/>
      <c r="R139"/>
      <c r="S139"/>
      <c r="T139" s="15"/>
    </row>
    <row r="140" spans="1:20">
      <c r="A140" s="15"/>
      <c r="B140" s="15"/>
      <c r="R140"/>
      <c r="S140"/>
      <c r="T140" s="15"/>
    </row>
    <row r="141" spans="1:20">
      <c r="A141" s="15"/>
      <c r="B141" s="15"/>
      <c r="R141"/>
      <c r="S141"/>
      <c r="T141" s="15"/>
    </row>
    <row r="142" spans="1:20">
      <c r="A142" s="15"/>
      <c r="B142" s="15"/>
      <c r="R142"/>
      <c r="S142"/>
      <c r="T142" s="15"/>
    </row>
    <row r="143" spans="1:20">
      <c r="A143" s="15"/>
      <c r="B143" s="15"/>
      <c r="R143"/>
      <c r="S143"/>
      <c r="T143" s="15"/>
    </row>
    <row r="144" spans="1:20">
      <c r="A144" s="15"/>
      <c r="B144" s="15"/>
      <c r="R144"/>
      <c r="S144"/>
      <c r="T144" s="15"/>
    </row>
    <row r="145" spans="1:20">
      <c r="A145" s="15"/>
      <c r="B145" s="15"/>
      <c r="R145"/>
      <c r="S145"/>
      <c r="T145" s="15"/>
    </row>
    <row r="146" spans="1:20">
      <c r="A146" s="15"/>
      <c r="B146" s="15"/>
      <c r="R146"/>
      <c r="S146"/>
      <c r="T146" s="15"/>
    </row>
    <row r="147" spans="1:20">
      <c r="A147" s="15"/>
      <c r="B147" s="15"/>
      <c r="R147"/>
      <c r="S147"/>
      <c r="T147" s="15"/>
    </row>
    <row r="148" spans="1:20">
      <c r="A148" s="15"/>
      <c r="B148" s="15"/>
      <c r="R148"/>
      <c r="S148"/>
      <c r="T148" s="15"/>
    </row>
    <row r="149" spans="1:20">
      <c r="A149" s="15"/>
      <c r="B149" s="15"/>
      <c r="R149"/>
      <c r="S149"/>
      <c r="T149" s="15"/>
    </row>
    <row r="150" spans="1:20">
      <c r="A150" s="15"/>
      <c r="B150" s="15"/>
      <c r="R150"/>
      <c r="S150"/>
      <c r="T150" s="15"/>
    </row>
    <row r="151" spans="1:20">
      <c r="A151" s="15"/>
      <c r="B151" s="15"/>
      <c r="R151"/>
      <c r="S151"/>
      <c r="T151" s="15"/>
    </row>
    <row r="152" spans="1:20">
      <c r="A152" s="15"/>
      <c r="B152" s="15"/>
      <c r="R152"/>
      <c r="S152"/>
      <c r="T152" s="15"/>
    </row>
    <row r="153" spans="1:20">
      <c r="A153" s="15"/>
      <c r="B153" s="15"/>
      <c r="R153"/>
      <c r="S153"/>
      <c r="T153" s="15"/>
    </row>
    <row r="154" spans="1:20">
      <c r="R154"/>
      <c r="S154"/>
      <c r="T154" s="15"/>
    </row>
    <row r="155" spans="1:20">
      <c r="R155"/>
      <c r="S155"/>
      <c r="T155" s="15"/>
    </row>
    <row r="156" spans="1:20">
      <c r="R156"/>
      <c r="S156"/>
      <c r="T156" s="15"/>
    </row>
    <row r="157" spans="1:20">
      <c r="R157"/>
      <c r="S157"/>
      <c r="T157" s="15"/>
    </row>
    <row r="158" spans="1:20">
      <c r="R158"/>
      <c r="S158"/>
      <c r="T158" s="15"/>
    </row>
    <row r="159" spans="1:20">
      <c r="R159"/>
      <c r="S159"/>
      <c r="T159" s="15"/>
    </row>
    <row r="160" spans="1:20">
      <c r="R160"/>
      <c r="S160"/>
      <c r="T160" s="15"/>
    </row>
    <row r="161" spans="18:20">
      <c r="R161"/>
      <c r="S161"/>
      <c r="T161" s="15"/>
    </row>
    <row r="162" spans="18:20">
      <c r="R162"/>
      <c r="S162"/>
      <c r="T162" s="15"/>
    </row>
    <row r="163" spans="18:20">
      <c r="R163"/>
      <c r="S163"/>
      <c r="T163" s="15"/>
    </row>
    <row r="164" spans="18:20">
      <c r="R164"/>
      <c r="S164"/>
      <c r="T164" s="15"/>
    </row>
    <row r="165" spans="18:20">
      <c r="R165"/>
      <c r="S165"/>
      <c r="T165" s="15"/>
    </row>
    <row r="166" spans="18:20">
      <c r="R166"/>
      <c r="S166"/>
      <c r="T166" s="15"/>
    </row>
    <row r="167" spans="18:20">
      <c r="R167"/>
      <c r="S167"/>
      <c r="T167" s="15"/>
    </row>
    <row r="168" spans="18:20">
      <c r="R168"/>
      <c r="S168"/>
      <c r="T168" s="15"/>
    </row>
    <row r="169" spans="18:20">
      <c r="R169"/>
      <c r="S169"/>
      <c r="T169" s="15"/>
    </row>
    <row r="170" spans="18:20">
      <c r="R170"/>
      <c r="S170"/>
      <c r="T170" s="15"/>
    </row>
    <row r="171" spans="18:20">
      <c r="R171"/>
      <c r="S171"/>
      <c r="T171" s="15"/>
    </row>
    <row r="172" spans="18:20">
      <c r="R172"/>
      <c r="S172"/>
      <c r="T172" s="15"/>
    </row>
    <row r="173" spans="18:20">
      <c r="R173"/>
      <c r="S173"/>
      <c r="T173" s="15"/>
    </row>
    <row r="174" spans="18:20">
      <c r="R174"/>
      <c r="S174"/>
      <c r="T174" s="15"/>
    </row>
    <row r="175" spans="18:20">
      <c r="R175"/>
      <c r="S175"/>
      <c r="T175" s="15"/>
    </row>
    <row r="176" spans="18:20">
      <c r="R176"/>
      <c r="S176"/>
      <c r="T176" s="15"/>
    </row>
    <row r="177" spans="18:20">
      <c r="R177"/>
      <c r="S177"/>
      <c r="T177" s="15"/>
    </row>
    <row r="178" spans="18:20">
      <c r="R178"/>
      <c r="S178"/>
      <c r="T178" s="15"/>
    </row>
    <row r="179" spans="18:20">
      <c r="R179"/>
      <c r="S179"/>
      <c r="T179" s="15"/>
    </row>
    <row r="180" spans="18:20">
      <c r="R180"/>
      <c r="S180"/>
      <c r="T180" s="15"/>
    </row>
    <row r="181" spans="18:20">
      <c r="R181"/>
      <c r="S181"/>
      <c r="T181" s="15"/>
    </row>
    <row r="182" spans="18:20">
      <c r="R182"/>
      <c r="S182"/>
      <c r="T182" s="15"/>
    </row>
    <row r="183" spans="18:20">
      <c r="R183"/>
      <c r="S183"/>
      <c r="T183" s="15"/>
    </row>
    <row r="184" spans="18:20">
      <c r="R184"/>
      <c r="S184"/>
      <c r="T184" s="15"/>
    </row>
    <row r="185" spans="18:20">
      <c r="R185"/>
      <c r="S185"/>
      <c r="T185" s="15"/>
    </row>
    <row r="186" spans="18:20">
      <c r="R186"/>
      <c r="S186"/>
      <c r="T186" s="15"/>
    </row>
    <row r="187" spans="18:20">
      <c r="R187"/>
      <c r="S187"/>
      <c r="T187" s="15"/>
    </row>
    <row r="188" spans="18:20">
      <c r="R188"/>
      <c r="S188"/>
      <c r="T188" s="15"/>
    </row>
    <row r="189" spans="18:20">
      <c r="R189"/>
      <c r="S189"/>
      <c r="T189" s="15"/>
    </row>
    <row r="190" spans="18:20">
      <c r="R190"/>
      <c r="S190"/>
      <c r="T190" s="15"/>
    </row>
    <row r="191" spans="18:20">
      <c r="R191"/>
      <c r="S191"/>
      <c r="T191" s="15"/>
    </row>
    <row r="192" spans="18:20">
      <c r="R192"/>
      <c r="S192"/>
      <c r="T192" s="15"/>
    </row>
    <row r="193" spans="18:20">
      <c r="R193"/>
      <c r="S193"/>
      <c r="T193" s="15"/>
    </row>
    <row r="194" spans="18:20">
      <c r="R194"/>
      <c r="S194"/>
      <c r="T194" s="15"/>
    </row>
    <row r="195" spans="18:20">
      <c r="R195"/>
      <c r="S195"/>
      <c r="T195" s="15"/>
    </row>
    <row r="196" spans="18:20">
      <c r="R196"/>
      <c r="S196"/>
      <c r="T196" s="15"/>
    </row>
    <row r="197" spans="18:20">
      <c r="R197"/>
      <c r="S197"/>
      <c r="T197" s="15"/>
    </row>
    <row r="198" spans="18:20">
      <c r="R198"/>
      <c r="S198"/>
      <c r="T198" s="15"/>
    </row>
    <row r="199" spans="18:20">
      <c r="R199"/>
      <c r="S199"/>
      <c r="T199" s="15"/>
    </row>
    <row r="200" spans="18:20">
      <c r="R200"/>
      <c r="S200"/>
      <c r="T200" s="15"/>
    </row>
    <row r="201" spans="18:20">
      <c r="R201"/>
      <c r="S201"/>
      <c r="T201" s="15"/>
    </row>
    <row r="202" spans="18:20">
      <c r="R202"/>
      <c r="S202"/>
      <c r="T202" s="15"/>
    </row>
    <row r="203" spans="18:20">
      <c r="R203"/>
      <c r="S203"/>
      <c r="T203" s="15"/>
    </row>
    <row r="204" spans="18:20">
      <c r="R204"/>
      <c r="S204"/>
      <c r="T204" s="15"/>
    </row>
    <row r="205" spans="18:20">
      <c r="R205"/>
      <c r="S205"/>
      <c r="T205" s="15"/>
    </row>
    <row r="206" spans="18:20">
      <c r="R206"/>
      <c r="S206"/>
      <c r="T206" s="15"/>
    </row>
    <row r="207" spans="18:20">
      <c r="R207"/>
      <c r="S207"/>
      <c r="T207" s="15"/>
    </row>
    <row r="208" spans="18:20">
      <c r="R208"/>
      <c r="S208"/>
      <c r="T208" s="15"/>
    </row>
    <row r="209" spans="18:20">
      <c r="R209"/>
      <c r="S209"/>
      <c r="T209" s="15"/>
    </row>
    <row r="210" spans="18:20">
      <c r="R210"/>
      <c r="S210"/>
      <c r="T210" s="15"/>
    </row>
    <row r="211" spans="18:20">
      <c r="R211"/>
      <c r="S211"/>
      <c r="T211" s="15"/>
    </row>
    <row r="212" spans="18:20">
      <c r="R212"/>
      <c r="S212"/>
      <c r="T212" s="15"/>
    </row>
    <row r="213" spans="18:20">
      <c r="R213"/>
      <c r="S213"/>
      <c r="T213" s="15"/>
    </row>
    <row r="214" spans="18:20">
      <c r="R214"/>
      <c r="S214"/>
      <c r="T214" s="15"/>
    </row>
    <row r="215" spans="18:20">
      <c r="R215"/>
      <c r="S215"/>
      <c r="T215" s="15"/>
    </row>
    <row r="216" spans="18:20">
      <c r="R216"/>
      <c r="S216"/>
      <c r="T216" s="15"/>
    </row>
    <row r="217" spans="18:20">
      <c r="R217"/>
      <c r="S217"/>
      <c r="T217" s="15"/>
    </row>
    <row r="218" spans="18:20">
      <c r="R218"/>
      <c r="S218"/>
      <c r="T218" s="15"/>
    </row>
    <row r="219" spans="18:20">
      <c r="R219"/>
      <c r="S219"/>
      <c r="T219" s="15"/>
    </row>
    <row r="220" spans="18:20">
      <c r="R220"/>
      <c r="S220"/>
      <c r="T220" s="15"/>
    </row>
    <row r="221" spans="18:20">
      <c r="R221"/>
      <c r="S221"/>
      <c r="T221" s="15"/>
    </row>
    <row r="222" spans="18:20">
      <c r="R222"/>
      <c r="S222"/>
      <c r="T222" s="15"/>
    </row>
    <row r="223" spans="18:20">
      <c r="R223"/>
      <c r="S223"/>
      <c r="T223" s="15"/>
    </row>
    <row r="224" spans="18:20">
      <c r="R224"/>
      <c r="S224"/>
      <c r="T224" s="15"/>
    </row>
    <row r="225" spans="18:20">
      <c r="R225"/>
      <c r="S225"/>
      <c r="T225" s="15"/>
    </row>
    <row r="226" spans="18:20">
      <c r="R226"/>
      <c r="S226"/>
      <c r="T226" s="15"/>
    </row>
    <row r="227" spans="18:20">
      <c r="R227"/>
      <c r="S227"/>
      <c r="T227" s="15"/>
    </row>
    <row r="228" spans="18:20">
      <c r="R228"/>
      <c r="S228"/>
      <c r="T228" s="15"/>
    </row>
    <row r="229" spans="18:20">
      <c r="R229"/>
      <c r="S229"/>
      <c r="T229" s="15"/>
    </row>
    <row r="230" spans="18:20">
      <c r="R230"/>
      <c r="S230"/>
      <c r="T230" s="15"/>
    </row>
    <row r="231" spans="18:20">
      <c r="R231"/>
      <c r="S231"/>
      <c r="T231" s="15"/>
    </row>
    <row r="232" spans="18:20">
      <c r="R232"/>
      <c r="S232"/>
      <c r="T232" s="15"/>
    </row>
    <row r="233" spans="18:20">
      <c r="R233"/>
      <c r="S233"/>
      <c r="T233" s="15"/>
    </row>
    <row r="234" spans="18:20">
      <c r="R234"/>
      <c r="S234"/>
      <c r="T234" s="15"/>
    </row>
    <row r="235" spans="18:20">
      <c r="R235"/>
      <c r="S235"/>
      <c r="T235" s="15"/>
    </row>
    <row r="236" spans="18:20">
      <c r="R236"/>
      <c r="S236"/>
      <c r="T236" s="15"/>
    </row>
    <row r="237" spans="18:20">
      <c r="R237"/>
      <c r="S237"/>
      <c r="T237" s="15"/>
    </row>
    <row r="238" spans="18:20">
      <c r="R238"/>
      <c r="S238"/>
      <c r="T238" s="15"/>
    </row>
    <row r="239" spans="18:20">
      <c r="R239"/>
      <c r="S239"/>
      <c r="T239" s="15"/>
    </row>
    <row r="240" spans="18:20">
      <c r="R240"/>
      <c r="S240"/>
      <c r="T240" s="15"/>
    </row>
    <row r="241" spans="18:20">
      <c r="R241"/>
      <c r="S241"/>
      <c r="T241" s="15"/>
    </row>
    <row r="242" spans="18:20">
      <c r="R242"/>
      <c r="S242"/>
      <c r="T242" s="15"/>
    </row>
    <row r="243" spans="18:20">
      <c r="R243"/>
      <c r="S243"/>
      <c r="T243" s="15"/>
    </row>
    <row r="244" spans="18:20">
      <c r="R244"/>
      <c r="S244"/>
      <c r="T244" s="15"/>
    </row>
    <row r="245" spans="18:20">
      <c r="R245"/>
      <c r="S245"/>
      <c r="T245" s="15"/>
    </row>
    <row r="246" spans="18:20">
      <c r="R246"/>
      <c r="S246"/>
      <c r="T246" s="15"/>
    </row>
    <row r="247" spans="18:20">
      <c r="R247"/>
      <c r="S247"/>
      <c r="T247" s="15"/>
    </row>
    <row r="248" spans="18:20">
      <c r="R248"/>
      <c r="S248"/>
      <c r="T248" s="15"/>
    </row>
    <row r="249" spans="18:20">
      <c r="R249"/>
      <c r="S249"/>
      <c r="T249" s="15"/>
    </row>
    <row r="250" spans="18:20">
      <c r="R250"/>
      <c r="S250"/>
      <c r="T250" s="15"/>
    </row>
    <row r="251" spans="18:20">
      <c r="R251"/>
      <c r="S251"/>
      <c r="T251" s="15"/>
    </row>
    <row r="252" spans="18:20">
      <c r="R252"/>
      <c r="S252"/>
      <c r="T252" s="15"/>
    </row>
    <row r="253" spans="18:20">
      <c r="R253"/>
      <c r="S253"/>
      <c r="T253" s="15"/>
    </row>
    <row r="254" spans="18:20">
      <c r="R254"/>
      <c r="S254"/>
      <c r="T254" s="15"/>
    </row>
    <row r="255" spans="18:20">
      <c r="R255"/>
      <c r="S255"/>
      <c r="T255" s="15"/>
    </row>
    <row r="256" spans="18:20">
      <c r="R256"/>
      <c r="S256"/>
      <c r="T256" s="15"/>
    </row>
    <row r="257" spans="18:20">
      <c r="R257"/>
      <c r="S257"/>
      <c r="T257" s="15"/>
    </row>
    <row r="258" spans="18:20">
      <c r="R258"/>
      <c r="S258"/>
      <c r="T258" s="15"/>
    </row>
    <row r="259" spans="18:20">
      <c r="R259"/>
      <c r="S259"/>
      <c r="T259" s="15"/>
    </row>
    <row r="260" spans="18:20">
      <c r="R260"/>
      <c r="S260"/>
      <c r="T260" s="15"/>
    </row>
    <row r="261" spans="18:20">
      <c r="R261"/>
      <c r="S261"/>
      <c r="T261" s="15"/>
    </row>
    <row r="262" spans="18:20">
      <c r="R262"/>
      <c r="S262"/>
      <c r="T262" s="15"/>
    </row>
    <row r="263" spans="18:20">
      <c r="R263"/>
      <c r="S263"/>
      <c r="T263" s="15"/>
    </row>
    <row r="264" spans="18:20">
      <c r="R264"/>
      <c r="S264"/>
    </row>
    <row r="265" spans="18:20">
      <c r="R265"/>
      <c r="S265"/>
    </row>
    <row r="266" spans="18:20">
      <c r="R266"/>
      <c r="S266"/>
    </row>
    <row r="267" spans="18:20">
      <c r="R267"/>
      <c r="S267"/>
    </row>
    <row r="268" spans="18:20">
      <c r="R268"/>
      <c r="S268"/>
    </row>
    <row r="269" spans="18:20">
      <c r="R269"/>
      <c r="S269"/>
    </row>
    <row r="270" spans="18:20">
      <c r="R270"/>
      <c r="S270"/>
    </row>
    <row r="271" spans="18:20">
      <c r="R271"/>
      <c r="S271"/>
    </row>
    <row r="272" spans="18:20">
      <c r="R272"/>
      <c r="S272"/>
    </row>
    <row r="273" spans="18:19">
      <c r="R273"/>
      <c r="S273"/>
    </row>
    <row r="274" spans="18:19">
      <c r="R274"/>
      <c r="S274"/>
    </row>
    <row r="275" spans="18:19">
      <c r="R275"/>
      <c r="S275"/>
    </row>
    <row r="276" spans="18:19">
      <c r="R276"/>
      <c r="S276"/>
    </row>
    <row r="277" spans="18:19">
      <c r="R277"/>
      <c r="S277"/>
    </row>
    <row r="278" spans="18:19">
      <c r="R278"/>
      <c r="S278"/>
    </row>
    <row r="279" spans="18:19">
      <c r="R279"/>
      <c r="S279"/>
    </row>
    <row r="280" spans="18:19">
      <c r="R280"/>
      <c r="S280"/>
    </row>
    <row r="281" spans="18:19">
      <c r="R281"/>
      <c r="S281"/>
    </row>
    <row r="282" spans="18:19">
      <c r="R282"/>
      <c r="S282"/>
    </row>
    <row r="283" spans="18:19">
      <c r="R283"/>
      <c r="S283"/>
    </row>
    <row r="284" spans="18:19">
      <c r="R284"/>
      <c r="S284"/>
    </row>
    <row r="285" spans="18:19">
      <c r="R285"/>
      <c r="S285"/>
    </row>
    <row r="286" spans="18:19">
      <c r="R286"/>
      <c r="S286"/>
    </row>
    <row r="287" spans="18:19">
      <c r="R287"/>
      <c r="S287"/>
    </row>
    <row r="288" spans="18:19">
      <c r="R288"/>
      <c r="S288"/>
    </row>
    <row r="289" spans="18:19">
      <c r="R289"/>
      <c r="S289"/>
    </row>
    <row r="290" spans="18:19">
      <c r="R290"/>
      <c r="S290"/>
    </row>
    <row r="291" spans="18:19">
      <c r="R291"/>
      <c r="S291"/>
    </row>
    <row r="292" spans="18:19">
      <c r="R292"/>
      <c r="S292"/>
    </row>
    <row r="293" spans="18:19">
      <c r="R293"/>
      <c r="S293"/>
    </row>
    <row r="294" spans="18:19">
      <c r="R294"/>
      <c r="S294"/>
    </row>
    <row r="295" spans="18:19">
      <c r="R295"/>
      <c r="S295"/>
    </row>
    <row r="296" spans="18:19">
      <c r="R296"/>
      <c r="S296"/>
    </row>
    <row r="297" spans="18:19">
      <c r="R297"/>
      <c r="S297"/>
    </row>
    <row r="298" spans="18:19">
      <c r="R298"/>
      <c r="S298"/>
    </row>
    <row r="299" spans="18:19">
      <c r="R299"/>
      <c r="S299"/>
    </row>
    <row r="300" spans="18:19">
      <c r="R300"/>
      <c r="S300"/>
    </row>
    <row r="301" spans="18:19">
      <c r="R301"/>
      <c r="S301"/>
    </row>
    <row r="302" spans="18:19">
      <c r="R302"/>
      <c r="S302"/>
    </row>
    <row r="303" spans="18:19">
      <c r="R303"/>
      <c r="S303"/>
    </row>
    <row r="304" spans="18:19">
      <c r="R304"/>
      <c r="S304"/>
    </row>
    <row r="305" spans="18:19">
      <c r="R305"/>
      <c r="S305"/>
    </row>
    <row r="306" spans="18:19">
      <c r="R306"/>
      <c r="S306"/>
    </row>
    <row r="307" spans="18:19">
      <c r="R307"/>
      <c r="S307"/>
    </row>
    <row r="308" spans="18:19">
      <c r="R308"/>
      <c r="S308"/>
    </row>
    <row r="309" spans="18:19">
      <c r="R309"/>
      <c r="S309"/>
    </row>
    <row r="310" spans="18:19">
      <c r="R310"/>
      <c r="S310"/>
    </row>
    <row r="311" spans="18:19">
      <c r="R311"/>
      <c r="S311"/>
    </row>
    <row r="312" spans="18:19">
      <c r="R312"/>
      <c r="S312"/>
    </row>
    <row r="313" spans="18:19">
      <c r="R313"/>
      <c r="S313"/>
    </row>
    <row r="314" spans="18:19">
      <c r="R314"/>
      <c r="S314"/>
    </row>
    <row r="315" spans="18:19">
      <c r="R315"/>
      <c r="S315"/>
    </row>
    <row r="316" spans="18:19">
      <c r="R316"/>
      <c r="S316"/>
    </row>
    <row r="317" spans="18:19">
      <c r="R317"/>
      <c r="S317"/>
    </row>
    <row r="318" spans="18:19">
      <c r="R318"/>
      <c r="S318"/>
    </row>
    <row r="319" spans="18:19">
      <c r="R319"/>
      <c r="S319"/>
    </row>
    <row r="320" spans="18:19">
      <c r="R320"/>
      <c r="S320"/>
    </row>
    <row r="321" spans="18:19">
      <c r="R321"/>
      <c r="S321"/>
    </row>
    <row r="322" spans="18:19">
      <c r="R322"/>
      <c r="S322"/>
    </row>
    <row r="323" spans="18:19">
      <c r="R323"/>
      <c r="S323"/>
    </row>
    <row r="324" spans="18:19">
      <c r="R324"/>
      <c r="S324"/>
    </row>
    <row r="325" spans="18:19">
      <c r="R325"/>
      <c r="S325"/>
    </row>
    <row r="326" spans="18:19">
      <c r="R326"/>
      <c r="S326"/>
    </row>
    <row r="327" spans="18:19">
      <c r="R327"/>
      <c r="S327"/>
    </row>
    <row r="328" spans="18:19">
      <c r="R328"/>
      <c r="S328"/>
    </row>
    <row r="329" spans="18:19">
      <c r="R329"/>
      <c r="S329"/>
    </row>
    <row r="330" spans="18:19">
      <c r="R330"/>
      <c r="S330"/>
    </row>
    <row r="331" spans="18:19">
      <c r="R331"/>
      <c r="S331"/>
    </row>
    <row r="332" spans="18:19">
      <c r="R332"/>
      <c r="S332"/>
    </row>
    <row r="333" spans="18:19">
      <c r="R333"/>
      <c r="S333"/>
    </row>
    <row r="334" spans="18:19">
      <c r="R334"/>
      <c r="S334"/>
    </row>
    <row r="335" spans="18:19">
      <c r="R335"/>
      <c r="S335"/>
    </row>
    <row r="336" spans="18:19">
      <c r="R336"/>
      <c r="S336"/>
    </row>
    <row r="337" spans="18:19">
      <c r="R337"/>
      <c r="S337"/>
    </row>
    <row r="338" spans="18:19">
      <c r="R338"/>
      <c r="S338"/>
    </row>
    <row r="339" spans="18:19">
      <c r="R339"/>
      <c r="S339"/>
    </row>
    <row r="340" spans="18:19">
      <c r="R340"/>
      <c r="S340"/>
    </row>
    <row r="341" spans="18:19">
      <c r="R341"/>
      <c r="S341"/>
    </row>
    <row r="342" spans="18:19">
      <c r="R342"/>
      <c r="S342"/>
    </row>
    <row r="343" spans="18:19">
      <c r="R343"/>
      <c r="S343"/>
    </row>
    <row r="344" spans="18:19">
      <c r="R344"/>
      <c r="S344"/>
    </row>
    <row r="345" spans="18:19">
      <c r="R345"/>
      <c r="S345"/>
    </row>
    <row r="346" spans="18:19">
      <c r="R346"/>
      <c r="S346"/>
    </row>
    <row r="347" spans="18:19">
      <c r="R347"/>
      <c r="S347"/>
    </row>
    <row r="348" spans="18:19">
      <c r="R348"/>
      <c r="S348"/>
    </row>
    <row r="349" spans="18:19">
      <c r="R349"/>
      <c r="S349"/>
    </row>
    <row r="350" spans="18:19">
      <c r="R350"/>
      <c r="S350"/>
    </row>
    <row r="351" spans="18:19">
      <c r="R351"/>
      <c r="S351"/>
    </row>
    <row r="352" spans="18:19">
      <c r="R352"/>
      <c r="S352"/>
    </row>
    <row r="353" spans="18:19">
      <c r="R353"/>
      <c r="S353"/>
    </row>
    <row r="354" spans="18:19">
      <c r="R354"/>
      <c r="S354"/>
    </row>
    <row r="355" spans="18:19">
      <c r="R355"/>
      <c r="S355"/>
    </row>
    <row r="356" spans="18:19">
      <c r="R356"/>
      <c r="S356"/>
    </row>
    <row r="357" spans="18:19">
      <c r="R357"/>
      <c r="S357"/>
    </row>
    <row r="358" spans="18:19">
      <c r="R358"/>
      <c r="S358"/>
    </row>
    <row r="359" spans="18:19">
      <c r="R359"/>
      <c r="S359"/>
    </row>
    <row r="360" spans="18:19">
      <c r="R360"/>
      <c r="S360"/>
    </row>
    <row r="361" spans="18:19">
      <c r="R361"/>
      <c r="S361"/>
    </row>
    <row r="362" spans="18:19">
      <c r="R362"/>
      <c r="S362"/>
    </row>
    <row r="363" spans="18:19">
      <c r="R363"/>
      <c r="S363"/>
    </row>
    <row r="364" spans="18:19">
      <c r="R364"/>
      <c r="S364"/>
    </row>
    <row r="365" spans="18:19">
      <c r="R365"/>
      <c r="S365"/>
    </row>
    <row r="366" spans="18:19">
      <c r="R366"/>
      <c r="S366"/>
    </row>
    <row r="367" spans="18:19">
      <c r="R367"/>
      <c r="S367"/>
    </row>
    <row r="368" spans="18:19">
      <c r="R368"/>
      <c r="S368"/>
    </row>
    <row r="369" spans="18:19">
      <c r="R369"/>
      <c r="S369"/>
    </row>
    <row r="370" spans="18:19">
      <c r="R370"/>
      <c r="S370"/>
    </row>
    <row r="371" spans="18:19">
      <c r="R371"/>
      <c r="S371"/>
    </row>
    <row r="372" spans="18:19">
      <c r="R372"/>
      <c r="S372"/>
    </row>
    <row r="373" spans="18:19">
      <c r="R373"/>
      <c r="S373"/>
    </row>
    <row r="374" spans="18:19">
      <c r="R374"/>
      <c r="S374"/>
    </row>
    <row r="375" spans="18:19">
      <c r="R375"/>
      <c r="S375"/>
    </row>
    <row r="376" spans="18:19">
      <c r="R376"/>
      <c r="S376"/>
    </row>
    <row r="377" spans="18:19">
      <c r="R377"/>
      <c r="S377"/>
    </row>
    <row r="378" spans="18:19">
      <c r="R378"/>
      <c r="S378"/>
    </row>
    <row r="379" spans="18:19">
      <c r="R379"/>
      <c r="S379"/>
    </row>
    <row r="380" spans="18:19">
      <c r="R380"/>
      <c r="S380"/>
    </row>
    <row r="381" spans="18:19">
      <c r="R381"/>
      <c r="S381"/>
    </row>
    <row r="382" spans="18:19">
      <c r="R382"/>
      <c r="S382"/>
    </row>
    <row r="383" spans="18:19">
      <c r="R383"/>
      <c r="S383"/>
    </row>
    <row r="384" spans="18:19">
      <c r="R384"/>
      <c r="S384"/>
    </row>
    <row r="385" spans="18:19">
      <c r="R385"/>
      <c r="S385"/>
    </row>
    <row r="386" spans="18:19">
      <c r="R386"/>
      <c r="S386"/>
    </row>
    <row r="387" spans="18:19">
      <c r="R387"/>
      <c r="S387"/>
    </row>
    <row r="388" spans="18:19">
      <c r="R388"/>
      <c r="S388"/>
    </row>
    <row r="389" spans="18:19">
      <c r="R389"/>
      <c r="S389"/>
    </row>
    <row r="390" spans="18:19">
      <c r="R390"/>
      <c r="S390"/>
    </row>
    <row r="391" spans="18:19">
      <c r="R391"/>
      <c r="S391"/>
    </row>
    <row r="392" spans="18:19">
      <c r="R392"/>
      <c r="S392"/>
    </row>
    <row r="393" spans="18:19">
      <c r="R393"/>
      <c r="S393"/>
    </row>
    <row r="394" spans="18:19">
      <c r="R394"/>
      <c r="S394"/>
    </row>
    <row r="395" spans="18:19">
      <c r="R395"/>
      <c r="S395"/>
    </row>
    <row r="396" spans="18:19">
      <c r="R396"/>
      <c r="S396"/>
    </row>
    <row r="397" spans="18:19">
      <c r="R397"/>
      <c r="S397"/>
    </row>
    <row r="398" spans="18:19">
      <c r="R398"/>
      <c r="S398"/>
    </row>
    <row r="399" spans="18:19">
      <c r="R399"/>
      <c r="S399"/>
    </row>
    <row r="400" spans="18:19">
      <c r="R400"/>
      <c r="S400"/>
    </row>
    <row r="401" spans="2:19">
      <c r="B401" s="51" t="s">
        <v>698</v>
      </c>
      <c r="R401"/>
      <c r="S401"/>
    </row>
    <row r="402" spans="2:19">
      <c r="R402"/>
      <c r="S402"/>
    </row>
    <row r="403" spans="2:19">
      <c r="B403" s="51" t="s">
        <v>699</v>
      </c>
      <c r="R403"/>
      <c r="S403"/>
    </row>
    <row r="404" spans="2:19">
      <c r="R404"/>
      <c r="S404"/>
    </row>
    <row r="405" spans="2:19">
      <c r="R405"/>
      <c r="S405"/>
    </row>
    <row r="406" spans="2:19">
      <c r="R406"/>
      <c r="S406"/>
    </row>
    <row r="407" spans="2:19">
      <c r="R407"/>
      <c r="S407"/>
    </row>
    <row r="408" spans="2:19">
      <c r="R408"/>
      <c r="S408"/>
    </row>
    <row r="409" spans="2:19">
      <c r="R409"/>
      <c r="S409"/>
    </row>
    <row r="410" spans="2:19">
      <c r="R410"/>
      <c r="S410"/>
    </row>
    <row r="411" spans="2:19">
      <c r="R411"/>
      <c r="S411"/>
    </row>
    <row r="412" spans="2:19">
      <c r="R412"/>
      <c r="S412"/>
    </row>
    <row r="413" spans="2:19">
      <c r="R413"/>
      <c r="S413"/>
    </row>
    <row r="414" spans="2:19">
      <c r="R414"/>
      <c r="S414"/>
    </row>
    <row r="415" spans="2:19">
      <c r="R415"/>
      <c r="S415"/>
    </row>
    <row r="416" spans="2:19">
      <c r="R416"/>
      <c r="S416"/>
    </row>
    <row r="417" spans="18:19">
      <c r="R417"/>
      <c r="S417"/>
    </row>
    <row r="418" spans="18:19">
      <c r="R418"/>
      <c r="S418"/>
    </row>
    <row r="419" spans="18:19">
      <c r="R419"/>
      <c r="S419"/>
    </row>
    <row r="420" spans="18:19">
      <c r="R420"/>
      <c r="S420"/>
    </row>
    <row r="421" spans="18:19">
      <c r="R421"/>
      <c r="S421"/>
    </row>
    <row r="422" spans="18:19">
      <c r="R422"/>
      <c r="S422"/>
    </row>
    <row r="423" spans="18:19">
      <c r="R423"/>
      <c r="S423"/>
    </row>
    <row r="424" spans="18:19">
      <c r="R424"/>
      <c r="S424"/>
    </row>
    <row r="425" spans="18:19">
      <c r="R425"/>
      <c r="S425"/>
    </row>
    <row r="426" spans="18:19">
      <c r="R426"/>
      <c r="S426"/>
    </row>
    <row r="427" spans="18:19">
      <c r="R427"/>
      <c r="S427"/>
    </row>
    <row r="428" spans="18:19">
      <c r="R428"/>
      <c r="S428"/>
    </row>
    <row r="429" spans="18:19">
      <c r="R429"/>
      <c r="S429"/>
    </row>
    <row r="430" spans="18:19">
      <c r="R430"/>
      <c r="S430"/>
    </row>
    <row r="431" spans="18:19">
      <c r="R431"/>
      <c r="S431"/>
    </row>
    <row r="432" spans="18:19">
      <c r="R432"/>
      <c r="S432"/>
    </row>
    <row r="433" spans="18:19">
      <c r="R433"/>
      <c r="S433"/>
    </row>
    <row r="434" spans="18:19">
      <c r="R434"/>
      <c r="S434"/>
    </row>
    <row r="435" spans="18:19">
      <c r="R435"/>
      <c r="S435"/>
    </row>
    <row r="436" spans="18:19">
      <c r="R436"/>
      <c r="S436"/>
    </row>
    <row r="437" spans="18:19">
      <c r="R437"/>
      <c r="S437"/>
    </row>
    <row r="438" spans="18:19">
      <c r="R438"/>
      <c r="S438"/>
    </row>
    <row r="439" spans="18:19">
      <c r="R439"/>
      <c r="S439"/>
    </row>
    <row r="440" spans="18:19">
      <c r="R440"/>
      <c r="S440"/>
    </row>
    <row r="441" spans="18:19">
      <c r="R441"/>
      <c r="S441"/>
    </row>
    <row r="442" spans="18:19">
      <c r="R442"/>
      <c r="S442"/>
    </row>
    <row r="443" spans="18:19">
      <c r="R443"/>
      <c r="S443"/>
    </row>
    <row r="444" spans="18:19">
      <c r="R444"/>
      <c r="S444"/>
    </row>
    <row r="445" spans="18:19">
      <c r="R445"/>
      <c r="S445"/>
    </row>
    <row r="446" spans="18:19">
      <c r="R446"/>
      <c r="S446"/>
    </row>
    <row r="447" spans="18:19">
      <c r="R447"/>
      <c r="S447"/>
    </row>
    <row r="448" spans="18:19">
      <c r="R448"/>
      <c r="S448"/>
    </row>
    <row r="449" spans="18:19">
      <c r="R449"/>
      <c r="S449"/>
    </row>
    <row r="450" spans="18:19">
      <c r="R450"/>
      <c r="S450"/>
    </row>
    <row r="451" spans="18:19">
      <c r="R451"/>
      <c r="S451"/>
    </row>
    <row r="452" spans="18:19">
      <c r="R452"/>
      <c r="S452"/>
    </row>
    <row r="453" spans="18:19">
      <c r="R453"/>
      <c r="S453"/>
    </row>
    <row r="454" spans="18:19">
      <c r="R454"/>
      <c r="S454"/>
    </row>
    <row r="455" spans="18:19">
      <c r="R455"/>
      <c r="S455"/>
    </row>
    <row r="456" spans="18:19">
      <c r="R456"/>
      <c r="S456"/>
    </row>
    <row r="457" spans="18:19">
      <c r="R457"/>
      <c r="S457"/>
    </row>
    <row r="458" spans="18:19">
      <c r="R458"/>
      <c r="S458"/>
    </row>
    <row r="459" spans="18:19">
      <c r="R459"/>
      <c r="S459"/>
    </row>
    <row r="460" spans="18:19">
      <c r="R460"/>
      <c r="S460"/>
    </row>
    <row r="461" spans="18:19">
      <c r="R461"/>
      <c r="S461"/>
    </row>
    <row r="462" spans="18:19">
      <c r="R462"/>
      <c r="S462"/>
    </row>
    <row r="463" spans="18:19">
      <c r="R463"/>
      <c r="S463"/>
    </row>
    <row r="464" spans="18:19">
      <c r="R464"/>
      <c r="S464"/>
    </row>
    <row r="465" spans="18:19">
      <c r="R465"/>
      <c r="S465"/>
    </row>
  </sheetData>
  <protectedRanges>
    <protectedRange sqref="B2:K2 M2:N2" name="نطاق1_3"/>
    <protectedRange sqref="G5:M5 C5:E5" name="نطاق1_2"/>
    <protectedRange sqref="G7:G8 M7:M8 I7:I8 K7:K8" name="نطاق1_4"/>
    <protectedRange sqref="F7:F8 L7:L8 H7:H8 J7:J8" name="نطاق1_5"/>
    <protectedRange sqref="C7:C8" name="نطاق1_6"/>
    <protectedRange sqref="F6:G6" name="نطاق1_7"/>
    <protectedRange sqref="N5:N20" name="نطاق1_8"/>
    <protectedRange sqref="B5:B19" name="نطاق1_9"/>
    <protectedRange sqref="B20" name="نطاق1_2_1"/>
    <protectedRange sqref="B3:N4" name="نطاق1"/>
  </protectedRanges>
  <mergeCells count="13">
    <mergeCell ref="L6:M6"/>
    <mergeCell ref="B21:E21"/>
    <mergeCell ref="K21:N21"/>
    <mergeCell ref="O1:O2"/>
    <mergeCell ref="B3:N3"/>
    <mergeCell ref="B4:N4"/>
    <mergeCell ref="B5:B8"/>
    <mergeCell ref="C5:M5"/>
    <mergeCell ref="N5:N8"/>
    <mergeCell ref="C6:E6"/>
    <mergeCell ref="F6:G6"/>
    <mergeCell ref="H6:I6"/>
    <mergeCell ref="J6:K6"/>
  </mergeCells>
  <hyperlinks>
    <hyperlink ref="O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67</vt:i4>
      </vt:variant>
      <vt:variant>
        <vt:lpstr>نطاقات تمت تسميتها</vt:lpstr>
      </vt:variant>
      <vt:variant>
        <vt:i4>68</vt:i4>
      </vt:variant>
    </vt:vector>
  </HeadingPairs>
  <TitlesOfParts>
    <vt:vector size="135" baseType="lpstr">
      <vt:lpstr>الفهرس </vt:lpstr>
      <vt:lpstr>1</vt:lpstr>
      <vt:lpstr>2</vt:lpstr>
      <vt:lpstr>3</vt:lpstr>
      <vt:lpstr>4</vt:lpstr>
      <vt:lpstr>5</vt:lpstr>
      <vt:lpstr>5-1</vt:lpstr>
      <vt:lpstr>5-2</vt:lpstr>
      <vt:lpstr>6</vt:lpstr>
      <vt:lpstr>7</vt:lpstr>
      <vt:lpstr>7-1</vt:lpstr>
      <vt:lpstr>7-2</vt:lpstr>
      <vt:lpstr>8</vt:lpstr>
      <vt:lpstr>9</vt:lpstr>
      <vt:lpstr>9-1</vt:lpstr>
      <vt:lpstr>9-2</vt:lpstr>
      <vt:lpstr>10</vt:lpstr>
      <vt:lpstr>11</vt:lpstr>
      <vt:lpstr>12</vt:lpstr>
      <vt:lpstr>12-1</vt:lpstr>
      <vt:lpstr>12-2</vt:lpstr>
      <vt:lpstr>13</vt:lpstr>
      <vt:lpstr>13-1</vt:lpstr>
      <vt:lpstr>13-2</vt:lpstr>
      <vt:lpstr>14</vt:lpstr>
      <vt:lpstr>14-1</vt:lpstr>
      <vt:lpstr>14-2</vt:lpstr>
      <vt:lpstr>15</vt:lpstr>
      <vt:lpstr>15-1</vt:lpstr>
      <vt:lpstr>15-2</vt:lpstr>
      <vt:lpstr>16</vt:lpstr>
      <vt:lpstr>16-1</vt:lpstr>
      <vt:lpstr>16-2</vt:lpstr>
      <vt:lpstr>17</vt:lpstr>
      <vt:lpstr>17-1</vt:lpstr>
      <vt:lpstr>17-2</vt:lpstr>
      <vt:lpstr>18</vt:lpstr>
      <vt:lpstr>18-1</vt:lpstr>
      <vt:lpstr>18-2</vt:lpstr>
      <vt:lpstr>19</vt:lpstr>
      <vt:lpstr>19-1</vt:lpstr>
      <vt:lpstr>19-2</vt:lpstr>
      <vt:lpstr>20</vt:lpstr>
      <vt:lpstr>21</vt:lpstr>
      <vt:lpstr>22</vt:lpstr>
      <vt:lpstr>22-1</vt:lpstr>
      <vt:lpstr> 22-2</vt:lpstr>
      <vt:lpstr>23</vt:lpstr>
      <vt:lpstr>23-1</vt:lpstr>
      <vt:lpstr>23-2 </vt:lpstr>
      <vt:lpstr>24</vt:lpstr>
      <vt:lpstr>25</vt:lpstr>
      <vt:lpstr>25-1 </vt:lpstr>
      <vt:lpstr>25-2</vt:lpstr>
      <vt:lpstr>26</vt:lpstr>
      <vt:lpstr>26-1</vt:lpstr>
      <vt:lpstr>26-2 </vt:lpstr>
      <vt:lpstr>27</vt:lpstr>
      <vt:lpstr>27-1</vt:lpstr>
      <vt:lpstr>27-2</vt:lpstr>
      <vt:lpstr>28</vt:lpstr>
      <vt:lpstr>28-1</vt:lpstr>
      <vt:lpstr>28-2</vt:lpstr>
      <vt:lpstr>29</vt:lpstr>
      <vt:lpstr>30</vt:lpstr>
      <vt:lpstr>31</vt:lpstr>
      <vt:lpstr>32</vt:lpstr>
      <vt:lpstr>' 22-2'!Print_Area</vt:lpstr>
      <vt:lpstr>'1'!Print_Area</vt:lpstr>
      <vt:lpstr>'10'!Print_Area</vt:lpstr>
      <vt:lpstr>'11'!Print_Area</vt:lpstr>
      <vt:lpstr>'12'!Print_Area</vt:lpstr>
      <vt:lpstr>'12-1'!Print_Area</vt:lpstr>
      <vt:lpstr>'12-2'!Print_Area</vt:lpstr>
      <vt:lpstr>'13'!Print_Area</vt:lpstr>
      <vt:lpstr>'13-1'!Print_Area</vt:lpstr>
      <vt:lpstr>'13-2'!Print_Area</vt:lpstr>
      <vt:lpstr>'14'!Print_Area</vt:lpstr>
      <vt:lpstr>'14-1'!Print_Area</vt:lpstr>
      <vt:lpstr>'14-2'!Print_Area</vt:lpstr>
      <vt:lpstr>'15'!Print_Area</vt:lpstr>
      <vt:lpstr>'15-1'!Print_Area</vt:lpstr>
      <vt:lpstr>'15-2'!Print_Area</vt:lpstr>
      <vt:lpstr>'16'!Print_Area</vt:lpstr>
      <vt:lpstr>'16-1'!Print_Area</vt:lpstr>
      <vt:lpstr>'16-2'!Print_Area</vt:lpstr>
      <vt:lpstr>'17'!Print_Area</vt:lpstr>
      <vt:lpstr>'17-1'!Print_Area</vt:lpstr>
      <vt:lpstr>'17-2'!Print_Area</vt:lpstr>
      <vt:lpstr>'18'!Print_Area</vt:lpstr>
      <vt:lpstr>'18-1'!Print_Area</vt:lpstr>
      <vt:lpstr>'18-2'!Print_Area</vt:lpstr>
      <vt:lpstr>'19'!Print_Area</vt:lpstr>
      <vt:lpstr>'19-1'!Print_Area</vt:lpstr>
      <vt:lpstr>'19-2'!Print_Area</vt:lpstr>
      <vt:lpstr>'2'!Print_Area</vt:lpstr>
      <vt:lpstr>'20'!Print_Area</vt:lpstr>
      <vt:lpstr>'21'!Print_Area</vt:lpstr>
      <vt:lpstr>'22'!Print_Area</vt:lpstr>
      <vt:lpstr>'22-1'!Print_Area</vt:lpstr>
      <vt:lpstr>'23'!Print_Area</vt:lpstr>
      <vt:lpstr>'23-1'!Print_Area</vt:lpstr>
      <vt:lpstr>'23-2 '!Print_Area</vt:lpstr>
      <vt:lpstr>'24'!Print_Area</vt:lpstr>
      <vt:lpstr>'25'!Print_Area</vt:lpstr>
      <vt:lpstr>'25-1 '!Print_Area</vt:lpstr>
      <vt:lpstr>'25-2'!Print_Area</vt:lpstr>
      <vt:lpstr>'26'!Print_Area</vt:lpstr>
      <vt:lpstr>'26-1'!Print_Area</vt:lpstr>
      <vt:lpstr>'26-2 '!Print_Area</vt:lpstr>
      <vt:lpstr>'27'!Print_Area</vt:lpstr>
      <vt:lpstr>'27-1'!Print_Area</vt:lpstr>
      <vt:lpstr>'27-2'!Print_Area</vt:lpstr>
      <vt:lpstr>'28'!Print_Area</vt:lpstr>
      <vt:lpstr>'28-1'!Print_Area</vt:lpstr>
      <vt:lpstr>'28-2'!Print_Area</vt:lpstr>
      <vt:lpstr>'29'!Print_Area</vt:lpstr>
      <vt:lpstr>'3'!Print_Area</vt:lpstr>
      <vt:lpstr>'30'!Print_Area</vt:lpstr>
      <vt:lpstr>'31'!Print_Area</vt:lpstr>
      <vt:lpstr>'32'!Print_Area</vt:lpstr>
      <vt:lpstr>'4'!Print_Area</vt:lpstr>
      <vt:lpstr>'5'!Print_Area</vt:lpstr>
      <vt:lpstr>'5-1'!Print_Area</vt:lpstr>
      <vt:lpstr>'5-2'!Print_Area</vt:lpstr>
      <vt:lpstr>'6'!Print_Area</vt:lpstr>
      <vt:lpstr>'7'!Print_Area</vt:lpstr>
      <vt:lpstr>'7-1'!Print_Area</vt:lpstr>
      <vt:lpstr>'7-2'!Print_Area</vt:lpstr>
      <vt:lpstr>'8'!Print_Area</vt:lpstr>
      <vt:lpstr>'9'!Print_Area</vt:lpstr>
      <vt:lpstr>'9-1'!Print_Area</vt:lpstr>
      <vt:lpstr>'9-2'!Print_Area</vt:lpstr>
      <vt:lpstr>'الفهرس '!Print_Area</vt:lpstr>
      <vt:lpstr>'الفهرس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2017-12-25T10:11:42Z</dcterms:modified>
</cp:coreProperties>
</file>