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عمرة\"/>
    </mc:Choice>
  </mc:AlternateContent>
  <xr:revisionPtr revIDLastSave="0" documentId="8_{969BE7D3-86E3-4336-B60A-3C479F3C1AE9}" xr6:coauthVersionLast="47" xr6:coauthVersionMax="47" xr10:uidLastSave="{00000000-0000-0000-0000-000000000000}"/>
  <bookViews>
    <workbookView xWindow="-110" yWindow="-110" windowWidth="21820" windowHeight="14020" tabRatio="711" activeTab="5" xr2:uid="{00000000-000D-0000-FFFF-FFFF00000000}"/>
  </bookViews>
  <sheets>
    <sheet name="Index" sheetId="120" r:id="rId1"/>
    <sheet name="1" sheetId="119" r:id="rId2"/>
    <sheet name="2" sheetId="2" r:id="rId3"/>
    <sheet name="3" sheetId="3" r:id="rId4"/>
    <sheet name="3-1" sheetId="4" r:id="rId5"/>
    <sheet name="3-2" sheetId="5" r:id="rId6"/>
    <sheet name="4" sheetId="6" r:id="rId7"/>
    <sheet name="4-1" sheetId="23" r:id="rId8"/>
    <sheet name="4-2" sheetId="24" r:id="rId9"/>
    <sheet name="5" sheetId="25" r:id="rId10"/>
    <sheet name="5-1" sheetId="26" r:id="rId11"/>
    <sheet name="5-2" sheetId="27" r:id="rId12"/>
    <sheet name="6" sheetId="72" r:id="rId13"/>
    <sheet name="6-1" sheetId="73" r:id="rId14"/>
    <sheet name="6-2" sheetId="74" r:id="rId15"/>
    <sheet name="7" sheetId="75" r:id="rId16"/>
    <sheet name="7-1" sheetId="76" r:id="rId17"/>
    <sheet name="7-2" sheetId="77" r:id="rId18"/>
    <sheet name="8" sheetId="78" r:id="rId19"/>
    <sheet name="8-1" sheetId="79" r:id="rId20"/>
    <sheet name="8-2" sheetId="80" r:id="rId21"/>
    <sheet name="9" sheetId="114" r:id="rId22"/>
    <sheet name="10" sheetId="134" r:id="rId23"/>
    <sheet name="11" sheetId="135" r:id="rId24"/>
    <sheet name="12" sheetId="136" r:id="rId25"/>
  </sheets>
  <definedNames>
    <definedName name="_xlnm.Print_Area" localSheetId="1">'1'!$A$1:$D$10</definedName>
    <definedName name="_xlnm.Print_Area" localSheetId="22">'10'!$A$1:$B$10</definedName>
    <definedName name="_xlnm.Print_Area" localSheetId="23">'11'!$A$1:$C$20</definedName>
    <definedName name="_xlnm.Print_Area" localSheetId="24">'12'!$A$1:$C$16</definedName>
    <definedName name="_xlnm.Print_Area" localSheetId="2">'2'!$A$1:$J$17</definedName>
    <definedName name="_xlnm.Print_Area" localSheetId="3">'3'!$A$1:$N$23</definedName>
    <definedName name="_xlnm.Print_Area" localSheetId="4">'3-1'!$A$1:$E$22</definedName>
    <definedName name="_xlnm.Print_Area" localSheetId="5">'3-2'!$A$1:$E$23</definedName>
    <definedName name="_xlnm.Print_Area" localSheetId="6">'4'!$A$1:$E$23</definedName>
    <definedName name="_xlnm.Print_Area" localSheetId="7">'4-1'!$A$1:$E$23</definedName>
    <definedName name="_xlnm.Print_Area" localSheetId="8">'4-2'!$A$1:$E$23</definedName>
    <definedName name="_xlnm.Print_Area" localSheetId="9">'5'!$A$1:$E$23</definedName>
    <definedName name="_xlnm.Print_Area" localSheetId="10">'5-1'!$A$1:$E$23</definedName>
    <definedName name="_xlnm.Print_Area" localSheetId="11">'5-2'!$A$1:$E$23</definedName>
    <definedName name="_xlnm.Print_Area" localSheetId="12">'6'!$A$1:$G$21</definedName>
    <definedName name="_xlnm.Print_Area" localSheetId="13">'6-1'!$A$1:$G$21</definedName>
    <definedName name="_xlnm.Print_Area" localSheetId="14">'6-2'!$A$1:$G$21</definedName>
    <definedName name="_xlnm.Print_Area" localSheetId="15">'7'!$A$1:$G$21</definedName>
    <definedName name="_xlnm.Print_Area" localSheetId="16">'7-1'!$A$1:$G$21</definedName>
    <definedName name="_xlnm.Print_Area" localSheetId="17">'7-2'!$A$1:$G$21</definedName>
    <definedName name="_xlnm.Print_Area" localSheetId="18">'8'!$A$1:$G$21</definedName>
    <definedName name="_xlnm.Print_Area" localSheetId="19">'8-1'!$A$1:$G$21</definedName>
    <definedName name="_xlnm.Print_Area" localSheetId="20">'8-2'!$A$1:$G$21</definedName>
    <definedName name="_xlnm.Print_Area" localSheetId="21">'9'!$A$1:$D$21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6" l="1"/>
  <c r="D21" i="26"/>
  <c r="E21" i="26"/>
  <c r="F21" i="26"/>
  <c r="G21" i="26"/>
  <c r="H21" i="26"/>
  <c r="I21" i="26"/>
  <c r="J21" i="26"/>
  <c r="K21" i="26"/>
  <c r="L21" i="26"/>
  <c r="M21" i="26"/>
  <c r="B21" i="26"/>
  <c r="D18" i="114" l="1"/>
  <c r="D8" i="119"/>
  <c r="D7" i="119"/>
  <c r="C9" i="119"/>
  <c r="B9" i="119"/>
  <c r="C21" i="6"/>
  <c r="D21" i="6"/>
  <c r="E21" i="6"/>
  <c r="F21" i="6"/>
  <c r="G21" i="6"/>
  <c r="H21" i="6"/>
  <c r="I21" i="6"/>
  <c r="J21" i="6"/>
  <c r="K21" i="6"/>
  <c r="L21" i="6"/>
  <c r="M21" i="6"/>
  <c r="B21" i="6"/>
  <c r="N9" i="3"/>
  <c r="N10" i="3"/>
  <c r="N11" i="3"/>
  <c r="N12" i="3"/>
  <c r="N13" i="3"/>
  <c r="N14" i="3"/>
  <c r="N15" i="3"/>
  <c r="N16" i="3"/>
  <c r="N17" i="3"/>
  <c r="N18" i="3"/>
  <c r="N19" i="3"/>
  <c r="N20" i="3"/>
  <c r="N8" i="3"/>
  <c r="C21" i="3"/>
  <c r="D21" i="3"/>
  <c r="E21" i="3"/>
  <c r="F21" i="3"/>
  <c r="G21" i="3"/>
  <c r="H21" i="3"/>
  <c r="I21" i="3"/>
  <c r="J21" i="3"/>
  <c r="K21" i="3"/>
  <c r="L21" i="3"/>
  <c r="M21" i="3"/>
  <c r="B21" i="3"/>
  <c r="I9" i="2"/>
  <c r="I10" i="2"/>
  <c r="I11" i="2"/>
  <c r="I12" i="2"/>
  <c r="I13" i="2"/>
  <c r="I14" i="2"/>
  <c r="H9" i="2"/>
  <c r="H10" i="2"/>
  <c r="H11" i="2"/>
  <c r="H12" i="2"/>
  <c r="H13" i="2"/>
  <c r="H14" i="2"/>
  <c r="G9" i="2"/>
  <c r="G10" i="2"/>
  <c r="G11" i="2"/>
  <c r="G12" i="2"/>
  <c r="G13" i="2"/>
  <c r="G14" i="2"/>
  <c r="G8" i="2"/>
  <c r="D9" i="2"/>
  <c r="D10" i="2"/>
  <c r="D11" i="2"/>
  <c r="D12" i="2"/>
  <c r="D13" i="2"/>
  <c r="D14" i="2"/>
  <c r="D8" i="2"/>
  <c r="I8" i="2"/>
  <c r="H8" i="2"/>
  <c r="J14" i="2" l="1"/>
  <c r="J10" i="2"/>
  <c r="J8" i="2"/>
  <c r="J13" i="2"/>
  <c r="J12" i="2"/>
  <c r="J11" i="2"/>
  <c r="J9" i="2"/>
  <c r="D9" i="119"/>
  <c r="N21" i="3"/>
  <c r="E15" i="2" l="1"/>
  <c r="F15" i="2"/>
  <c r="G15" i="2" l="1"/>
  <c r="C21" i="27" l="1"/>
  <c r="D21" i="27"/>
  <c r="E21" i="27"/>
  <c r="F21" i="27"/>
  <c r="G21" i="27"/>
  <c r="H21" i="27"/>
  <c r="I21" i="27"/>
  <c r="J21" i="27"/>
  <c r="K21" i="27"/>
  <c r="L21" i="27"/>
  <c r="M21" i="27"/>
  <c r="B21" i="27"/>
  <c r="N8" i="27"/>
  <c r="C19" i="74"/>
  <c r="D19" i="74"/>
  <c r="E19" i="74"/>
  <c r="F19" i="74"/>
  <c r="B19" i="74"/>
  <c r="G8" i="74"/>
  <c r="G9" i="74"/>
  <c r="G10" i="74"/>
  <c r="G11" i="74"/>
  <c r="G12" i="74"/>
  <c r="G13" i="74"/>
  <c r="G14" i="74"/>
  <c r="G15" i="74"/>
  <c r="G16" i="74"/>
  <c r="G17" i="74"/>
  <c r="G18" i="74"/>
  <c r="G7" i="74"/>
  <c r="C19" i="73"/>
  <c r="D19" i="73"/>
  <c r="E19" i="73"/>
  <c r="F19" i="73"/>
  <c r="B19" i="73"/>
  <c r="G8" i="73"/>
  <c r="G9" i="73"/>
  <c r="G10" i="73"/>
  <c r="G11" i="73"/>
  <c r="G12" i="73"/>
  <c r="G13" i="73"/>
  <c r="G14" i="73"/>
  <c r="G15" i="73"/>
  <c r="G16" i="73"/>
  <c r="G17" i="73"/>
  <c r="G18" i="73"/>
  <c r="G7" i="73"/>
  <c r="G8" i="72"/>
  <c r="G9" i="72"/>
  <c r="G10" i="72"/>
  <c r="G11" i="72"/>
  <c r="G12" i="72"/>
  <c r="G13" i="72"/>
  <c r="G14" i="72"/>
  <c r="G15" i="72"/>
  <c r="G16" i="72"/>
  <c r="G17" i="72"/>
  <c r="G18" i="72"/>
  <c r="G7" i="72"/>
  <c r="G19" i="73" l="1"/>
  <c r="G19" i="74"/>
  <c r="N21" i="27"/>
  <c r="C19" i="78" l="1"/>
  <c r="D19" i="78"/>
  <c r="E19" i="78"/>
  <c r="F19" i="78"/>
  <c r="B19" i="78"/>
  <c r="G8" i="78"/>
  <c r="G9" i="78"/>
  <c r="G10" i="78"/>
  <c r="G11" i="78"/>
  <c r="G12" i="78"/>
  <c r="G13" i="78"/>
  <c r="G14" i="78"/>
  <c r="G15" i="78"/>
  <c r="G16" i="78"/>
  <c r="G17" i="78"/>
  <c r="G18" i="78"/>
  <c r="G7" i="78"/>
  <c r="C19" i="79"/>
  <c r="D19" i="79"/>
  <c r="E19" i="79"/>
  <c r="F19" i="79"/>
  <c r="B19" i="79"/>
  <c r="G8" i="79"/>
  <c r="G9" i="79"/>
  <c r="G10" i="79"/>
  <c r="G11" i="79"/>
  <c r="G12" i="79"/>
  <c r="G13" i="79"/>
  <c r="G14" i="79"/>
  <c r="G15" i="79"/>
  <c r="G16" i="79"/>
  <c r="G17" i="79"/>
  <c r="G18" i="79"/>
  <c r="G7" i="79"/>
  <c r="G8" i="80"/>
  <c r="G9" i="80"/>
  <c r="G10" i="80"/>
  <c r="G11" i="80"/>
  <c r="G12" i="80"/>
  <c r="G13" i="80"/>
  <c r="G14" i="80"/>
  <c r="G15" i="80"/>
  <c r="G16" i="80"/>
  <c r="G17" i="80"/>
  <c r="G18" i="80"/>
  <c r="G7" i="80"/>
  <c r="C19" i="80"/>
  <c r="D19" i="80"/>
  <c r="E19" i="80"/>
  <c r="F19" i="80"/>
  <c r="B19" i="80"/>
  <c r="G19" i="78" l="1"/>
  <c r="G19" i="79"/>
  <c r="G19" i="80"/>
  <c r="N9" i="27" l="1"/>
  <c r="N10" i="27"/>
  <c r="N11" i="27"/>
  <c r="N12" i="27"/>
  <c r="N13" i="27"/>
  <c r="N14" i="27"/>
  <c r="N15" i="27"/>
  <c r="N16" i="27"/>
  <c r="N17" i="27"/>
  <c r="N18" i="27"/>
  <c r="N19" i="27"/>
  <c r="N20" i="27"/>
  <c r="C19" i="77" l="1"/>
  <c r="D19" i="77"/>
  <c r="E19" i="77"/>
  <c r="F19" i="77"/>
  <c r="B19" i="77"/>
  <c r="G8" i="77"/>
  <c r="G9" i="77"/>
  <c r="G10" i="77"/>
  <c r="G11" i="77"/>
  <c r="G12" i="77"/>
  <c r="G13" i="77"/>
  <c r="G14" i="77"/>
  <c r="G15" i="77"/>
  <c r="G16" i="77"/>
  <c r="G17" i="77"/>
  <c r="G18" i="77"/>
  <c r="G7" i="77"/>
  <c r="C19" i="76"/>
  <c r="D19" i="76"/>
  <c r="E19" i="76"/>
  <c r="F19" i="76"/>
  <c r="B19" i="76"/>
  <c r="G8" i="76"/>
  <c r="G9" i="76"/>
  <c r="G10" i="76"/>
  <c r="G11" i="76"/>
  <c r="G12" i="76"/>
  <c r="G13" i="76"/>
  <c r="G14" i="76"/>
  <c r="G15" i="76"/>
  <c r="G16" i="76"/>
  <c r="G17" i="76"/>
  <c r="G18" i="76"/>
  <c r="G7" i="76"/>
  <c r="C19" i="75"/>
  <c r="D19" i="75"/>
  <c r="E19" i="75"/>
  <c r="F19" i="75"/>
  <c r="B19" i="75"/>
  <c r="G8" i="75"/>
  <c r="G9" i="75"/>
  <c r="G10" i="75"/>
  <c r="G11" i="75"/>
  <c r="G12" i="75"/>
  <c r="G13" i="75"/>
  <c r="G14" i="75"/>
  <c r="G15" i="75"/>
  <c r="G16" i="75"/>
  <c r="G17" i="75"/>
  <c r="G18" i="75"/>
  <c r="G7" i="75"/>
  <c r="G19" i="75" l="1"/>
  <c r="G19" i="76"/>
  <c r="G19" i="77"/>
  <c r="N9" i="26"/>
  <c r="N10" i="26"/>
  <c r="N11" i="26"/>
  <c r="N12" i="26"/>
  <c r="N13" i="26"/>
  <c r="N14" i="26"/>
  <c r="N15" i="26"/>
  <c r="N16" i="26"/>
  <c r="N17" i="26"/>
  <c r="N18" i="26"/>
  <c r="N19" i="26"/>
  <c r="N20" i="26"/>
  <c r="N8" i="26"/>
  <c r="C21" i="25"/>
  <c r="D21" i="25"/>
  <c r="E21" i="25"/>
  <c r="F21" i="25"/>
  <c r="G21" i="25"/>
  <c r="H21" i="25"/>
  <c r="I21" i="25"/>
  <c r="J21" i="25"/>
  <c r="K21" i="25"/>
  <c r="L21" i="25"/>
  <c r="M21" i="25"/>
  <c r="B21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8" i="25"/>
  <c r="N9" i="24"/>
  <c r="N10" i="24"/>
  <c r="N11" i="24"/>
  <c r="N12" i="24"/>
  <c r="N13" i="24"/>
  <c r="N14" i="24"/>
  <c r="N15" i="24"/>
  <c r="N16" i="24"/>
  <c r="N17" i="24"/>
  <c r="N18" i="24"/>
  <c r="N19" i="24"/>
  <c r="N20" i="24"/>
  <c r="N8" i="24"/>
  <c r="C21" i="24"/>
  <c r="D21" i="24"/>
  <c r="E21" i="24"/>
  <c r="F21" i="24"/>
  <c r="G21" i="24"/>
  <c r="H21" i="24"/>
  <c r="I21" i="24"/>
  <c r="J21" i="24"/>
  <c r="K21" i="24"/>
  <c r="L21" i="24"/>
  <c r="M21" i="24"/>
  <c r="B21" i="24"/>
  <c r="N9" i="23"/>
  <c r="N10" i="23"/>
  <c r="N11" i="23"/>
  <c r="N12" i="23"/>
  <c r="N13" i="23"/>
  <c r="N14" i="23"/>
  <c r="N15" i="23"/>
  <c r="N16" i="23"/>
  <c r="N17" i="23"/>
  <c r="N18" i="23"/>
  <c r="N19" i="23"/>
  <c r="N20" i="23"/>
  <c r="N8" i="23"/>
  <c r="C21" i="23"/>
  <c r="D21" i="23"/>
  <c r="E21" i="23"/>
  <c r="F21" i="23"/>
  <c r="G21" i="23"/>
  <c r="H21" i="23"/>
  <c r="I21" i="23"/>
  <c r="J21" i="23"/>
  <c r="K21" i="23"/>
  <c r="L21" i="23"/>
  <c r="M21" i="23"/>
  <c r="B21" i="23"/>
  <c r="C21" i="4"/>
  <c r="D21" i="4"/>
  <c r="E21" i="4"/>
  <c r="F21" i="4"/>
  <c r="G21" i="4"/>
  <c r="H21" i="4"/>
  <c r="I21" i="4"/>
  <c r="J21" i="4"/>
  <c r="K21" i="4"/>
  <c r="L21" i="4"/>
  <c r="M21" i="4"/>
  <c r="B21" i="4"/>
  <c r="C21" i="5"/>
  <c r="D21" i="5"/>
  <c r="E21" i="5"/>
  <c r="F21" i="5"/>
  <c r="G21" i="5"/>
  <c r="H21" i="5"/>
  <c r="I21" i="5"/>
  <c r="J21" i="5"/>
  <c r="K21" i="5"/>
  <c r="L21" i="5"/>
  <c r="M21" i="5"/>
  <c r="B21" i="5"/>
  <c r="N9" i="4"/>
  <c r="N10" i="4"/>
  <c r="N11" i="4"/>
  <c r="N12" i="4"/>
  <c r="N13" i="4"/>
  <c r="N14" i="4"/>
  <c r="N15" i="4"/>
  <c r="N16" i="4"/>
  <c r="N17" i="4"/>
  <c r="N18" i="4"/>
  <c r="N19" i="4"/>
  <c r="N20" i="4"/>
  <c r="N8" i="4"/>
  <c r="N21" i="5" l="1"/>
  <c r="N21" i="4"/>
  <c r="N21" i="26"/>
  <c r="N21" i="25"/>
  <c r="N21" i="24"/>
  <c r="N21" i="23"/>
  <c r="C15" i="2" l="1"/>
  <c r="I15" i="2" s="1"/>
  <c r="B15" i="2"/>
  <c r="H15" i="2" s="1"/>
  <c r="N9" i="6"/>
  <c r="N10" i="6"/>
  <c r="N11" i="6"/>
  <c r="N12" i="6"/>
  <c r="N13" i="6"/>
  <c r="N14" i="6"/>
  <c r="N15" i="6"/>
  <c r="N16" i="6"/>
  <c r="N17" i="6"/>
  <c r="N18" i="6"/>
  <c r="N19" i="6"/>
  <c r="N20" i="6"/>
  <c r="N8" i="6"/>
  <c r="C14" i="136"/>
  <c r="C18" i="135"/>
  <c r="B8" i="134"/>
  <c r="D8" i="114"/>
  <c r="D9" i="114"/>
  <c r="D10" i="114"/>
  <c r="D11" i="114"/>
  <c r="D12" i="114"/>
  <c r="D13" i="114"/>
  <c r="D14" i="114"/>
  <c r="D15" i="114"/>
  <c r="D16" i="114"/>
  <c r="D17" i="114"/>
  <c r="D7" i="114"/>
  <c r="C19" i="114"/>
  <c r="B19" i="114"/>
  <c r="D19" i="114" l="1"/>
  <c r="J15" i="2"/>
  <c r="N21" i="6"/>
  <c r="D15" i="2"/>
  <c r="C19" i="72" l="1"/>
  <c r="D19" i="72"/>
  <c r="E19" i="72"/>
  <c r="F19" i="72"/>
  <c r="B19" i="72"/>
  <c r="G19" i="72" l="1"/>
</calcChain>
</file>

<file path=xl/sharedStrings.xml><?xml version="1.0" encoding="utf-8"?>
<sst xmlns="http://schemas.openxmlformats.org/spreadsheetml/2006/main" count="669" uniqueCount="141">
  <si>
    <t xml:space="preserve">  جدول ( 1 )</t>
  </si>
  <si>
    <t xml:space="preserve">  جدول ( 3 )</t>
  </si>
  <si>
    <t xml:space="preserve">  جدول ( 4 )</t>
  </si>
  <si>
    <t xml:space="preserve">  جدول ( 5 )</t>
  </si>
  <si>
    <t xml:space="preserve">  جدول ( 6 )</t>
  </si>
  <si>
    <t xml:space="preserve">  جدول ( 10 )</t>
  </si>
  <si>
    <t xml:space="preserve">  جدول ( 11 )</t>
  </si>
  <si>
    <t xml:space="preserve">  جدول ( 5-1 )</t>
  </si>
  <si>
    <t xml:space="preserve">  جدول ( 6-2 )</t>
  </si>
  <si>
    <t xml:space="preserve">  جدول ( 4-1 )</t>
  </si>
  <si>
    <t xml:space="preserve">  جدول ( 4-2 )</t>
  </si>
  <si>
    <t xml:space="preserve">  جدول ( 6-1 )</t>
  </si>
  <si>
    <t xml:space="preserve">  جدول ( 5-2 )</t>
  </si>
  <si>
    <t xml:space="preserve">  جدول ( 10-2 )</t>
  </si>
  <si>
    <t xml:space="preserve">  جدول ( 11-1 )</t>
  </si>
  <si>
    <t xml:space="preserve">  جدول ( 11-2 )</t>
  </si>
  <si>
    <t>0 - 9</t>
  </si>
  <si>
    <t>10 - 19</t>
  </si>
  <si>
    <t>20 - 29</t>
  </si>
  <si>
    <t>30 - 39</t>
  </si>
  <si>
    <t>40 - 49</t>
  </si>
  <si>
    <t>50 - 59</t>
  </si>
  <si>
    <t xml:space="preserve">  جدول (10-1 )</t>
  </si>
  <si>
    <t xml:space="preserve">  جدول ( 12 )</t>
  </si>
  <si>
    <t xml:space="preserve">  جدول ( 12-1 )</t>
  </si>
  <si>
    <t xml:space="preserve">  جدول ( 12-2 )</t>
  </si>
  <si>
    <t>الجهات المشاركة في تنظيم العمرة   خلال الربع  الأول*</t>
  </si>
  <si>
    <t xml:space="preserve">Table (12.)  </t>
  </si>
  <si>
    <t xml:space="preserve">  جدول (17 )</t>
  </si>
  <si>
    <t>60+</t>
  </si>
  <si>
    <t xml:space="preserve">  جدول (24 )</t>
  </si>
  <si>
    <t xml:space="preserve">  جدول ( 25 )</t>
  </si>
  <si>
    <t>(4-1)</t>
  </si>
  <si>
    <t>(4-2)</t>
  </si>
  <si>
    <t>(5-1)</t>
  </si>
  <si>
    <t>(5-2)</t>
  </si>
  <si>
    <t>(6-1)</t>
  </si>
  <si>
    <t>(6-2)</t>
  </si>
  <si>
    <t>(7-1)</t>
  </si>
  <si>
    <t>(7-2)</t>
  </si>
  <si>
    <t>(8-1)</t>
  </si>
  <si>
    <t>(8-2)</t>
  </si>
  <si>
    <t>(3-1)</t>
  </si>
  <si>
    <t>(3-2)</t>
  </si>
  <si>
    <t>9</t>
  </si>
  <si>
    <t>Nationality</t>
  </si>
  <si>
    <t>Saudi</t>
  </si>
  <si>
    <t>Non-Saudi</t>
  </si>
  <si>
    <t>Umrah Statistics 2022</t>
  </si>
  <si>
    <t>No</t>
  </si>
  <si>
    <t>Title</t>
  </si>
  <si>
    <t>Total</t>
  </si>
  <si>
    <t>Sex</t>
  </si>
  <si>
    <t>Male</t>
  </si>
  <si>
    <t>Female</t>
  </si>
  <si>
    <t xml:space="preserve"> Source: Ministry of Hajj and Umrah and Pilgrim Experience Program 2022</t>
  </si>
  <si>
    <t>Back to index</t>
  </si>
  <si>
    <t xml:space="preserve"> Total number of (internal) umrah performers by sex, nationality (Saudi/non-Saudi) and age group in 2022 </t>
  </si>
  <si>
    <t xml:space="preserve">Age group </t>
  </si>
  <si>
    <t>Source: Ministry of Hajj and Umrah 2022</t>
  </si>
  <si>
    <t xml:space="preserve"> Distribution of (interna) Umrah performers by month and administrative region in 2022</t>
  </si>
  <si>
    <t>Administrative Region</t>
  </si>
  <si>
    <t>Riyadh</t>
  </si>
  <si>
    <t>Makkah</t>
  </si>
  <si>
    <t>Madinah</t>
  </si>
  <si>
    <t>Qassim</t>
  </si>
  <si>
    <t>Eastern Region</t>
  </si>
  <si>
    <t>Aseer</t>
  </si>
  <si>
    <t>Tabuk</t>
  </si>
  <si>
    <t>Hail</t>
  </si>
  <si>
    <t>Northern Borders</t>
  </si>
  <si>
    <t>Jazan</t>
  </si>
  <si>
    <t>Najran</t>
  </si>
  <si>
    <t>Al-Baha</t>
  </si>
  <si>
    <t>Al-Jouf</t>
  </si>
  <si>
    <t>January</t>
  </si>
  <si>
    <t>Febuary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</si>
  <si>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</si>
  <si>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</si>
  <si>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</si>
  <si>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</si>
  <si>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</si>
  <si>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</si>
  <si>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</si>
  <si>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</si>
  <si>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</si>
  <si>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</si>
  <si>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Months</t>
  </si>
  <si>
    <t>February</t>
  </si>
  <si>
    <t xml:space="preserve"> Distribution of (internal) male umrah performers by month and administrative region in 2022 </t>
  </si>
  <si>
    <t xml:space="preserve"> Distribution of (internal) female umrah performers by month and administrative region in 2022 </t>
  </si>
  <si>
    <t xml:space="preserve">Distribution of (internal) female umrah performers by month and administrative region in 2022 </t>
  </si>
  <si>
    <t xml:space="preserve"> Distribution of (internal) Saudi umrah performers by month and administrative region in 2022</t>
  </si>
  <si>
    <t xml:space="preserve">  Distribution of (internal) Non-Saudi umrah performers by month and administrative region in 2022</t>
  </si>
  <si>
    <t xml:space="preserve"> Distribution of (internal) Saudi male umrah performers by month and administrative region in 2022</t>
  </si>
  <si>
    <t xml:space="preserve"> Distribution of (internal) Saudi female umrah performers by month and administrative region in 2022</t>
  </si>
  <si>
    <t xml:space="preserve"> Distribution of (internal) Non-Saudi male umrah performers by month and administrative region in 2022</t>
  </si>
  <si>
    <t xml:space="preserve"> Distribution of (internal) Non-Saudi female umrah performers by month and administrative region in 2022</t>
  </si>
  <si>
    <t xml:space="preserve"> (Internal) umrah performers by month and number of times they peroformed umrah in2022</t>
  </si>
  <si>
    <t>Month</t>
  </si>
  <si>
    <t>one</t>
  </si>
  <si>
    <t>two</t>
  </si>
  <si>
    <t xml:space="preserve">Three </t>
  </si>
  <si>
    <t xml:space="preserve">Four </t>
  </si>
  <si>
    <t>Five</t>
  </si>
  <si>
    <t xml:space="preserve"> (Internal) male umrah performers by month and the number of times they performed umrah in 2022 </t>
  </si>
  <si>
    <t>Number of Umrah times in 2022</t>
  </si>
  <si>
    <t xml:space="preserve">  (Internal) female umrah performers by month and the number of times they performed umrah in 2022 </t>
  </si>
  <si>
    <t xml:space="preserve">  (Internal) Saudi umrah performers by month and the number of times they performed umrah in 2022 </t>
  </si>
  <si>
    <t xml:space="preserve">  (Internal) Saudi male umrah performers by month and the number of times they performed umrah in 2022 </t>
  </si>
  <si>
    <t xml:space="preserve">  (Internal) Saudi female umrah performers by month and the number of times they performed umrah in 2022 </t>
  </si>
  <si>
    <t xml:space="preserve">   (Internal) non-Saudi umrah performers by month and the number of times they performed umrah in 2022 </t>
  </si>
  <si>
    <t xml:space="preserve">(Internal) non-Saudi male umrah performers by month and the number of times they performed umrah in 2022 </t>
  </si>
  <si>
    <t xml:space="preserve"> (Internal) non-Saudi female umrah performers by month and the number of times they performed umrah in 2022 </t>
  </si>
  <si>
    <t xml:space="preserve"> Distribution of (external) Umrah performers by sex and month in 2022 </t>
  </si>
  <si>
    <t>Entities participating in the organization of Umrah in 2022</t>
  </si>
  <si>
    <t>Number of licensed hotels and their classification in 2022</t>
  </si>
  <si>
    <t>Number of licensed housing units and their classification in 2022</t>
  </si>
  <si>
    <t>External umrah performers</t>
  </si>
  <si>
    <t>Source: Pilgrim Experience Program</t>
  </si>
  <si>
    <t xml:space="preserve">  Table ( 23 )</t>
  </si>
  <si>
    <t>Number of entities</t>
  </si>
  <si>
    <t>Umrah Organizing Entities</t>
  </si>
  <si>
    <t>Umrah companies</t>
  </si>
  <si>
    <t>External agencies</t>
  </si>
  <si>
    <t>City</t>
  </si>
  <si>
    <t>Number of hotels</t>
  </si>
  <si>
    <t>Classification</t>
  </si>
  <si>
    <t>One star</t>
  </si>
  <si>
    <t>Two stars</t>
  </si>
  <si>
    <t>Three stars</t>
  </si>
  <si>
    <t>Four stars</t>
  </si>
  <si>
    <t>Five stars</t>
  </si>
  <si>
    <t>Not classified</t>
  </si>
  <si>
    <t xml:space="preserve">Number of housing units </t>
  </si>
  <si>
    <t>First class</t>
  </si>
  <si>
    <t>Second class</t>
  </si>
  <si>
    <t>Third class</t>
  </si>
  <si>
    <t xml:space="preserve"> Total number of umrah performers (internal and external) by sex, nationality, (Saudi/non-Saudi) in 2022</t>
  </si>
  <si>
    <t xml:space="preserve"> (Internal) umrah performers by month and number of times they performed umrah </t>
  </si>
  <si>
    <t xml:space="preserve"> Distribution of (internal) Saudi Female umrah performers by month and administrative region 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</si>
</sst>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_-;_-* #,##0.00\-;_-* &quot;-&quot;??_-;_-@_-"/>
    <numFmt numFmtId="165" formatCode="0.0%"/>
    <numFmt numFmtId="166" formatCode="#,##0;[Red]#,##0"/>
    <numFmt numFmtId="167" formatCode="_-* #,##0_-;_-* #,##0\-;_-* &quot;-&quot;??_-;_-@_-"/>
    <numFmt numFmtId="168" formatCode="_-* #,##0_-;\-* #,##0_-;_-* &quot;-&quot;??_-;_-@_-"/>
    <numFmt numFmtId="169" formatCode="#,##0_ ;\-#,##0\ "/>
  </numFmts>
  <fonts count="99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b/>
      <sz val="12"/>
      <name val="Arial"/>
      <family val="2"/>
    </font>
    <font>
      <sz val="28"/>
      <color rgb="FFFF0000"/>
      <name val="Frutiger LT Arabic 55 Roman"/>
    </font>
    <font>
      <b/>
      <sz val="16"/>
      <name val="Arial"/>
      <family val="2"/>
    </font>
    <font>
      <b/>
      <i/>
      <sz val="12"/>
      <color indexed="16"/>
      <name val="Arial"/>
      <family val="2"/>
    </font>
    <font>
      <b/>
      <sz val="12"/>
      <name val="Sakkal Majalla"/>
    </font>
    <font>
      <b/>
      <sz val="14"/>
      <name val="Arial"/>
      <family val="2"/>
    </font>
    <font>
      <sz val="10"/>
      <name val="Arial"/>
      <family val="2"/>
    </font>
    <font>
      <b/>
      <sz val="14"/>
      <name val="Sakkal Majalla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8"/>
      <color indexed="16"/>
      <name val="Arial"/>
      <family val="2"/>
    </font>
    <font>
      <sz val="12"/>
      <name val="Calibri"/>
      <family val="2"/>
      <scheme val="minor"/>
    </font>
    <font>
      <u/>
      <sz val="10"/>
      <color theme="10"/>
      <name val="Arial"/>
      <family val="2"/>
    </font>
    <font>
      <sz val="18"/>
      <color theme="3"/>
      <name val="Cambria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36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  <charset val="178"/>
    </font>
    <font>
      <b/>
      <sz val="11"/>
      <name val="Sakkal Majalla"/>
    </font>
    <font>
      <b/>
      <sz val="28"/>
      <color rgb="FFFF0000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b/>
      <sz val="16"/>
      <name val="Arial"/>
      <family val="2"/>
      <charset val="178"/>
    </font>
    <font>
      <b/>
      <sz val="11"/>
      <name val="Frutiger LT Arabic 45 Light"/>
    </font>
    <font>
      <b/>
      <sz val="10"/>
      <name val="Frutiger LT Arabic 45 Light"/>
    </font>
    <font>
      <sz val="10"/>
      <name val="Frutiger LT Arabic 45 Light"/>
    </font>
    <font>
      <b/>
      <sz val="12"/>
      <name val="Frutiger LT Arabic 45 Light"/>
    </font>
    <font>
      <b/>
      <sz val="14"/>
      <name val="Frutiger LT Arabic 45 Light"/>
    </font>
    <font>
      <b/>
      <sz val="16"/>
      <name val="Frutiger LT Arabic 45 Light"/>
    </font>
    <font>
      <b/>
      <sz val="18"/>
      <name val="Frutiger LT Arabic 45 Light"/>
    </font>
    <font>
      <b/>
      <i/>
      <sz val="12"/>
      <color indexed="16"/>
      <name val="Frutiger LT Arabic 45 Light"/>
    </font>
    <font>
      <sz val="36"/>
      <color rgb="FFFF0000"/>
      <name val="Frutiger LT Arabic 45 Light"/>
    </font>
    <font>
      <sz val="28"/>
      <color rgb="FFFF0000"/>
      <name val="Frutiger LT Arabic 45 Light"/>
    </font>
    <font>
      <b/>
      <i/>
      <sz val="18"/>
      <color indexed="16"/>
      <name val="Frutiger LT Arabic 45 Light"/>
    </font>
    <font>
      <b/>
      <sz val="28"/>
      <color rgb="FFFF0000"/>
      <name val="Frutiger LT Arabic 45 Light"/>
    </font>
    <font>
      <b/>
      <sz val="8"/>
      <name val="Frutiger LT Arabic 45 Light"/>
    </font>
    <font>
      <sz val="11"/>
      <color theme="1"/>
      <name val="Frutiger LT Arabic 45 Light"/>
    </font>
    <font>
      <sz val="8"/>
      <color rgb="FF202124"/>
      <name val="Frutiger LT Arabic 45 Light"/>
    </font>
    <font>
      <b/>
      <sz val="10"/>
      <color theme="1"/>
      <name val="Frutiger LT Arabic 45 Light"/>
    </font>
    <font>
      <b/>
      <sz val="10"/>
      <color rgb="FF202124"/>
      <name val="Frutiger LT Arabic 45 Light"/>
    </font>
    <font>
      <b/>
      <sz val="8"/>
      <color theme="1"/>
      <name val="Frutiger LT Arabic 45 Light"/>
    </font>
    <font>
      <sz val="8"/>
      <color theme="1"/>
      <name val="Frutiger LT Arabic 45 Light"/>
    </font>
    <font>
      <u/>
      <sz val="8"/>
      <color theme="10"/>
      <name val="Frutiger LT Arabic 45 Light"/>
    </font>
    <font>
      <sz val="8"/>
      <name val="Frutiger LT Arabic 45 Light"/>
    </font>
    <font>
      <b/>
      <sz val="8"/>
      <name val="Sakkal Majalla"/>
    </font>
    <font>
      <sz val="8"/>
      <color rgb="FFFF0000"/>
      <name val="Frutiger LT Arabic 45 Light"/>
    </font>
    <font>
      <b/>
      <sz val="8"/>
      <color rgb="FFFF0000"/>
      <name val="Frutiger LT Arabic 45 Light"/>
    </font>
    <font>
      <sz val="16"/>
      <color theme="4" tint="-0.249977111117893"/>
      <name val="Frutiger LT Arabic 45 Light"/>
    </font>
    <font>
      <sz val="12"/>
      <color theme="0"/>
      <name val="Frutiger LT Arabic 55 Roman"/>
    </font>
    <font>
      <u/>
      <sz val="11"/>
      <color theme="10"/>
      <name val="Calibri"/>
      <family val="2"/>
      <scheme val="minor"/>
    </font>
    <font>
      <sz val="11"/>
      <color theme="2" tint="-0.749992370372631"/>
      <name val="Frutiger LT Arabic 55 Roman"/>
    </font>
    <font>
      <sz val="11"/>
      <color theme="0"/>
      <name val="Frutiger LT Arabic 55 Roman"/>
      <charset val="178"/>
    </font>
    <font>
      <b/>
      <sz val="11"/>
      <name val="Frutiger LT Arabic 45 Light"/>
      <charset val="178"/>
    </font>
    <font>
      <sz val="11"/>
      <name val="Frutiger LT Arabic 45 Light"/>
      <charset val="178"/>
    </font>
    <font>
      <b/>
      <sz val="18"/>
      <color rgb="FF44546A"/>
      <name val="Frutiger LT Arabic 55 Roman"/>
    </font>
    <font>
      <sz val="14"/>
      <color theme="0"/>
      <name val="Frutiger LT Arabic 55 Roman"/>
    </font>
    <font>
      <b/>
      <sz val="14"/>
      <name val="Arial"/>
      <family val="2"/>
      <charset val="178"/>
    </font>
    <font>
      <sz val="12"/>
      <name val="Frutiger LT Arabic 55 Roman"/>
    </font>
    <font>
      <b/>
      <sz val="12"/>
      <name val="Arial"/>
      <family val="2"/>
      <charset val="178"/>
    </font>
    <font>
      <b/>
      <u/>
      <sz val="8"/>
      <color theme="10"/>
      <name val="Frutiger LT Arabic 45 Light"/>
    </font>
    <font>
      <b/>
      <i/>
      <sz val="14"/>
      <color indexed="16"/>
      <name val="Frutiger LT Arabic 45 Light"/>
    </font>
    <font>
      <sz val="14"/>
      <name val="Frutiger LT Arabic 45 Light"/>
    </font>
    <font>
      <sz val="14"/>
      <name val="Frutiger LT Arabic 55 Roman"/>
    </font>
    <font>
      <sz val="14"/>
      <name val="Arial"/>
      <family val="2"/>
      <charset val="178"/>
    </font>
    <font>
      <u/>
      <sz val="8"/>
      <color theme="10"/>
      <name val="Arial"/>
      <family val="2"/>
      <charset val="178"/>
    </font>
    <font>
      <sz val="14"/>
      <color theme="0"/>
      <name val="Frutiger LT Arabic 45 Light"/>
    </font>
    <font>
      <sz val="14"/>
      <color theme="1"/>
      <name val="Frutiger LT Arabic 45 Light"/>
    </font>
    <font>
      <sz val="12"/>
      <color theme="1"/>
      <name val="Frutiger LT Arabic 45 Light"/>
    </font>
    <font>
      <b/>
      <sz val="14"/>
      <color theme="1"/>
      <name val="Frutiger LT Arabic 45 Light"/>
    </font>
    <font>
      <b/>
      <sz val="12"/>
      <color rgb="FF000000"/>
      <name val="Frutiger LT Arabic 45 Light"/>
    </font>
    <font>
      <b/>
      <sz val="12"/>
      <color theme="1"/>
      <name val="Frutiger LT Arabic 45 Light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D6DCE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84">
    <xf numFmtId="0" fontId="0" fillId="0" borderId="0"/>
    <xf numFmtId="0" fontId="16" fillId="0" borderId="0"/>
    <xf numFmtId="164" fontId="9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9" fillId="0" borderId="0"/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  <xf numFmtId="0" fontId="31" fillId="5" borderId="0" applyNumberFormat="0" applyBorder="0" applyAlignment="0" applyProtection="0"/>
    <xf numFmtId="0" fontId="32" fillId="7" borderId="13" applyNumberFormat="0" applyAlignment="0" applyProtection="0"/>
    <xf numFmtId="0" fontId="33" fillId="8" borderId="14" applyNumberFormat="0" applyAlignment="0" applyProtection="0"/>
    <xf numFmtId="0" fontId="34" fillId="8" borderId="13" applyNumberFormat="0" applyAlignment="0" applyProtection="0"/>
    <xf numFmtId="0" fontId="35" fillId="0" borderId="15" applyNumberFormat="0" applyFill="0" applyAlignment="0" applyProtection="0"/>
    <xf numFmtId="0" fontId="36" fillId="9" borderId="16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8" applyNumberFormat="0" applyFill="0" applyAlignment="0" applyProtection="0"/>
    <xf numFmtId="0" fontId="4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4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4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41" fillId="6" borderId="0" applyNumberFormat="0" applyBorder="0" applyAlignment="0" applyProtection="0"/>
    <xf numFmtId="0" fontId="3" fillId="10" borderId="17" applyNumberFormat="0" applyFont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2" fillId="0" borderId="0"/>
    <xf numFmtId="0" fontId="9" fillId="0" borderId="0"/>
    <xf numFmtId="0" fontId="42" fillId="0" borderId="0"/>
    <xf numFmtId="0" fontId="4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17" applyNumberFormat="0" applyFont="0" applyAlignment="0" applyProtection="0"/>
    <xf numFmtId="0" fontId="9" fillId="0" borderId="0"/>
    <xf numFmtId="0" fontId="42" fillId="0" borderId="0"/>
    <xf numFmtId="0" fontId="77" fillId="0" borderId="0" applyNumberForma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</cellStyleXfs>
  <cellXfs count="179">
    <xf numFmtId="0" fontId="0" fillId="0" borderId="0" xfId="0"/>
    <xf numFmtId="0" fontId="10" fillId="2" borderId="0" xfId="0" applyFont="1" applyFill="1" applyAlignment="1">
      <alignment horizontal="center" vertical="center" shrinkToFit="1" readingOrder="2"/>
    </xf>
    <xf numFmtId="0" fontId="10" fillId="2" borderId="0" xfId="0" applyFont="1" applyFill="1" applyAlignment="1">
      <alignment horizontal="left" vertical="center" shrinkToFit="1" readingOrder="2"/>
    </xf>
    <xf numFmtId="0" fontId="13" fillId="2" borderId="0" xfId="0" applyFont="1" applyFill="1" applyAlignment="1">
      <alignment vertical="center" shrinkToFit="1" readingOrder="2"/>
    </xf>
    <xf numFmtId="0" fontId="14" fillId="2" borderId="0" xfId="0" applyFont="1" applyFill="1" applyAlignment="1">
      <alignment horizontal="center" vertical="center" shrinkToFit="1" readingOrder="2"/>
    </xf>
    <xf numFmtId="0" fontId="15" fillId="2" borderId="0" xfId="0" applyFont="1" applyFill="1" applyAlignment="1">
      <alignment horizontal="center" vertical="center" shrinkToFit="1" readingOrder="2"/>
    </xf>
    <xf numFmtId="0" fontId="17" fillId="2" borderId="0" xfId="1" applyFont="1" applyFill="1" applyAlignment="1">
      <alignment horizontal="center" vertical="center" shrinkToFit="1" readingOrder="2"/>
    </xf>
    <xf numFmtId="0" fontId="15" fillId="2" borderId="0" xfId="0" applyFont="1" applyFill="1" applyAlignment="1">
      <alignment horizontal="center" vertical="center" shrinkToFit="1"/>
    </xf>
    <xf numFmtId="0" fontId="15" fillId="2" borderId="0" xfId="0" applyFont="1" applyFill="1" applyAlignment="1">
      <alignment horizontal="center" vertical="center" shrinkToFit="1" readingOrder="1"/>
    </xf>
    <xf numFmtId="0" fontId="21" fillId="2" borderId="0" xfId="0" applyFont="1" applyFill="1" applyAlignment="1">
      <alignment horizontal="center" vertical="center" shrinkToFit="1" readingOrder="1"/>
    </xf>
    <xf numFmtId="0" fontId="21" fillId="2" borderId="0" xfId="0" applyFont="1" applyFill="1" applyAlignment="1">
      <alignment horizontal="center" vertical="center" readingOrder="1"/>
    </xf>
    <xf numFmtId="49" fontId="15" fillId="2" borderId="0" xfId="0" applyNumberFormat="1" applyFont="1" applyFill="1" applyAlignment="1">
      <alignment horizontal="center" vertical="center" shrinkToFit="1" readingOrder="2"/>
    </xf>
    <xf numFmtId="0" fontId="0" fillId="2" borderId="0" xfId="0" applyFill="1" applyAlignment="1">
      <alignment vertical="center" shrinkToFit="1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vertical="top"/>
    </xf>
    <xf numFmtId="0" fontId="23" fillId="2" borderId="0" xfId="0" applyFont="1" applyFill="1" applyAlignment="1">
      <alignment vertical="center" shrinkToFit="1" readingOrder="2"/>
    </xf>
    <xf numFmtId="0" fontId="23" fillId="2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 wrapText="1" readingOrder="1"/>
    </xf>
    <xf numFmtId="0" fontId="20" fillId="2" borderId="0" xfId="0" applyFont="1" applyFill="1" applyAlignment="1">
      <alignment horizontal="center" vertical="center" shrinkToFit="1" readingOrder="2"/>
    </xf>
    <xf numFmtId="2" fontId="10" fillId="2" borderId="0" xfId="0" applyNumberFormat="1" applyFont="1" applyFill="1" applyAlignment="1">
      <alignment horizontal="center" vertical="center" shrinkToFit="1" readingOrder="2"/>
    </xf>
    <xf numFmtId="0" fontId="10" fillId="3" borderId="0" xfId="0" applyFont="1" applyFill="1" applyAlignment="1">
      <alignment horizontal="center" vertical="center" shrinkToFit="1" readingOrder="2"/>
    </xf>
    <xf numFmtId="0" fontId="0" fillId="3" borderId="0" xfId="0" applyFill="1" applyAlignment="1">
      <alignment vertical="center" shrinkToFit="1"/>
    </xf>
    <xf numFmtId="0" fontId="24" fillId="0" borderId="2" xfId="1" applyFont="1" applyBorder="1" applyAlignment="1">
      <alignment horizontal="center" vertical="center" readingOrder="2"/>
    </xf>
    <xf numFmtId="0" fontId="0" fillId="3" borderId="0" xfId="0" applyFill="1"/>
    <xf numFmtId="0" fontId="43" fillId="2" borderId="0" xfId="12" applyFont="1" applyFill="1" applyAlignment="1">
      <alignment vertical="center"/>
    </xf>
    <xf numFmtId="0" fontId="45" fillId="2" borderId="0" xfId="0" applyFont="1" applyFill="1" applyAlignment="1">
      <alignment horizontal="center" vertical="center" shrinkToFit="1" readingOrder="2"/>
    </xf>
    <xf numFmtId="0" fontId="47" fillId="2" borderId="0" xfId="12" applyFont="1" applyFill="1" applyAlignment="1">
      <alignment vertical="center"/>
    </xf>
    <xf numFmtId="0" fontId="48" fillId="2" borderId="0" xfId="0" applyFont="1" applyFill="1" applyAlignment="1">
      <alignment horizontal="right" vertical="center" readingOrder="2"/>
    </xf>
    <xf numFmtId="0" fontId="10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49" fillId="3" borderId="0" xfId="0" applyFont="1" applyFill="1" applyAlignment="1">
      <alignment horizontal="center" vertical="center" wrapText="1"/>
    </xf>
    <xf numFmtId="0" fontId="50" fillId="3" borderId="0" xfId="0" applyFont="1" applyFill="1" applyAlignment="1">
      <alignment horizontal="center" vertical="center"/>
    </xf>
    <xf numFmtId="0" fontId="50" fillId="3" borderId="0" xfId="0" applyFont="1" applyFill="1"/>
    <xf numFmtId="0" fontId="50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shrinkToFit="1" readingOrder="2"/>
    </xf>
    <xf numFmtId="0" fontId="20" fillId="3" borderId="0" xfId="0" applyFont="1" applyFill="1" applyAlignment="1">
      <alignment horizontal="center" vertical="center" shrinkToFit="1" readingOrder="2"/>
    </xf>
    <xf numFmtId="0" fontId="15" fillId="3" borderId="0" xfId="0" applyFont="1" applyFill="1" applyAlignment="1">
      <alignment horizontal="center" vertical="center" shrinkToFit="1" readingOrder="2"/>
    </xf>
    <xf numFmtId="0" fontId="15" fillId="3" borderId="0" xfId="0" applyFont="1" applyFill="1" applyAlignment="1">
      <alignment horizontal="center" vertical="center" shrinkToFit="1"/>
    </xf>
    <xf numFmtId="0" fontId="21" fillId="3" borderId="0" xfId="0" applyFont="1" applyFill="1" applyAlignment="1">
      <alignment horizontal="center" vertical="center" shrinkToFit="1" readingOrder="1"/>
    </xf>
    <xf numFmtId="0" fontId="21" fillId="3" borderId="0" xfId="0" applyFont="1" applyFill="1" applyAlignment="1">
      <alignment horizontal="center" vertical="center" readingOrder="1"/>
    </xf>
    <xf numFmtId="49" fontId="22" fillId="0" borderId="2" xfId="1" applyNumberFormat="1" applyFont="1" applyBorder="1" applyAlignment="1">
      <alignment horizontal="center" vertical="center" readingOrder="2"/>
    </xf>
    <xf numFmtId="49" fontId="9" fillId="3" borderId="0" xfId="0" applyNumberFormat="1" applyFont="1" applyFill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52" fillId="2" borderId="0" xfId="0" applyFont="1" applyFill="1" applyAlignment="1">
      <alignment horizontal="right" vertical="center" readingOrder="2"/>
    </xf>
    <xf numFmtId="0" fontId="53" fillId="2" borderId="0" xfId="0" applyFont="1" applyFill="1" applyAlignment="1">
      <alignment vertical="center" shrinkToFit="1"/>
    </xf>
    <xf numFmtId="0" fontId="53" fillId="2" borderId="0" xfId="0" applyFont="1" applyFill="1" applyAlignment="1">
      <alignment vertical="center"/>
    </xf>
    <xf numFmtId="0" fontId="58" fillId="2" borderId="0" xfId="0" applyFont="1" applyFill="1" applyAlignment="1">
      <alignment vertical="center" shrinkToFit="1" readingOrder="2"/>
    </xf>
    <xf numFmtId="0" fontId="54" fillId="2" borderId="0" xfId="0" applyFont="1" applyFill="1" applyAlignment="1">
      <alignment horizontal="center" vertical="center" shrinkToFit="1" readingOrder="2"/>
    </xf>
    <xf numFmtId="0" fontId="53" fillId="2" borderId="0" xfId="0" applyFont="1" applyFill="1" applyAlignment="1">
      <alignment horizontal="center" vertical="center" shrinkToFit="1" readingOrder="2"/>
    </xf>
    <xf numFmtId="0" fontId="56" fillId="2" borderId="0" xfId="0" applyFont="1" applyFill="1" applyAlignment="1">
      <alignment horizontal="left" vertical="center" shrinkToFit="1"/>
    </xf>
    <xf numFmtId="0" fontId="55" fillId="2" borderId="0" xfId="1" applyFont="1" applyFill="1" applyAlignment="1">
      <alignment horizontal="center" vertical="center" shrinkToFit="1" readingOrder="2"/>
    </xf>
    <xf numFmtId="0" fontId="51" fillId="2" borderId="3" xfId="1" applyFont="1" applyFill="1" applyBorder="1" applyAlignment="1">
      <alignment vertical="top" shrinkToFit="1"/>
    </xf>
    <xf numFmtId="0" fontId="59" fillId="2" borderId="0" xfId="12" applyFont="1" applyFill="1" applyAlignment="1">
      <alignment vertical="center"/>
    </xf>
    <xf numFmtId="0" fontId="60" fillId="3" borderId="0" xfId="0" applyFont="1" applyFill="1" applyAlignment="1">
      <alignment horizontal="center" vertical="center" wrapText="1" readingOrder="1"/>
    </xf>
    <xf numFmtId="0" fontId="61" fillId="2" borderId="0" xfId="0" applyFont="1" applyFill="1" applyAlignment="1">
      <alignment vertical="center" shrinkToFit="1" readingOrder="2"/>
    </xf>
    <xf numFmtId="0" fontId="55" fillId="2" borderId="0" xfId="0" applyFont="1" applyFill="1" applyAlignment="1">
      <alignment horizontal="center" vertical="center" shrinkToFit="1" readingOrder="2"/>
    </xf>
    <xf numFmtId="0" fontId="52" fillId="2" borderId="0" xfId="0" applyFont="1" applyFill="1" applyAlignment="1">
      <alignment vertical="center" shrinkToFit="1"/>
    </xf>
    <xf numFmtId="0" fontId="52" fillId="2" borderId="0" xfId="0" applyFont="1" applyFill="1" applyAlignment="1">
      <alignment vertical="center"/>
    </xf>
    <xf numFmtId="0" fontId="57" fillId="2" borderId="0" xfId="0" applyFont="1" applyFill="1" applyAlignment="1">
      <alignment vertical="center"/>
    </xf>
    <xf numFmtId="0" fontId="61" fillId="2" borderId="0" xfId="0" applyFont="1" applyFill="1" applyAlignment="1">
      <alignment vertical="center"/>
    </xf>
    <xf numFmtId="0" fontId="56" fillId="2" borderId="0" xfId="0" applyFont="1" applyFill="1" applyAlignment="1">
      <alignment vertical="top"/>
    </xf>
    <xf numFmtId="0" fontId="58" fillId="2" borderId="0" xfId="0" applyFont="1" applyFill="1" applyAlignment="1">
      <alignment vertical="top"/>
    </xf>
    <xf numFmtId="0" fontId="54" fillId="2" borderId="0" xfId="0" applyFont="1" applyFill="1" applyAlignment="1">
      <alignment vertical="center"/>
    </xf>
    <xf numFmtId="0" fontId="55" fillId="2" borderId="3" xfId="1" applyFont="1" applyFill="1" applyBorder="1" applyAlignment="1">
      <alignment vertical="center" shrinkToFit="1"/>
    </xf>
    <xf numFmtId="0" fontId="51" fillId="2" borderId="0" xfId="56" applyFont="1" applyFill="1" applyAlignment="1">
      <alignment vertical="top" shrinkToFit="1"/>
    </xf>
    <xf numFmtId="0" fontId="51" fillId="2" borderId="0" xfId="0" applyFont="1" applyFill="1" applyAlignment="1">
      <alignment horizontal="right" vertical="center" readingOrder="2"/>
    </xf>
    <xf numFmtId="166" fontId="53" fillId="2" borderId="0" xfId="0" applyNumberFormat="1" applyFont="1" applyFill="1" applyAlignment="1">
      <alignment vertical="center"/>
    </xf>
    <xf numFmtId="0" fontId="62" fillId="2" borderId="0" xfId="12" applyFont="1" applyFill="1" applyAlignment="1">
      <alignment vertical="center"/>
    </xf>
    <xf numFmtId="2" fontId="54" fillId="2" borderId="0" xfId="0" applyNumberFormat="1" applyFont="1" applyFill="1" applyAlignment="1">
      <alignment horizontal="center" vertical="center" shrinkToFit="1" readingOrder="2"/>
    </xf>
    <xf numFmtId="0" fontId="63" fillId="2" borderId="0" xfId="0" applyFont="1" applyFill="1" applyAlignment="1">
      <alignment horizontal="right" vertical="center" readingOrder="2"/>
    </xf>
    <xf numFmtId="0" fontId="64" fillId="0" borderId="0" xfId="55" applyFont="1"/>
    <xf numFmtId="0" fontId="52" fillId="2" borderId="0" xfId="55" applyFont="1" applyFill="1" applyAlignment="1">
      <alignment vertical="center"/>
    </xf>
    <xf numFmtId="0" fontId="66" fillId="0" borderId="0" xfId="55" applyFont="1"/>
    <xf numFmtId="0" fontId="63" fillId="2" borderId="0" xfId="55" applyFont="1" applyFill="1" applyAlignment="1">
      <alignment horizontal="right" vertical="center" readingOrder="2"/>
    </xf>
    <xf numFmtId="0" fontId="68" fillId="0" borderId="0" xfId="55" applyFont="1"/>
    <xf numFmtId="0" fontId="69" fillId="0" borderId="0" xfId="55" applyFont="1"/>
    <xf numFmtId="0" fontId="63" fillId="2" borderId="0" xfId="55" applyFont="1" applyFill="1" applyAlignment="1">
      <alignment horizontal="left" vertical="center" shrinkToFit="1"/>
    </xf>
    <xf numFmtId="0" fontId="70" fillId="2" borderId="0" xfId="12" applyFont="1" applyFill="1" applyAlignment="1">
      <alignment horizontal="center" vertical="center" shrinkToFit="1" readingOrder="2"/>
    </xf>
    <xf numFmtId="0" fontId="63" fillId="2" borderId="0" xfId="55" applyFont="1" applyFill="1" applyAlignment="1">
      <alignment vertical="center" readingOrder="2"/>
    </xf>
    <xf numFmtId="0" fontId="71" fillId="2" borderId="0" xfId="55" applyFont="1" applyFill="1" applyAlignment="1">
      <alignment vertical="center"/>
    </xf>
    <xf numFmtId="0" fontId="71" fillId="2" borderId="0" xfId="0" applyFont="1" applyFill="1" applyAlignment="1">
      <alignment vertical="center"/>
    </xf>
    <xf numFmtId="0" fontId="63" fillId="2" borderId="0" xfId="1" applyFont="1" applyFill="1" applyAlignment="1">
      <alignment horizontal="center" vertical="center" shrinkToFit="1" readingOrder="2"/>
    </xf>
    <xf numFmtId="0" fontId="74" fillId="2" borderId="0" xfId="12" applyFont="1" applyFill="1" applyAlignment="1">
      <alignment vertical="center"/>
    </xf>
    <xf numFmtId="0" fontId="73" fillId="3" borderId="0" xfId="0" applyFont="1" applyFill="1" applyAlignment="1">
      <alignment horizontal="center" vertical="center" wrapText="1" readingOrder="1"/>
    </xf>
    <xf numFmtId="0" fontId="63" fillId="2" borderId="0" xfId="0" applyFont="1" applyFill="1" applyAlignment="1">
      <alignment horizontal="left" vertical="center" shrinkToFit="1"/>
    </xf>
    <xf numFmtId="0" fontId="72" fillId="2" borderId="0" xfId="1" applyFont="1" applyFill="1" applyAlignment="1">
      <alignment horizontal="center" vertical="center" shrinkToFit="1" readingOrder="2"/>
    </xf>
    <xf numFmtId="0" fontId="71" fillId="2" borderId="0" xfId="0" applyFont="1" applyFill="1" applyAlignment="1">
      <alignment vertical="center" shrinkToFit="1"/>
    </xf>
    <xf numFmtId="0" fontId="73" fillId="2" borderId="0" xfId="12" applyFont="1" applyFill="1" applyAlignment="1">
      <alignment vertical="center"/>
    </xf>
    <xf numFmtId="0" fontId="61" fillId="3" borderId="0" xfId="0" applyFont="1" applyFill="1" applyAlignment="1">
      <alignment vertical="center" shrinkToFit="1" readingOrder="2"/>
    </xf>
    <xf numFmtId="0" fontId="21" fillId="3" borderId="0" xfId="0" applyFont="1" applyFill="1"/>
    <xf numFmtId="0" fontId="76" fillId="37" borderId="2" xfId="0" applyFont="1" applyFill="1" applyBorder="1" applyAlignment="1">
      <alignment horizontal="center" vertical="center" wrapText="1"/>
    </xf>
    <xf numFmtId="49" fontId="78" fillId="0" borderId="2" xfId="0" applyNumberFormat="1" applyFont="1" applyBorder="1" applyAlignment="1">
      <alignment horizontal="center" vertical="center" wrapText="1"/>
    </xf>
    <xf numFmtId="49" fontId="78" fillId="38" borderId="2" xfId="0" applyNumberFormat="1" applyFont="1" applyFill="1" applyBorder="1" applyAlignment="1">
      <alignment horizontal="center" vertical="center" wrapText="1"/>
    </xf>
    <xf numFmtId="0" fontId="78" fillId="0" borderId="2" xfId="81" applyFont="1" applyFill="1" applyBorder="1" applyAlignment="1">
      <alignment horizontal="center" vertical="center" wrapText="1"/>
    </xf>
    <xf numFmtId="0" fontId="78" fillId="38" borderId="2" xfId="81" applyFont="1" applyFill="1" applyBorder="1" applyAlignment="1">
      <alignment horizontal="center" vertical="center" wrapText="1"/>
    </xf>
    <xf numFmtId="3" fontId="79" fillId="37" borderId="2" xfId="0" applyNumberFormat="1" applyFont="1" applyFill="1" applyBorder="1" applyAlignment="1">
      <alignment horizontal="center" vertical="center" wrapText="1" shrinkToFit="1"/>
    </xf>
    <xf numFmtId="0" fontId="79" fillId="37" borderId="2" xfId="0" applyFont="1" applyFill="1" applyBorder="1" applyAlignment="1">
      <alignment horizontal="center" vertical="center" wrapText="1" shrinkToFit="1"/>
    </xf>
    <xf numFmtId="0" fontId="80" fillId="2" borderId="3" xfId="1" applyFont="1" applyFill="1" applyBorder="1" applyAlignment="1">
      <alignment vertical="top" shrinkToFit="1"/>
    </xf>
    <xf numFmtId="0" fontId="80" fillId="2" borderId="0" xfId="1" applyFont="1" applyFill="1" applyAlignment="1">
      <alignment horizontal="center" vertical="center" shrinkToFit="1" readingOrder="2"/>
    </xf>
    <xf numFmtId="2" fontId="80" fillId="2" borderId="0" xfId="0" applyNumberFormat="1" applyFont="1" applyFill="1" applyAlignment="1">
      <alignment horizontal="center" vertical="center" shrinkToFit="1" readingOrder="2"/>
    </xf>
    <xf numFmtId="0" fontId="80" fillId="2" borderId="0" xfId="0" applyFont="1" applyFill="1" applyAlignment="1">
      <alignment horizontal="center" vertical="center" shrinkToFit="1" readingOrder="2"/>
    </xf>
    <xf numFmtId="0" fontId="81" fillId="2" borderId="0" xfId="0" applyFont="1" applyFill="1" applyAlignment="1">
      <alignment vertical="center" shrinkToFit="1"/>
    </xf>
    <xf numFmtId="0" fontId="81" fillId="2" borderId="0" xfId="0" applyFont="1" applyFill="1" applyAlignment="1">
      <alignment vertical="center"/>
    </xf>
    <xf numFmtId="0" fontId="80" fillId="2" borderId="0" xfId="1" applyFont="1" applyFill="1" applyAlignment="1">
      <alignment horizontal="center" vertical="center" shrinkToFit="1"/>
    </xf>
    <xf numFmtId="0" fontId="83" fillId="37" borderId="2" xfId="0" applyFont="1" applyFill="1" applyBorder="1" applyAlignment="1">
      <alignment horizontal="center" vertical="center" wrapText="1" shrinkToFit="1"/>
    </xf>
    <xf numFmtId="3" fontId="83" fillId="37" borderId="2" xfId="0" applyNumberFormat="1" applyFont="1" applyFill="1" applyBorder="1" applyAlignment="1">
      <alignment horizontal="center" vertical="center" wrapText="1" shrinkToFit="1"/>
    </xf>
    <xf numFmtId="0" fontId="84" fillId="2" borderId="0" xfId="0" applyFont="1" applyFill="1" applyAlignment="1">
      <alignment horizontal="center" vertical="center" shrinkToFit="1" readingOrder="2"/>
    </xf>
    <xf numFmtId="0" fontId="76" fillId="37" borderId="2" xfId="0" applyFont="1" applyFill="1" applyBorder="1" applyAlignment="1">
      <alignment horizontal="center" vertical="center" wrapText="1" shrinkToFit="1"/>
    </xf>
    <xf numFmtId="168" fontId="85" fillId="3" borderId="2" xfId="82" applyNumberFormat="1" applyFont="1" applyFill="1" applyBorder="1" applyAlignment="1">
      <alignment horizontal="center" vertical="center" wrapText="1" shrinkToFit="1"/>
    </xf>
    <xf numFmtId="168" fontId="85" fillId="39" borderId="2" xfId="82" applyNumberFormat="1" applyFont="1" applyFill="1" applyBorder="1" applyAlignment="1">
      <alignment horizontal="center" vertical="center" wrapText="1" shrinkToFit="1"/>
    </xf>
    <xf numFmtId="0" fontId="86" fillId="2" borderId="0" xfId="0" applyFont="1" applyFill="1" applyAlignment="1">
      <alignment horizontal="center" vertical="center" shrinkToFit="1" readingOrder="2"/>
    </xf>
    <xf numFmtId="165" fontId="86" fillId="2" borderId="0" xfId="6" applyNumberFormat="1" applyFont="1" applyFill="1" applyAlignment="1">
      <alignment horizontal="center" vertical="center" shrinkToFit="1" readingOrder="2"/>
    </xf>
    <xf numFmtId="0" fontId="87" fillId="2" borderId="0" xfId="12" applyFont="1" applyFill="1" applyAlignment="1">
      <alignment horizontal="center" vertical="center" shrinkToFit="1" readingOrder="2"/>
    </xf>
    <xf numFmtId="0" fontId="55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vertical="top"/>
    </xf>
    <xf numFmtId="0" fontId="89" fillId="2" borderId="0" xfId="0" applyFont="1" applyFill="1" applyAlignment="1">
      <alignment horizontal="center" vertical="center"/>
    </xf>
    <xf numFmtId="0" fontId="61" fillId="2" borderId="0" xfId="0" applyFont="1" applyFill="1" applyAlignment="1">
      <alignment vertical="top"/>
    </xf>
    <xf numFmtId="0" fontId="55" fillId="2" borderId="0" xfId="0" applyFont="1" applyFill="1" applyAlignment="1">
      <alignment vertical="center"/>
    </xf>
    <xf numFmtId="168" fontId="90" fillId="3" borderId="2" xfId="82" applyNumberFormat="1" applyFont="1" applyFill="1" applyBorder="1" applyAlignment="1">
      <alignment horizontal="center" vertical="center" wrapText="1" shrinkToFit="1"/>
    </xf>
    <xf numFmtId="168" fontId="90" fillId="39" borderId="2" xfId="82" applyNumberFormat="1" applyFont="1" applyFill="1" applyBorder="1" applyAlignment="1">
      <alignment horizontal="center" vertical="center" wrapText="1" shrinkToFit="1"/>
    </xf>
    <xf numFmtId="0" fontId="84" fillId="2" borderId="0" xfId="0" applyFont="1" applyFill="1" applyAlignment="1">
      <alignment horizontal="center" vertical="center"/>
    </xf>
    <xf numFmtId="0" fontId="91" fillId="2" borderId="0" xfId="0" applyFont="1" applyFill="1" applyAlignment="1">
      <alignment horizontal="center" vertical="center"/>
    </xf>
    <xf numFmtId="0" fontId="86" fillId="2" borderId="0" xfId="0" applyFont="1" applyFill="1" applyAlignment="1">
      <alignment vertical="center"/>
    </xf>
    <xf numFmtId="0" fontId="84" fillId="2" borderId="0" xfId="0" applyFont="1" applyFill="1" applyAlignment="1">
      <alignment vertical="center"/>
    </xf>
    <xf numFmtId="0" fontId="92" fillId="2" borderId="0" xfId="12" applyFont="1" applyFill="1" applyAlignment="1">
      <alignment horizontal="center" vertical="center" shrinkToFit="1" readingOrder="2"/>
    </xf>
    <xf numFmtId="0" fontId="63" fillId="2" borderId="3" xfId="1" applyFont="1" applyFill="1" applyBorder="1" applyAlignment="1">
      <alignment vertical="center" shrinkToFit="1"/>
    </xf>
    <xf numFmtId="3" fontId="93" fillId="37" borderId="2" xfId="0" applyNumberFormat="1" applyFont="1" applyFill="1" applyBorder="1" applyAlignment="1">
      <alignment horizontal="center" vertical="center" wrapText="1" shrinkToFit="1"/>
    </xf>
    <xf numFmtId="0" fontId="94" fillId="0" borderId="0" xfId="55" applyFont="1"/>
    <xf numFmtId="0" fontId="95" fillId="0" borderId="0" xfId="55" applyFont="1"/>
    <xf numFmtId="0" fontId="96" fillId="0" borderId="0" xfId="55" applyFont="1"/>
    <xf numFmtId="0" fontId="98" fillId="0" borderId="0" xfId="55" applyFont="1"/>
    <xf numFmtId="37" fontId="85" fillId="39" borderId="2" xfId="82" applyNumberFormat="1" applyFont="1" applyFill="1" applyBorder="1" applyAlignment="1">
      <alignment horizontal="center" vertical="center" wrapText="1" shrinkToFit="1"/>
    </xf>
    <xf numFmtId="169" fontId="85" fillId="3" borderId="2" xfId="82" applyNumberFormat="1" applyFont="1" applyFill="1" applyBorder="1" applyAlignment="1">
      <alignment horizontal="center" vertical="center" wrapText="1" shrinkToFit="1"/>
    </xf>
    <xf numFmtId="169" fontId="85" fillId="39" borderId="2" xfId="82" applyNumberFormat="1" applyFont="1" applyFill="1" applyBorder="1" applyAlignment="1">
      <alignment horizontal="center" vertical="center" wrapText="1" shrinkToFit="1"/>
    </xf>
    <xf numFmtId="0" fontId="75" fillId="0" borderId="23" xfId="0" applyFont="1" applyBorder="1" applyAlignment="1">
      <alignment horizontal="center" vertical="center" wrapText="1"/>
    </xf>
    <xf numFmtId="0" fontId="75" fillId="0" borderId="3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82" fillId="0" borderId="23" xfId="83" applyFont="1" applyBorder="1" applyAlignment="1">
      <alignment horizontal="center" vertical="center" wrapText="1"/>
    </xf>
    <xf numFmtId="0" fontId="82" fillId="0" borderId="3" xfId="83" applyFont="1" applyBorder="1" applyAlignment="1">
      <alignment horizontal="center" vertical="center" wrapText="1"/>
    </xf>
    <xf numFmtId="0" fontId="82" fillId="0" borderId="24" xfId="83" applyFont="1" applyBorder="1" applyAlignment="1">
      <alignment horizontal="center" vertical="center" wrapText="1"/>
    </xf>
    <xf numFmtId="0" fontId="82" fillId="0" borderId="19" xfId="83" applyFont="1" applyBorder="1" applyAlignment="1">
      <alignment horizontal="center" vertical="center" wrapText="1"/>
    </xf>
    <xf numFmtId="0" fontId="82" fillId="0" borderId="1" xfId="83" applyFont="1" applyBorder="1" applyAlignment="1">
      <alignment horizontal="center" vertical="center" wrapText="1"/>
    </xf>
    <xf numFmtId="0" fontId="82" fillId="0" borderId="20" xfId="83" applyFont="1" applyBorder="1" applyAlignment="1">
      <alignment horizontal="center" vertical="center" wrapText="1"/>
    </xf>
    <xf numFmtId="0" fontId="83" fillId="37" borderId="5" xfId="0" applyFont="1" applyFill="1" applyBorder="1" applyAlignment="1">
      <alignment horizontal="center" vertical="center" wrapText="1" shrinkToFit="1"/>
    </xf>
    <xf numFmtId="0" fontId="83" fillId="37" borderId="7" xfId="0" applyFont="1" applyFill="1" applyBorder="1" applyAlignment="1">
      <alignment horizontal="center" vertical="center" wrapText="1" shrinkToFit="1"/>
    </xf>
    <xf numFmtId="0" fontId="63" fillId="2" borderId="3" xfId="1" applyFont="1" applyFill="1" applyBorder="1" applyAlignment="1">
      <alignment vertical="top" shrinkToFit="1"/>
    </xf>
    <xf numFmtId="0" fontId="15" fillId="3" borderId="0" xfId="0" applyFont="1" applyFill="1" applyAlignment="1">
      <alignment horizontal="center" vertical="center" shrinkToFit="1" readingOrder="2"/>
    </xf>
    <xf numFmtId="0" fontId="83" fillId="37" borderId="8" xfId="0" applyFont="1" applyFill="1" applyBorder="1" applyAlignment="1">
      <alignment horizontal="center" vertical="center" wrapText="1" shrinkToFit="1"/>
    </xf>
    <xf numFmtId="0" fontId="83" fillId="37" borderId="6" xfId="0" applyFont="1" applyFill="1" applyBorder="1" applyAlignment="1">
      <alignment horizontal="center" vertical="center" wrapText="1" shrinkToFit="1"/>
    </xf>
    <xf numFmtId="0" fontId="83" fillId="37" borderId="4" xfId="0" applyFont="1" applyFill="1" applyBorder="1" applyAlignment="1">
      <alignment horizontal="center" vertical="center" wrapText="1" shrinkToFit="1"/>
    </xf>
    <xf numFmtId="0" fontId="46" fillId="2" borderId="3" xfId="56" applyFont="1" applyFill="1" applyBorder="1" applyAlignment="1">
      <alignment vertical="top" shrinkToFit="1"/>
    </xf>
    <xf numFmtId="0" fontId="83" fillId="37" borderId="9" xfId="0" applyFont="1" applyFill="1" applyBorder="1" applyAlignment="1">
      <alignment horizontal="center" vertical="center" wrapText="1" shrinkToFit="1"/>
    </xf>
    <xf numFmtId="0" fontId="15" fillId="2" borderId="0" xfId="0" applyFont="1" applyFill="1" applyAlignment="1">
      <alignment horizontal="center" vertical="center" shrinkToFit="1" readingOrder="2"/>
    </xf>
    <xf numFmtId="0" fontId="15" fillId="2" borderId="0" xfId="0" applyFont="1" applyFill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46" fillId="0" borderId="3" xfId="1" applyFont="1" applyBorder="1" applyAlignment="1">
      <alignment vertical="top" shrinkToFit="1"/>
    </xf>
    <xf numFmtId="0" fontId="51" fillId="2" borderId="3" xfId="56" applyFont="1" applyFill="1" applyBorder="1" applyAlignment="1">
      <alignment vertical="top" shrinkToFit="1"/>
    </xf>
    <xf numFmtId="0" fontId="63" fillId="2" borderId="9" xfId="1" applyFont="1" applyFill="1" applyBorder="1" applyAlignment="1">
      <alignment horizontal="left" vertical="top" shrinkToFit="1"/>
    </xf>
    <xf numFmtId="0" fontId="80" fillId="2" borderId="3" xfId="56" applyFont="1" applyFill="1" applyBorder="1" applyAlignment="1">
      <alignment vertical="top" shrinkToFit="1"/>
    </xf>
    <xf numFmtId="0" fontId="93" fillId="37" borderId="5" xfId="0" applyFont="1" applyFill="1" applyBorder="1" applyAlignment="1">
      <alignment horizontal="center" vertical="center" wrapText="1" shrinkToFit="1"/>
    </xf>
    <xf numFmtId="0" fontId="93" fillId="37" borderId="4" xfId="0" applyFont="1" applyFill="1" applyBorder="1" applyAlignment="1">
      <alignment horizontal="center" vertical="center" wrapText="1" shrinkToFit="1"/>
    </xf>
    <xf numFmtId="0" fontId="93" fillId="37" borderId="8" xfId="0" applyFont="1" applyFill="1" applyBorder="1" applyAlignment="1">
      <alignment horizontal="center" vertical="center" wrapText="1" shrinkToFit="1"/>
    </xf>
    <xf numFmtId="0" fontId="93" fillId="37" borderId="9" xfId="0" applyFont="1" applyFill="1" applyBorder="1" applyAlignment="1">
      <alignment horizontal="center" vertical="center" wrapText="1" shrinkToFit="1"/>
    </xf>
    <xf numFmtId="0" fontId="63" fillId="2" borderId="9" xfId="1" applyFont="1" applyFill="1" applyBorder="1" applyAlignment="1">
      <alignment vertical="top" shrinkToFit="1"/>
    </xf>
    <xf numFmtId="0" fontId="65" fillId="0" borderId="0" xfId="0" applyFont="1" applyAlignment="1">
      <alignment horizontal="left" vertical="center" indent="1"/>
    </xf>
    <xf numFmtId="0" fontId="55" fillId="2" borderId="0" xfId="55" applyFont="1" applyFill="1" applyAlignment="1">
      <alignment horizontal="left" vertical="center" indent="32" shrinkToFit="1"/>
    </xf>
    <xf numFmtId="0" fontId="54" fillId="2" borderId="0" xfId="55" applyFont="1" applyFill="1" applyAlignment="1">
      <alignment horizontal="left" vertical="center" indent="32" shrinkToFit="1" readingOrder="2"/>
    </xf>
    <xf numFmtId="0" fontId="67" fillId="0" borderId="0" xfId="0" applyFont="1" applyAlignment="1">
      <alignment horizontal="left" vertical="center" indent="1"/>
    </xf>
    <xf numFmtId="0" fontId="52" fillId="2" borderId="3" xfId="56" applyFont="1" applyFill="1" applyBorder="1" applyAlignment="1">
      <alignment vertical="top" shrinkToFit="1"/>
    </xf>
    <xf numFmtId="167" fontId="97" fillId="36" borderId="22" xfId="2" applyNumberFormat="1" applyFont="1" applyFill="1" applyBorder="1" applyAlignment="1">
      <alignment horizontal="center" vertical="center" wrapText="1"/>
    </xf>
    <xf numFmtId="167" fontId="97" fillId="36" borderId="4" xfId="2" applyNumberFormat="1" applyFont="1" applyFill="1" applyBorder="1" applyAlignment="1">
      <alignment horizontal="center" vertical="center" wrapText="1"/>
    </xf>
    <xf numFmtId="167" fontId="97" fillId="36" borderId="21" xfId="2" applyNumberFormat="1" applyFont="1" applyFill="1" applyBorder="1" applyAlignment="1">
      <alignment horizontal="center" vertical="center" wrapText="1"/>
    </xf>
    <xf numFmtId="167" fontId="97" fillId="35" borderId="22" xfId="2" applyNumberFormat="1" applyFont="1" applyFill="1" applyBorder="1" applyAlignment="1">
      <alignment horizontal="center" vertical="center" wrapText="1"/>
    </xf>
    <xf numFmtId="167" fontId="97" fillId="35" borderId="4" xfId="2" applyNumberFormat="1" applyFont="1" applyFill="1" applyBorder="1" applyAlignment="1">
      <alignment horizontal="center" vertical="center" wrapText="1"/>
    </xf>
    <xf numFmtId="167" fontId="97" fillId="35" borderId="7" xfId="2" applyNumberFormat="1" applyFont="1" applyFill="1" applyBorder="1" applyAlignment="1">
      <alignment horizontal="center" vertical="center" wrapText="1"/>
    </xf>
    <xf numFmtId="3" fontId="83" fillId="37" borderId="8" xfId="0" applyNumberFormat="1" applyFont="1" applyFill="1" applyBorder="1" applyAlignment="1">
      <alignment horizontal="center" vertical="center" wrapText="1" shrinkToFit="1"/>
    </xf>
    <xf numFmtId="3" fontId="83" fillId="37" borderId="6" xfId="0" applyNumberFormat="1" applyFont="1" applyFill="1" applyBorder="1" applyAlignment="1">
      <alignment horizontal="center" vertical="center" wrapText="1" shrinkToFit="1"/>
    </xf>
  </cellXfs>
  <cellStyles count="84">
    <cellStyle name="20% - تمييز1" xfId="29" builtinId="30" customBuiltin="1"/>
    <cellStyle name="20% - تمييز1 2" xfId="65" xr:uid="{00000000-0005-0000-0000-000006000000}"/>
    <cellStyle name="20% - تمييز2" xfId="32" builtinId="34" customBuiltin="1"/>
    <cellStyle name="20% - تمييز2 2" xfId="67" xr:uid="{00000000-0005-0000-0000-000007000000}"/>
    <cellStyle name="20% - تمييز3" xfId="35" builtinId="38" customBuiltin="1"/>
    <cellStyle name="20% - تمييز3 2" xfId="69" xr:uid="{00000000-0005-0000-0000-000008000000}"/>
    <cellStyle name="20% - تمييز4" xfId="38" builtinId="42" customBuiltin="1"/>
    <cellStyle name="20% - تمييز4 2" xfId="71" xr:uid="{00000000-0005-0000-0000-000009000000}"/>
    <cellStyle name="20% - تمييز5" xfId="41" builtinId="46" customBuiltin="1"/>
    <cellStyle name="20% - تمييز5 2" xfId="73" xr:uid="{00000000-0005-0000-0000-00000A000000}"/>
    <cellStyle name="20% - تمييز6" xfId="44" builtinId="50" customBuiltin="1"/>
    <cellStyle name="20% - تمييز6 2" xfId="75" xr:uid="{00000000-0005-0000-0000-00000B000000}"/>
    <cellStyle name="40% - تمييز1" xfId="30" builtinId="31" customBuiltin="1"/>
    <cellStyle name="40% - تمييز1 2" xfId="66" xr:uid="{00000000-0005-0000-0000-000012000000}"/>
    <cellStyle name="40% - تمييز2" xfId="33" builtinId="35" customBuiltin="1"/>
    <cellStyle name="40% - تمييز2 2" xfId="68" xr:uid="{00000000-0005-0000-0000-000013000000}"/>
    <cellStyle name="40% - تمييز3" xfId="36" builtinId="39" customBuiltin="1"/>
    <cellStyle name="40% - تمييز3 2" xfId="70" xr:uid="{00000000-0005-0000-0000-000014000000}"/>
    <cellStyle name="40% - تمييز4" xfId="39" builtinId="43" customBuiltin="1"/>
    <cellStyle name="40% - تمييز4 2" xfId="72" xr:uid="{00000000-0005-0000-0000-000015000000}"/>
    <cellStyle name="40% - تمييز5" xfId="42" builtinId="47" customBuiltin="1"/>
    <cellStyle name="40% - تمييز5 2" xfId="74" xr:uid="{00000000-0005-0000-0000-000016000000}"/>
    <cellStyle name="40% - تمييز6" xfId="45" builtinId="51" customBuiltin="1"/>
    <cellStyle name="40% - تمييز6 2" xfId="76" xr:uid="{00000000-0005-0000-0000-000017000000}"/>
    <cellStyle name="60% - تمييز1 2" xfId="49" xr:uid="{00000000-0005-0000-0000-000018000000}"/>
    <cellStyle name="60% - تمييز2 2" xfId="50" xr:uid="{00000000-0005-0000-0000-000019000000}"/>
    <cellStyle name="60% - تمييز3 2" xfId="51" xr:uid="{00000000-0005-0000-0000-00001A000000}"/>
    <cellStyle name="60% - تمييز4 2" xfId="52" xr:uid="{00000000-0005-0000-0000-00001B000000}"/>
    <cellStyle name="60% - تمييز5 2" xfId="53" xr:uid="{00000000-0005-0000-0000-00001C000000}"/>
    <cellStyle name="60% - تمييز6 2" xfId="54" xr:uid="{00000000-0005-0000-0000-00001D000000}"/>
    <cellStyle name="Comma 2" xfId="2" xr:uid="{00000000-0005-0000-0000-000027000000}"/>
    <cellStyle name="Comma 3" xfId="82" xr:uid="{00000000-0005-0000-0000-000028000000}"/>
    <cellStyle name="Hyperlink 2" xfId="3" xr:uid="{00000000-0005-0000-0000-000030000000}"/>
    <cellStyle name="Normal 2" xfId="1" xr:uid="{00000000-0005-0000-0000-000034000000}"/>
    <cellStyle name="Normal 2 2" xfId="4" xr:uid="{00000000-0005-0000-0000-000035000000}"/>
    <cellStyle name="Normal 2 2 2" xfId="59" xr:uid="{00000000-0005-0000-0000-000036000000}"/>
    <cellStyle name="Normal 2 3" xfId="56" xr:uid="{00000000-0005-0000-0000-000037000000}"/>
    <cellStyle name="Normal 3" xfId="5" xr:uid="{00000000-0005-0000-0000-000038000000}"/>
    <cellStyle name="Normal 4" xfId="8" xr:uid="{00000000-0005-0000-0000-000039000000}"/>
    <cellStyle name="Normal 4 2" xfId="61" xr:uid="{00000000-0005-0000-0000-00003A000000}"/>
    <cellStyle name="Normal 5" xfId="9" xr:uid="{00000000-0005-0000-0000-00003B000000}"/>
    <cellStyle name="Normal 5 2" xfId="62" xr:uid="{00000000-0005-0000-0000-00003C000000}"/>
    <cellStyle name="Normal 6" xfId="10" xr:uid="{00000000-0005-0000-0000-00003D000000}"/>
    <cellStyle name="Normal 6 2" xfId="63" xr:uid="{00000000-0005-0000-0000-00003E000000}"/>
    <cellStyle name="Normal 7" xfId="11" xr:uid="{00000000-0005-0000-0000-00003F000000}"/>
    <cellStyle name="Normal 7 2" xfId="64" xr:uid="{00000000-0005-0000-0000-000040000000}"/>
    <cellStyle name="Percent 2" xfId="6" xr:uid="{00000000-0005-0000-0000-000042000000}"/>
    <cellStyle name="Percent 2 2" xfId="7" xr:uid="{00000000-0005-0000-0000-000043000000}"/>
    <cellStyle name="Percent 2 2 2" xfId="60" xr:uid="{00000000-0005-0000-0000-000044000000}"/>
    <cellStyle name="إخراج" xfId="21" builtinId="21" customBuiltin="1"/>
    <cellStyle name="إدخال" xfId="20" builtinId="20" customBuiltin="1"/>
    <cellStyle name="ارتباط تشعبي" xfId="12" builtinId="8"/>
    <cellStyle name="ارتباط تشعبي 2" xfId="81" xr:uid="{00000000-0005-0000-0000-000048000000}"/>
    <cellStyle name="الإجمالي" xfId="27" builtinId="25" customBuiltin="1"/>
    <cellStyle name="تمييز1" xfId="28" builtinId="29" customBuiltin="1"/>
    <cellStyle name="تمييز2" xfId="31" builtinId="33" customBuiltin="1"/>
    <cellStyle name="تمييز3" xfId="34" builtinId="37" customBuiltin="1"/>
    <cellStyle name="تمييز4" xfId="37" builtinId="41" customBuiltin="1"/>
    <cellStyle name="تمييز5" xfId="40" builtinId="45" customBuiltin="1"/>
    <cellStyle name="تمييز6" xfId="43" builtinId="49" customBuiltin="1"/>
    <cellStyle name="جيد" xfId="18" builtinId="26" customBuiltin="1"/>
    <cellStyle name="حساب" xfId="22" builtinId="22" customBuiltin="1"/>
    <cellStyle name="خلية تدقيق" xfId="24" builtinId="23" customBuiltin="1"/>
    <cellStyle name="خلية مرتبطة" xfId="23" builtinId="24" customBuiltin="1"/>
    <cellStyle name="سيئ" xfId="19" builtinId="27" customBuiltin="1"/>
    <cellStyle name="عادي" xfId="0" builtinId="0"/>
    <cellStyle name="عادي 2" xfId="46" xr:uid="{00000000-0005-0000-0000-000049000000}"/>
    <cellStyle name="عادي 2 2" xfId="58" xr:uid="{00000000-0005-0000-0000-00004A000000}"/>
    <cellStyle name="عادي 2 2 3" xfId="80" xr:uid="{00000000-0005-0000-0000-00004B000000}"/>
    <cellStyle name="عادي 2 3" xfId="77" xr:uid="{00000000-0005-0000-0000-00004C000000}"/>
    <cellStyle name="عادي 2 3 2 2" xfId="83" xr:uid="{00000000-0005-0000-0000-00004D000000}"/>
    <cellStyle name="عادي 3" xfId="55" xr:uid="{00000000-0005-0000-0000-00004E000000}"/>
    <cellStyle name="عادي 3 2" xfId="57" xr:uid="{00000000-0005-0000-0000-00004F000000}"/>
    <cellStyle name="عادي 4" xfId="79" xr:uid="{00000000-0005-0000-0000-000050000000}"/>
    <cellStyle name="عنوان" xfId="13" builtinId="15" customBuiltin="1"/>
    <cellStyle name="عنوان 1" xfId="14" builtinId="16" customBuiltin="1"/>
    <cellStyle name="عنوان 2" xfId="15" builtinId="17" customBuiltin="1"/>
    <cellStyle name="عنوان 3" xfId="16" builtinId="18" customBuiltin="1"/>
    <cellStyle name="عنوان 4" xfId="17" builtinId="19" customBuiltin="1"/>
    <cellStyle name="محايد 2" xfId="47" xr:uid="{00000000-0005-0000-0000-000051000000}"/>
    <cellStyle name="ملاحظة 2" xfId="48" xr:uid="{00000000-0005-0000-0000-000052000000}"/>
    <cellStyle name="ملاحظة 2 2" xfId="78" xr:uid="{00000000-0005-0000-0000-000053000000}"/>
    <cellStyle name="نص تحذير" xfId="25" builtinId="11" customBuiltin="1"/>
    <cellStyle name="نص توضيحي" xfId="26" builtinId="53" customBuiltin="1"/>
  </cellStyles>
  <dxfs count="0"/>
  <tableStyles count="0" defaultTableStyle="TableStyleMedium2" defaultPivotStyle="PivotStyleLight16"/>
  <colors>
    <mruColors>
      <color rgb="FF3B3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474</xdr:colOff>
      <xdr:row>0</xdr:row>
      <xdr:rowOff>48987</xdr:rowOff>
    </xdr:from>
    <xdr:ext cx="1938544" cy="446313"/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761342" y="48987"/>
          <a:ext cx="1938544" cy="446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7988" cy="75095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8280882" y="0"/>
          <a:ext cx="2507988" cy="750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062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1943524" y="1"/>
          <a:ext cx="2507988" cy="706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8105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6132012" y="1"/>
          <a:ext cx="2507988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8105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6132012" y="1"/>
          <a:ext cx="2507988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2103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55790851" y="1"/>
          <a:ext cx="2507988" cy="721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4295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6132012" y="1"/>
          <a:ext cx="250798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7988" cy="744279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9839547" y="0"/>
          <a:ext cx="2507988" cy="744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7988" cy="69997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9839547" y="0"/>
          <a:ext cx="2507988" cy="699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2696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88194357" y="1"/>
          <a:ext cx="2507988" cy="726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7988" cy="770759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88194357" y="0"/>
          <a:ext cx="2507988" cy="7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67348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507988" cy="67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68580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6132012" y="1"/>
          <a:ext cx="2507988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7988" cy="671871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55790851" y="0"/>
          <a:ext cx="2507988" cy="671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09448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88194357" y="1"/>
          <a:ext cx="2507988" cy="709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622299"/>
    <xdr:pic>
      <xdr:nvPicPr>
        <xdr:cNvPr id="5" name="Picture 4">
          <a:extLst>
            <a:ext uri="{FF2B5EF4-FFF2-40B4-BE49-F238E27FC236}">
              <a16:creationId xmlns:a16="http://schemas.microsoft.com/office/drawing/2014/main" id="{DECA144D-EE2F-41CE-907D-96CC3197F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1447362" y="1"/>
          <a:ext cx="2507988" cy="622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5531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62052854" y="1"/>
          <a:ext cx="2507988" cy="75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7988" cy="74424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7407281" y="0"/>
          <a:ext cx="2507988" cy="744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62831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507988" cy="628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7988" cy="729343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1544126" y="0"/>
          <a:ext cx="2507988" cy="729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2136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2093612" y="1"/>
          <a:ext cx="2507988" cy="72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7988" cy="743415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1943524" y="0"/>
          <a:ext cx="2507988" cy="74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40641</xdr:rowOff>
    </xdr:from>
    <xdr:ext cx="2519680" cy="70104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2081920" y="40641"/>
          <a:ext cx="25196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062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1943524" y="1"/>
          <a:ext cx="2507988" cy="706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6200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1943524" y="1"/>
          <a:ext cx="250798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32"/>
  <sheetViews>
    <sheetView topLeftCell="A3" zoomScaleNormal="100" workbookViewId="0">
      <selection activeCell="G9" sqref="G9"/>
    </sheetView>
  </sheetViews>
  <sheetFormatPr defaultRowHeight="12.5"/>
  <cols>
    <col min="1" max="1" width="12.7265625" style="43" customWidth="1"/>
    <col min="2" max="2" width="111.90625" customWidth="1"/>
    <col min="3" max="17" width="9.26953125" style="23"/>
  </cols>
  <sheetData>
    <row r="1" spans="1:25" ht="15.5">
      <c r="A1" s="41"/>
      <c r="B1" s="22"/>
      <c r="R1" s="23"/>
      <c r="S1" s="23"/>
      <c r="T1" s="23"/>
      <c r="U1" s="23"/>
      <c r="V1" s="23"/>
      <c r="W1" s="23"/>
      <c r="X1" s="23"/>
      <c r="Y1" s="23"/>
    </row>
    <row r="2" spans="1:25" ht="15.5">
      <c r="A2" s="41"/>
      <c r="B2" s="22"/>
      <c r="R2" s="23"/>
      <c r="S2" s="23"/>
      <c r="T2" s="23"/>
      <c r="U2" s="23"/>
      <c r="V2" s="23"/>
      <c r="W2" s="23"/>
      <c r="X2" s="23"/>
      <c r="Y2" s="23"/>
    </row>
    <row r="3" spans="1:25" ht="27.65" customHeight="1">
      <c r="A3" s="135" t="s">
        <v>48</v>
      </c>
      <c r="B3" s="136"/>
      <c r="R3" s="23"/>
      <c r="S3" s="23"/>
      <c r="T3" s="23"/>
      <c r="U3" s="23"/>
      <c r="V3" s="23"/>
      <c r="W3" s="23"/>
      <c r="X3" s="23"/>
      <c r="Y3" s="23"/>
    </row>
    <row r="4" spans="1:25" ht="23.65" customHeight="1">
      <c r="A4" s="137"/>
      <c r="B4" s="138"/>
      <c r="R4" s="23"/>
      <c r="S4" s="23"/>
      <c r="T4" s="23"/>
      <c r="U4" s="23"/>
      <c r="V4" s="23"/>
      <c r="W4" s="23"/>
      <c r="X4" s="23"/>
      <c r="Y4" s="23"/>
    </row>
    <row r="5" spans="1:25" s="33" customFormat="1" ht="41.65" customHeight="1">
      <c r="A5" s="91" t="s">
        <v>49</v>
      </c>
      <c r="B5" s="91" t="s">
        <v>50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2"/>
      <c r="S5" s="32"/>
      <c r="T5" s="32"/>
      <c r="U5" s="32"/>
      <c r="V5" s="32"/>
      <c r="W5" s="32"/>
      <c r="X5" s="32"/>
      <c r="Y5" s="32"/>
    </row>
    <row r="6" spans="1:25" ht="25.15" customHeight="1">
      <c r="A6" s="94">
        <v>1</v>
      </c>
      <c r="B6" s="92" t="s">
        <v>138</v>
      </c>
      <c r="R6" s="23"/>
      <c r="S6" s="23"/>
      <c r="T6" s="23"/>
      <c r="U6" s="23"/>
      <c r="V6" s="23"/>
      <c r="W6" s="23"/>
      <c r="X6" s="23"/>
      <c r="Y6" s="23"/>
    </row>
    <row r="7" spans="1:25" ht="25.15" customHeight="1">
      <c r="A7" s="95">
        <v>2</v>
      </c>
      <c r="B7" s="93" t="s">
        <v>57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3"/>
      <c r="S7" s="23"/>
      <c r="T7" s="23"/>
      <c r="U7" s="23"/>
      <c r="V7" s="23"/>
      <c r="W7" s="23"/>
      <c r="X7" s="23"/>
      <c r="Y7" s="23"/>
    </row>
    <row r="8" spans="1:25" ht="25.15" customHeight="1">
      <c r="A8" s="94">
        <v>3</v>
      </c>
      <c r="B8" s="92" t="s">
        <v>60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3"/>
      <c r="S8" s="23"/>
      <c r="T8" s="23"/>
      <c r="U8" s="23"/>
      <c r="V8" s="23"/>
      <c r="W8" s="23"/>
      <c r="X8" s="23"/>
      <c r="Y8" s="23"/>
    </row>
    <row r="9" spans="1:25" ht="25.15" customHeight="1">
      <c r="A9" s="95" t="s">
        <v>42</v>
      </c>
      <c r="B9" s="93" t="s">
        <v>89</v>
      </c>
      <c r="C9" s="28"/>
      <c r="D9" s="34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3"/>
      <c r="S9" s="23"/>
      <c r="T9" s="23"/>
      <c r="U9" s="23"/>
      <c r="V9" s="23"/>
      <c r="W9" s="23"/>
      <c r="X9" s="23"/>
      <c r="Y9" s="23"/>
    </row>
    <row r="10" spans="1:25" ht="25.15" customHeight="1">
      <c r="A10" s="94" t="s">
        <v>43</v>
      </c>
      <c r="B10" s="92" t="s">
        <v>90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3"/>
      <c r="S10" s="23"/>
      <c r="T10" s="23"/>
      <c r="U10" s="23"/>
      <c r="V10" s="23"/>
      <c r="W10" s="23"/>
      <c r="X10" s="23"/>
      <c r="Y10" s="23"/>
    </row>
    <row r="11" spans="1:25" ht="25.15" customHeight="1">
      <c r="A11" s="95">
        <v>4</v>
      </c>
      <c r="B11" s="93" t="s">
        <v>92</v>
      </c>
      <c r="R11" s="23"/>
      <c r="S11" s="23"/>
      <c r="T11" s="23"/>
      <c r="U11" s="23"/>
      <c r="V11" s="23"/>
      <c r="W11" s="23"/>
      <c r="X11" s="23"/>
      <c r="Y11" s="23"/>
    </row>
    <row r="12" spans="1:25" ht="25.15" customHeight="1">
      <c r="A12" s="94" t="s">
        <v>32</v>
      </c>
      <c r="B12" s="92" t="s">
        <v>94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3"/>
      <c r="S12" s="23"/>
      <c r="T12" s="23"/>
      <c r="U12" s="23"/>
      <c r="V12" s="23"/>
      <c r="W12" s="23"/>
      <c r="X12" s="23"/>
      <c r="Y12" s="23"/>
    </row>
    <row r="13" spans="1:25" ht="25.15" customHeight="1">
      <c r="A13" s="95" t="s">
        <v>33</v>
      </c>
      <c r="B13" s="93" t="s">
        <v>95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3"/>
      <c r="S13" s="23"/>
      <c r="T13" s="23"/>
      <c r="U13" s="23"/>
      <c r="V13" s="23"/>
      <c r="W13" s="23"/>
      <c r="X13" s="23"/>
      <c r="Y13" s="23"/>
    </row>
    <row r="14" spans="1:25" ht="25.15" customHeight="1">
      <c r="A14" s="94">
        <v>5</v>
      </c>
      <c r="B14" s="92" t="s">
        <v>93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3"/>
      <c r="S14" s="23"/>
      <c r="T14" s="23"/>
      <c r="U14" s="23"/>
      <c r="V14" s="23"/>
      <c r="W14" s="23"/>
      <c r="X14" s="23"/>
      <c r="Y14" s="23"/>
    </row>
    <row r="15" spans="1:25" ht="25.15" customHeight="1">
      <c r="A15" s="95" t="s">
        <v>34</v>
      </c>
      <c r="B15" s="93" t="s">
        <v>96</v>
      </c>
      <c r="R15" s="23"/>
      <c r="S15" s="23"/>
      <c r="T15" s="23"/>
      <c r="U15" s="23"/>
      <c r="V15" s="23"/>
      <c r="W15" s="23"/>
      <c r="X15" s="23"/>
      <c r="Y15" s="23"/>
    </row>
    <row r="16" spans="1:25" ht="25.15" customHeight="1">
      <c r="A16" s="94" t="s">
        <v>35</v>
      </c>
      <c r="B16" s="92" t="s">
        <v>97</v>
      </c>
      <c r="R16" s="23"/>
      <c r="S16" s="23"/>
      <c r="T16" s="23"/>
      <c r="U16" s="23"/>
      <c r="V16" s="23"/>
      <c r="W16" s="23"/>
      <c r="X16" s="23"/>
      <c r="Y16" s="23"/>
    </row>
    <row r="17" spans="1:25" ht="25.15" customHeight="1">
      <c r="A17" s="95">
        <v>6</v>
      </c>
      <c r="B17" s="93" t="s">
        <v>139</v>
      </c>
      <c r="R17" s="23"/>
      <c r="S17" s="23"/>
      <c r="T17" s="23"/>
      <c r="U17" s="23"/>
      <c r="V17" s="23"/>
      <c r="W17" s="23"/>
      <c r="X17" s="23"/>
      <c r="Y17" s="23"/>
    </row>
    <row r="18" spans="1:25" ht="25.15" customHeight="1">
      <c r="A18" s="94" t="s">
        <v>36</v>
      </c>
      <c r="B18" s="92" t="s">
        <v>105</v>
      </c>
      <c r="R18" s="23"/>
      <c r="S18" s="23"/>
      <c r="T18" s="23"/>
      <c r="U18" s="23"/>
      <c r="V18" s="23"/>
      <c r="W18" s="23"/>
      <c r="X18" s="23"/>
      <c r="Y18" s="23"/>
    </row>
    <row r="19" spans="1:25" ht="25.15" customHeight="1">
      <c r="A19" s="95" t="s">
        <v>37</v>
      </c>
      <c r="B19" s="93" t="s">
        <v>107</v>
      </c>
      <c r="R19" s="23"/>
      <c r="S19" s="23"/>
      <c r="T19" s="23"/>
      <c r="U19" s="23"/>
      <c r="V19" s="23"/>
      <c r="W19" s="23"/>
      <c r="X19" s="23"/>
      <c r="Y19" s="23"/>
    </row>
    <row r="20" spans="1:25" ht="25.15" customHeight="1">
      <c r="A20" s="94">
        <v>7</v>
      </c>
      <c r="B20" s="92" t="s">
        <v>108</v>
      </c>
      <c r="R20" s="23"/>
      <c r="S20" s="23"/>
      <c r="T20" s="23"/>
      <c r="U20" s="23"/>
      <c r="V20" s="23"/>
      <c r="W20" s="23"/>
      <c r="X20" s="23"/>
      <c r="Y20" s="23"/>
    </row>
    <row r="21" spans="1:25" ht="25.15" customHeight="1">
      <c r="A21" s="95" t="s">
        <v>38</v>
      </c>
      <c r="B21" s="93" t="s">
        <v>109</v>
      </c>
      <c r="R21" s="23"/>
      <c r="S21" s="23"/>
      <c r="T21" s="23"/>
      <c r="U21" s="23"/>
      <c r="V21" s="23"/>
      <c r="W21" s="23"/>
      <c r="X21" s="23"/>
      <c r="Y21" s="23"/>
    </row>
    <row r="22" spans="1:25" ht="25.15" customHeight="1">
      <c r="A22" s="94" t="s">
        <v>39</v>
      </c>
      <c r="B22" s="92" t="s">
        <v>110</v>
      </c>
      <c r="R22" s="23"/>
      <c r="S22" s="23"/>
      <c r="T22" s="23"/>
      <c r="U22" s="23"/>
      <c r="V22" s="23"/>
      <c r="W22" s="23"/>
      <c r="X22" s="23"/>
      <c r="Y22" s="23"/>
    </row>
    <row r="23" spans="1:25" ht="25.15" customHeight="1">
      <c r="A23" s="95">
        <v>8</v>
      </c>
      <c r="B23" s="93" t="s">
        <v>111</v>
      </c>
      <c r="R23" s="23"/>
      <c r="S23" s="23"/>
      <c r="T23" s="23"/>
      <c r="U23" s="23"/>
      <c r="V23" s="23"/>
      <c r="W23" s="23"/>
      <c r="X23" s="23"/>
      <c r="Y23" s="23"/>
    </row>
    <row r="24" spans="1:25" ht="25.15" customHeight="1">
      <c r="A24" s="94" t="s">
        <v>40</v>
      </c>
      <c r="B24" s="92" t="s">
        <v>112</v>
      </c>
      <c r="R24" s="23"/>
      <c r="S24" s="23"/>
      <c r="T24" s="23"/>
      <c r="U24" s="23"/>
      <c r="V24" s="23"/>
      <c r="W24" s="23"/>
      <c r="X24" s="23"/>
      <c r="Y24" s="23"/>
    </row>
    <row r="25" spans="1:25" ht="25.15" customHeight="1">
      <c r="A25" s="95" t="s">
        <v>41</v>
      </c>
      <c r="B25" s="93" t="s">
        <v>113</v>
      </c>
      <c r="R25" s="23"/>
      <c r="S25" s="23"/>
      <c r="T25" s="23"/>
      <c r="U25" s="23"/>
      <c r="V25" s="23"/>
      <c r="W25" s="23"/>
      <c r="X25" s="23"/>
      <c r="Y25" s="23"/>
    </row>
    <row r="26" spans="1:25" ht="25.15" customHeight="1">
      <c r="A26" s="94" t="s">
        <v>44</v>
      </c>
      <c r="B26" s="92" t="s">
        <v>114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23"/>
      <c r="S26" s="23"/>
      <c r="T26" s="23"/>
      <c r="U26" s="23"/>
      <c r="V26" s="23"/>
      <c r="W26" s="23"/>
      <c r="X26" s="23"/>
      <c r="Y26" s="23"/>
    </row>
    <row r="27" spans="1:25" ht="25.15" customHeight="1">
      <c r="A27" s="95">
        <v>10</v>
      </c>
      <c r="B27" s="93" t="s">
        <v>115</v>
      </c>
      <c r="R27" s="23"/>
      <c r="S27" s="23"/>
      <c r="T27" s="23"/>
      <c r="U27" s="23"/>
      <c r="V27" s="23"/>
      <c r="W27" s="23"/>
      <c r="X27" s="23"/>
      <c r="Y27" s="23"/>
    </row>
    <row r="28" spans="1:25" ht="25.15" customHeight="1">
      <c r="A28" s="94">
        <v>11</v>
      </c>
      <c r="B28" s="92" t="s">
        <v>116</v>
      </c>
      <c r="R28" s="23"/>
      <c r="S28" s="23"/>
      <c r="T28" s="23"/>
      <c r="U28" s="23"/>
      <c r="V28" s="23"/>
      <c r="W28" s="23"/>
      <c r="X28" s="23"/>
      <c r="Y28" s="23"/>
    </row>
    <row r="29" spans="1:25" ht="25.15" customHeight="1">
      <c r="A29" s="95">
        <v>12</v>
      </c>
      <c r="B29" s="93" t="s">
        <v>117</v>
      </c>
      <c r="R29" s="23"/>
      <c r="S29" s="23"/>
      <c r="T29" s="23"/>
      <c r="U29" s="23"/>
      <c r="V29" s="23"/>
      <c r="W29" s="23"/>
      <c r="X29" s="23"/>
      <c r="Y29" s="23"/>
    </row>
    <row r="30" spans="1:25" ht="15" customHeight="1">
      <c r="A30" s="42"/>
      <c r="B30" s="90"/>
      <c r="R30" s="23"/>
      <c r="S30" s="23"/>
      <c r="T30" s="23"/>
      <c r="U30" s="23"/>
      <c r="V30" s="23"/>
      <c r="W30" s="23"/>
      <c r="X30" s="23"/>
      <c r="Y30" s="23"/>
    </row>
    <row r="31" spans="1:25" ht="17.5">
      <c r="A31" s="42"/>
      <c r="B31" s="90"/>
      <c r="R31" s="23"/>
      <c r="S31" s="23"/>
      <c r="T31" s="23"/>
      <c r="U31" s="23"/>
      <c r="V31" s="23"/>
      <c r="W31" s="23"/>
      <c r="X31" s="23"/>
      <c r="Y31" s="23"/>
    </row>
    <row r="32" spans="1:25">
      <c r="A32" s="42"/>
      <c r="B32" s="23"/>
      <c r="R32" s="23"/>
      <c r="S32" s="23"/>
      <c r="T32" s="23"/>
      <c r="U32" s="23"/>
      <c r="V32" s="23"/>
      <c r="W32" s="23"/>
      <c r="X32" s="23"/>
      <c r="Y32" s="23"/>
    </row>
    <row r="33" spans="1:25">
      <c r="A33" s="42"/>
      <c r="B33" s="23"/>
      <c r="R33" s="23"/>
      <c r="S33" s="23"/>
      <c r="T33" s="23"/>
      <c r="U33" s="23"/>
      <c r="V33" s="23"/>
      <c r="W33" s="23"/>
      <c r="X33" s="23"/>
      <c r="Y33" s="23"/>
    </row>
    <row r="34" spans="1:25">
      <c r="A34" s="42"/>
      <c r="B34" s="23"/>
      <c r="R34" s="23"/>
      <c r="S34" s="23"/>
      <c r="T34" s="23"/>
      <c r="U34" s="23"/>
      <c r="V34" s="23"/>
      <c r="W34" s="23"/>
      <c r="X34" s="23"/>
      <c r="Y34" s="23"/>
    </row>
    <row r="35" spans="1:25">
      <c r="A35" s="42"/>
      <c r="B35" s="23"/>
      <c r="R35" s="23"/>
      <c r="S35" s="23"/>
      <c r="T35" s="23"/>
      <c r="U35" s="23"/>
      <c r="V35" s="23"/>
      <c r="W35" s="23"/>
      <c r="X35" s="23"/>
      <c r="Y35" s="23"/>
    </row>
    <row r="36" spans="1:25">
      <c r="A36" s="42"/>
      <c r="B36" s="23"/>
      <c r="R36" s="23"/>
      <c r="S36" s="23"/>
      <c r="T36" s="23"/>
      <c r="U36" s="23"/>
      <c r="V36" s="23"/>
      <c r="W36" s="23"/>
      <c r="X36" s="23"/>
      <c r="Y36" s="23"/>
    </row>
    <row r="37" spans="1:25">
      <c r="A37" s="42"/>
      <c r="B37" s="23"/>
      <c r="R37" s="23"/>
      <c r="S37" s="23"/>
      <c r="T37" s="23"/>
      <c r="U37" s="23"/>
      <c r="V37" s="23"/>
      <c r="W37" s="23"/>
      <c r="X37" s="23"/>
      <c r="Y37" s="23"/>
    </row>
    <row r="38" spans="1:25">
      <c r="A38" s="42"/>
      <c r="B38" s="23"/>
      <c r="R38" s="23"/>
      <c r="S38" s="23"/>
      <c r="T38" s="23"/>
      <c r="U38" s="23"/>
      <c r="V38" s="23"/>
      <c r="W38" s="23"/>
      <c r="X38" s="23"/>
      <c r="Y38" s="23"/>
    </row>
    <row r="39" spans="1:25">
      <c r="A39" s="42"/>
      <c r="B39" s="23"/>
      <c r="R39" s="23"/>
      <c r="S39" s="23"/>
      <c r="T39" s="23"/>
      <c r="U39" s="23"/>
      <c r="V39" s="23"/>
      <c r="W39" s="23"/>
      <c r="X39" s="23"/>
      <c r="Y39" s="23"/>
    </row>
    <row r="40" spans="1:25">
      <c r="A40" s="42"/>
      <c r="B40" s="23"/>
      <c r="R40" s="23"/>
      <c r="S40" s="23"/>
      <c r="T40" s="23"/>
      <c r="U40" s="23"/>
      <c r="V40" s="23"/>
      <c r="W40" s="23"/>
      <c r="X40" s="23"/>
      <c r="Y40" s="23"/>
    </row>
    <row r="41" spans="1:25">
      <c r="A41" s="42"/>
      <c r="B41" s="23"/>
      <c r="R41" s="23"/>
      <c r="S41" s="23"/>
      <c r="T41" s="23"/>
      <c r="U41" s="23"/>
      <c r="V41" s="23"/>
      <c r="W41" s="23"/>
      <c r="X41" s="23"/>
      <c r="Y41" s="23"/>
    </row>
    <row r="42" spans="1:25">
      <c r="A42" s="42"/>
      <c r="B42" s="23"/>
      <c r="R42" s="23"/>
      <c r="S42" s="23"/>
      <c r="T42" s="23"/>
      <c r="U42" s="23"/>
      <c r="V42" s="23"/>
      <c r="W42" s="23"/>
      <c r="X42" s="23"/>
      <c r="Y42" s="23"/>
    </row>
    <row r="43" spans="1:25">
      <c r="A43" s="42"/>
      <c r="B43" s="23"/>
      <c r="R43" s="23"/>
      <c r="S43" s="23"/>
      <c r="T43" s="23"/>
      <c r="U43" s="23"/>
      <c r="V43" s="23"/>
      <c r="W43" s="23"/>
      <c r="X43" s="23"/>
      <c r="Y43" s="23"/>
    </row>
    <row r="44" spans="1:25">
      <c r="A44" s="42"/>
      <c r="B44" s="23"/>
      <c r="R44" s="23"/>
      <c r="S44" s="23"/>
      <c r="T44" s="23"/>
      <c r="U44" s="23"/>
      <c r="V44" s="23"/>
      <c r="W44" s="23"/>
      <c r="X44" s="23"/>
      <c r="Y44" s="23"/>
    </row>
    <row r="45" spans="1:25">
      <c r="A45" s="42"/>
      <c r="B45" s="23"/>
      <c r="R45" s="23"/>
      <c r="S45" s="23"/>
      <c r="T45" s="23"/>
      <c r="U45" s="23"/>
      <c r="V45" s="23"/>
      <c r="W45" s="23"/>
      <c r="X45" s="23"/>
      <c r="Y45" s="23"/>
    </row>
    <row r="46" spans="1:25">
      <c r="A46" s="42"/>
      <c r="B46" s="23"/>
      <c r="R46" s="23"/>
      <c r="S46" s="23"/>
      <c r="T46" s="23"/>
      <c r="U46" s="23"/>
      <c r="V46" s="23"/>
      <c r="W46" s="23"/>
      <c r="X46" s="23"/>
      <c r="Y46" s="23"/>
    </row>
    <row r="47" spans="1:25">
      <c r="A47" s="42"/>
      <c r="B47" s="23"/>
      <c r="R47" s="23"/>
      <c r="S47" s="23"/>
      <c r="T47" s="23"/>
      <c r="U47" s="23"/>
      <c r="V47" s="23"/>
      <c r="W47" s="23"/>
      <c r="X47" s="23"/>
      <c r="Y47" s="23"/>
    </row>
    <row r="48" spans="1:25">
      <c r="A48" s="42"/>
      <c r="B48" s="23"/>
      <c r="R48" s="23"/>
      <c r="S48" s="23"/>
      <c r="T48" s="23"/>
      <c r="U48" s="23"/>
      <c r="V48" s="23"/>
      <c r="W48" s="23"/>
      <c r="X48" s="23"/>
      <c r="Y48" s="23"/>
    </row>
    <row r="49" spans="1:25">
      <c r="A49" s="42"/>
      <c r="B49" s="23"/>
      <c r="R49" s="23"/>
      <c r="S49" s="23"/>
      <c r="T49" s="23"/>
      <c r="U49" s="23"/>
      <c r="V49" s="23"/>
      <c r="W49" s="23"/>
      <c r="X49" s="23"/>
      <c r="Y49" s="23"/>
    </row>
    <row r="50" spans="1:25">
      <c r="A50" s="42"/>
      <c r="B50" s="23"/>
      <c r="R50" s="23"/>
      <c r="S50" s="23"/>
      <c r="T50" s="23"/>
      <c r="U50" s="23"/>
      <c r="V50" s="23"/>
      <c r="W50" s="23"/>
      <c r="X50" s="23"/>
      <c r="Y50" s="23"/>
    </row>
    <row r="51" spans="1:25">
      <c r="A51" s="42"/>
      <c r="B51" s="23"/>
      <c r="R51" s="23"/>
      <c r="S51" s="23"/>
      <c r="T51" s="23"/>
      <c r="U51" s="23"/>
      <c r="V51" s="23"/>
      <c r="W51" s="23"/>
      <c r="X51" s="23"/>
      <c r="Y51" s="23"/>
    </row>
    <row r="52" spans="1:25">
      <c r="A52" s="42"/>
      <c r="B52" s="23"/>
      <c r="R52" s="23"/>
      <c r="S52" s="23"/>
      <c r="T52" s="23"/>
      <c r="U52" s="23"/>
      <c r="V52" s="23"/>
      <c r="W52" s="23"/>
      <c r="X52" s="23"/>
      <c r="Y52" s="23"/>
    </row>
    <row r="53" spans="1:25">
      <c r="A53" s="42"/>
      <c r="B53" s="23"/>
      <c r="R53" s="23"/>
      <c r="S53" s="23"/>
      <c r="T53" s="23"/>
      <c r="U53" s="23"/>
      <c r="V53" s="23"/>
      <c r="W53" s="23"/>
      <c r="X53" s="23"/>
      <c r="Y53" s="23"/>
    </row>
    <row r="54" spans="1:25">
      <c r="A54" s="42"/>
      <c r="B54" s="23"/>
      <c r="R54" s="23"/>
      <c r="S54" s="23"/>
      <c r="T54" s="23"/>
      <c r="U54" s="23"/>
      <c r="V54" s="23"/>
      <c r="W54" s="23"/>
      <c r="X54" s="23"/>
      <c r="Y54" s="23"/>
    </row>
    <row r="55" spans="1:25">
      <c r="A55" s="42"/>
      <c r="B55" s="23"/>
      <c r="R55" s="23"/>
      <c r="S55" s="23"/>
      <c r="T55" s="23"/>
      <c r="U55" s="23"/>
      <c r="V55" s="23"/>
      <c r="W55" s="23"/>
      <c r="X55" s="23"/>
      <c r="Y55" s="23"/>
    </row>
    <row r="56" spans="1:25">
      <c r="A56" s="42"/>
      <c r="B56" s="23"/>
      <c r="R56" s="23"/>
      <c r="S56" s="23"/>
      <c r="T56" s="23"/>
      <c r="U56" s="23"/>
      <c r="V56" s="23"/>
      <c r="W56" s="23"/>
      <c r="X56" s="23"/>
      <c r="Y56" s="23"/>
    </row>
    <row r="57" spans="1:25">
      <c r="A57" s="42"/>
      <c r="B57" s="23"/>
      <c r="R57" s="23"/>
      <c r="S57" s="23"/>
      <c r="T57" s="23"/>
      <c r="U57" s="23"/>
      <c r="V57" s="23"/>
      <c r="W57" s="23"/>
      <c r="X57" s="23"/>
      <c r="Y57" s="23"/>
    </row>
    <row r="58" spans="1:25">
      <c r="A58" s="42"/>
      <c r="B58" s="23"/>
      <c r="R58" s="23"/>
      <c r="S58" s="23"/>
      <c r="T58" s="23"/>
      <c r="U58" s="23"/>
      <c r="V58" s="23"/>
      <c r="W58" s="23"/>
      <c r="X58" s="23"/>
      <c r="Y58" s="23"/>
    </row>
    <row r="59" spans="1:25">
      <c r="A59" s="42"/>
      <c r="B59" s="23"/>
      <c r="R59" s="23"/>
      <c r="S59" s="23"/>
      <c r="T59" s="23"/>
      <c r="U59" s="23"/>
      <c r="V59" s="23"/>
      <c r="W59" s="23"/>
      <c r="X59" s="23"/>
      <c r="Y59" s="23"/>
    </row>
    <row r="60" spans="1:25">
      <c r="A60" s="42"/>
      <c r="B60" s="23"/>
      <c r="R60" s="23"/>
      <c r="S60" s="23"/>
      <c r="T60" s="23"/>
      <c r="U60" s="23"/>
      <c r="V60" s="23"/>
      <c r="W60" s="23"/>
      <c r="X60" s="23"/>
      <c r="Y60" s="23"/>
    </row>
    <row r="61" spans="1:25">
      <c r="A61" s="42"/>
      <c r="B61" s="23"/>
      <c r="R61" s="23"/>
      <c r="S61" s="23"/>
      <c r="T61" s="23"/>
      <c r="U61" s="23"/>
      <c r="V61" s="23"/>
      <c r="W61" s="23"/>
      <c r="X61" s="23"/>
      <c r="Y61" s="23"/>
    </row>
    <row r="62" spans="1:25">
      <c r="A62" s="42"/>
      <c r="B62" s="23"/>
      <c r="R62" s="23"/>
      <c r="S62" s="23"/>
      <c r="T62" s="23"/>
      <c r="U62" s="23"/>
      <c r="V62" s="23"/>
      <c r="W62" s="23"/>
      <c r="X62" s="23"/>
      <c r="Y62" s="23"/>
    </row>
    <row r="63" spans="1:25">
      <c r="A63" s="42"/>
      <c r="B63" s="23"/>
      <c r="R63" s="23"/>
      <c r="S63" s="23"/>
      <c r="T63" s="23"/>
      <c r="U63" s="23"/>
      <c r="V63" s="23"/>
      <c r="W63" s="23"/>
      <c r="X63" s="23"/>
      <c r="Y63" s="23"/>
    </row>
    <row r="64" spans="1:25">
      <c r="A64" s="42"/>
      <c r="B64" s="23"/>
      <c r="R64" s="23"/>
      <c r="S64" s="23"/>
      <c r="T64" s="23"/>
      <c r="U64" s="23"/>
      <c r="V64" s="23"/>
      <c r="W64" s="23"/>
      <c r="X64" s="23"/>
      <c r="Y64" s="23"/>
    </row>
    <row r="65" spans="1:25">
      <c r="A65" s="42"/>
      <c r="B65" s="23"/>
      <c r="R65" s="23"/>
      <c r="S65" s="23"/>
      <c r="T65" s="23"/>
      <c r="U65" s="23"/>
      <c r="V65" s="23"/>
      <c r="W65" s="23"/>
      <c r="X65" s="23"/>
      <c r="Y65" s="23"/>
    </row>
    <row r="66" spans="1:25">
      <c r="A66" s="42"/>
      <c r="B66" s="23"/>
      <c r="R66" s="23"/>
      <c r="S66" s="23"/>
      <c r="T66" s="23"/>
      <c r="U66" s="23"/>
      <c r="V66" s="23"/>
      <c r="W66" s="23"/>
      <c r="X66" s="23"/>
      <c r="Y66" s="23"/>
    </row>
    <row r="67" spans="1:25">
      <c r="A67" s="42"/>
      <c r="B67" s="23"/>
      <c r="R67" s="23"/>
      <c r="S67" s="23"/>
      <c r="T67" s="23"/>
      <c r="U67" s="23"/>
      <c r="V67" s="23"/>
      <c r="W67" s="23"/>
      <c r="X67" s="23"/>
      <c r="Y67" s="23"/>
    </row>
    <row r="68" spans="1:25">
      <c r="A68" s="42"/>
      <c r="B68" s="23"/>
      <c r="R68" s="23"/>
      <c r="S68" s="23"/>
      <c r="T68" s="23"/>
      <c r="U68" s="23"/>
      <c r="V68" s="23"/>
      <c r="W68" s="23"/>
      <c r="X68" s="23"/>
      <c r="Y68" s="23"/>
    </row>
    <row r="69" spans="1:25">
      <c r="A69" s="42"/>
      <c r="B69" s="23"/>
      <c r="R69" s="23"/>
      <c r="S69" s="23"/>
      <c r="T69" s="23"/>
      <c r="U69" s="23"/>
      <c r="V69" s="23"/>
      <c r="W69" s="23"/>
      <c r="X69" s="23"/>
      <c r="Y69" s="23"/>
    </row>
    <row r="70" spans="1:25">
      <c r="A70" s="42"/>
      <c r="B70" s="23"/>
      <c r="R70" s="23"/>
      <c r="S70" s="23"/>
      <c r="T70" s="23"/>
      <c r="U70" s="23"/>
      <c r="V70" s="23"/>
      <c r="W70" s="23"/>
      <c r="X70" s="23"/>
      <c r="Y70" s="23"/>
    </row>
    <row r="71" spans="1:25">
      <c r="A71" s="42"/>
      <c r="B71" s="23"/>
      <c r="R71" s="23"/>
      <c r="S71" s="23"/>
      <c r="T71" s="23"/>
      <c r="U71" s="23"/>
      <c r="V71" s="23"/>
      <c r="W71" s="23"/>
      <c r="X71" s="23"/>
      <c r="Y71" s="23"/>
    </row>
    <row r="72" spans="1:25">
      <c r="A72" s="42"/>
      <c r="B72" s="23"/>
      <c r="R72" s="23"/>
      <c r="S72" s="23"/>
      <c r="T72" s="23"/>
      <c r="U72" s="23"/>
      <c r="V72" s="23"/>
      <c r="W72" s="23"/>
      <c r="X72" s="23"/>
      <c r="Y72" s="23"/>
    </row>
    <row r="73" spans="1:25">
      <c r="A73" s="42"/>
      <c r="B73" s="23"/>
      <c r="R73" s="23"/>
      <c r="S73" s="23"/>
      <c r="T73" s="23"/>
      <c r="U73" s="23"/>
      <c r="V73" s="23"/>
      <c r="W73" s="23"/>
      <c r="X73" s="23"/>
      <c r="Y73" s="23"/>
    </row>
    <row r="74" spans="1:25">
      <c r="A74" s="42"/>
      <c r="B74" s="23"/>
      <c r="R74" s="23"/>
      <c r="S74" s="23"/>
      <c r="T74" s="23"/>
      <c r="U74" s="23"/>
      <c r="V74" s="23"/>
      <c r="W74" s="23"/>
      <c r="X74" s="23"/>
      <c r="Y74" s="23"/>
    </row>
    <row r="75" spans="1:25">
      <c r="A75" s="42"/>
      <c r="B75" s="23"/>
      <c r="R75" s="23"/>
      <c r="S75" s="23"/>
      <c r="T75" s="23"/>
      <c r="U75" s="23"/>
      <c r="V75" s="23"/>
      <c r="W75" s="23"/>
      <c r="X75" s="23"/>
      <c r="Y75" s="23"/>
    </row>
    <row r="76" spans="1:25">
      <c r="A76" s="42"/>
      <c r="B76" s="23"/>
      <c r="R76" s="23"/>
      <c r="S76" s="23"/>
      <c r="T76" s="23"/>
      <c r="U76" s="23"/>
      <c r="V76" s="23"/>
      <c r="W76" s="23"/>
      <c r="X76" s="23"/>
      <c r="Y76" s="23"/>
    </row>
    <row r="77" spans="1:25">
      <c r="A77" s="42"/>
      <c r="B77" s="23"/>
      <c r="R77" s="23"/>
      <c r="S77" s="23"/>
      <c r="T77" s="23"/>
      <c r="U77" s="23"/>
      <c r="V77" s="23"/>
      <c r="W77" s="23"/>
      <c r="X77" s="23"/>
      <c r="Y77" s="23"/>
    </row>
    <row r="78" spans="1:25">
      <c r="A78" s="42"/>
      <c r="B78" s="23"/>
      <c r="R78" s="23"/>
      <c r="S78" s="23"/>
      <c r="T78" s="23"/>
      <c r="U78" s="23"/>
      <c r="V78" s="23"/>
      <c r="W78" s="23"/>
      <c r="X78" s="23"/>
      <c r="Y78" s="23"/>
    </row>
    <row r="79" spans="1:25">
      <c r="A79" s="42"/>
      <c r="B79" s="23"/>
      <c r="R79" s="23"/>
      <c r="S79" s="23"/>
      <c r="T79" s="23"/>
      <c r="U79" s="23"/>
      <c r="V79" s="23"/>
      <c r="W79" s="23"/>
      <c r="X79" s="23"/>
      <c r="Y79" s="23"/>
    </row>
    <row r="80" spans="1:25">
      <c r="A80" s="42"/>
      <c r="B80" s="23"/>
      <c r="R80" s="23"/>
      <c r="S80" s="23"/>
      <c r="T80" s="23"/>
      <c r="U80" s="23"/>
      <c r="V80" s="23"/>
      <c r="W80" s="23"/>
      <c r="X80" s="23"/>
      <c r="Y80" s="23"/>
    </row>
    <row r="81" spans="1:25">
      <c r="A81" s="42"/>
      <c r="B81" s="23"/>
      <c r="R81" s="23"/>
      <c r="S81" s="23"/>
      <c r="T81" s="23"/>
      <c r="U81" s="23"/>
      <c r="V81" s="23"/>
      <c r="W81" s="23"/>
      <c r="X81" s="23"/>
      <c r="Y81" s="23"/>
    </row>
    <row r="82" spans="1:25">
      <c r="A82" s="42"/>
      <c r="B82" s="23"/>
      <c r="R82" s="23"/>
      <c r="S82" s="23"/>
      <c r="T82" s="23"/>
      <c r="U82" s="23"/>
      <c r="V82" s="23"/>
      <c r="W82" s="23"/>
      <c r="X82" s="23"/>
      <c r="Y82" s="23"/>
    </row>
    <row r="83" spans="1:25">
      <c r="A83" s="42"/>
      <c r="B83" s="23"/>
      <c r="R83" s="23"/>
      <c r="S83" s="23"/>
      <c r="T83" s="23"/>
      <c r="U83" s="23"/>
      <c r="V83" s="23"/>
      <c r="W83" s="23"/>
      <c r="X83" s="23"/>
      <c r="Y83" s="23"/>
    </row>
    <row r="84" spans="1:25">
      <c r="A84" s="42"/>
      <c r="B84" s="23"/>
      <c r="R84" s="23"/>
      <c r="S84" s="23"/>
      <c r="T84" s="23"/>
      <c r="U84" s="23"/>
      <c r="V84" s="23"/>
      <c r="W84" s="23"/>
      <c r="X84" s="23"/>
      <c r="Y84" s="23"/>
    </row>
    <row r="85" spans="1:25">
      <c r="A85" s="42"/>
      <c r="B85" s="23"/>
      <c r="R85" s="23"/>
      <c r="S85" s="23"/>
      <c r="T85" s="23"/>
      <c r="U85" s="23"/>
      <c r="V85" s="23"/>
      <c r="W85" s="23"/>
      <c r="X85" s="23"/>
      <c r="Y85" s="23"/>
    </row>
    <row r="86" spans="1:25">
      <c r="A86" s="42"/>
      <c r="B86" s="23"/>
      <c r="R86" s="23"/>
      <c r="S86" s="23"/>
      <c r="T86" s="23"/>
      <c r="U86" s="23"/>
      <c r="V86" s="23"/>
      <c r="W86" s="23"/>
      <c r="X86" s="23"/>
      <c r="Y86" s="23"/>
    </row>
    <row r="87" spans="1:25">
      <c r="A87" s="42"/>
      <c r="B87" s="23"/>
      <c r="R87" s="23"/>
      <c r="S87" s="23"/>
      <c r="T87" s="23"/>
      <c r="U87" s="23"/>
      <c r="V87" s="23"/>
      <c r="W87" s="23"/>
      <c r="X87" s="23"/>
      <c r="Y87" s="23"/>
    </row>
    <row r="88" spans="1:25">
      <c r="A88" s="42"/>
      <c r="B88" s="23"/>
      <c r="R88" s="23"/>
      <c r="S88" s="23"/>
      <c r="T88" s="23"/>
      <c r="U88" s="23"/>
      <c r="V88" s="23"/>
      <c r="W88" s="23"/>
      <c r="X88" s="23"/>
      <c r="Y88" s="23"/>
    </row>
    <row r="89" spans="1:25">
      <c r="A89" s="42"/>
      <c r="B89" s="23"/>
      <c r="R89" s="23"/>
      <c r="S89" s="23"/>
      <c r="T89" s="23"/>
      <c r="U89" s="23"/>
      <c r="V89" s="23"/>
      <c r="W89" s="23"/>
      <c r="X89" s="23"/>
      <c r="Y89" s="23"/>
    </row>
    <row r="90" spans="1:25">
      <c r="A90" s="42"/>
      <c r="B90" s="23"/>
      <c r="R90" s="23"/>
      <c r="S90" s="23"/>
      <c r="T90" s="23"/>
      <c r="U90" s="23"/>
      <c r="V90" s="23"/>
      <c r="W90" s="23"/>
      <c r="X90" s="23"/>
      <c r="Y90" s="23"/>
    </row>
    <row r="91" spans="1:25">
      <c r="A91" s="42"/>
      <c r="B91" s="23"/>
      <c r="R91" s="23"/>
      <c r="S91" s="23"/>
      <c r="T91" s="23"/>
      <c r="U91" s="23"/>
      <c r="V91" s="23"/>
      <c r="W91" s="23"/>
      <c r="X91" s="23"/>
      <c r="Y91" s="23"/>
    </row>
    <row r="92" spans="1:25">
      <c r="A92" s="42"/>
      <c r="B92" s="23"/>
      <c r="R92" s="23"/>
      <c r="S92" s="23"/>
      <c r="T92" s="23"/>
      <c r="U92" s="23"/>
      <c r="V92" s="23"/>
      <c r="W92" s="23"/>
      <c r="X92" s="23"/>
      <c r="Y92" s="23"/>
    </row>
    <row r="93" spans="1:25">
      <c r="A93" s="42"/>
      <c r="B93" s="23"/>
      <c r="R93" s="23"/>
      <c r="S93" s="23"/>
      <c r="T93" s="23"/>
      <c r="U93" s="23"/>
      <c r="V93" s="23"/>
      <c r="W93" s="23"/>
      <c r="X93" s="23"/>
      <c r="Y93" s="23"/>
    </row>
    <row r="94" spans="1:25">
      <c r="A94" s="42"/>
      <c r="B94" s="23"/>
      <c r="R94" s="23"/>
      <c r="S94" s="23"/>
      <c r="T94" s="23"/>
      <c r="U94" s="23"/>
      <c r="V94" s="23"/>
      <c r="W94" s="23"/>
      <c r="X94" s="23"/>
      <c r="Y94" s="23"/>
    </row>
    <row r="95" spans="1:25">
      <c r="A95" s="42"/>
      <c r="B95" s="23"/>
      <c r="R95" s="23"/>
      <c r="S95" s="23"/>
      <c r="T95" s="23"/>
      <c r="U95" s="23"/>
      <c r="V95" s="23"/>
      <c r="W95" s="23"/>
      <c r="X95" s="23"/>
      <c r="Y95" s="23"/>
    </row>
    <row r="96" spans="1:25">
      <c r="A96" s="42"/>
      <c r="B96" s="23"/>
      <c r="R96" s="23"/>
      <c r="S96" s="23"/>
      <c r="T96" s="23"/>
      <c r="U96" s="23"/>
      <c r="V96" s="23"/>
      <c r="W96" s="23"/>
      <c r="X96" s="23"/>
      <c r="Y96" s="23"/>
    </row>
    <row r="97" spans="1:25">
      <c r="A97" s="42"/>
      <c r="B97" s="23"/>
      <c r="R97" s="23"/>
      <c r="S97" s="23"/>
      <c r="T97" s="23"/>
      <c r="U97" s="23"/>
      <c r="V97" s="23"/>
      <c r="W97" s="23"/>
      <c r="X97" s="23"/>
      <c r="Y97" s="23"/>
    </row>
    <row r="98" spans="1:25">
      <c r="A98" s="42"/>
      <c r="B98" s="23"/>
      <c r="R98" s="23"/>
      <c r="S98" s="23"/>
      <c r="T98" s="23"/>
      <c r="U98" s="23"/>
      <c r="V98" s="23"/>
      <c r="W98" s="23"/>
      <c r="X98" s="23"/>
      <c r="Y98" s="23"/>
    </row>
    <row r="99" spans="1:25">
      <c r="A99" s="42"/>
      <c r="B99" s="23"/>
      <c r="R99" s="23"/>
      <c r="S99" s="23"/>
      <c r="T99" s="23"/>
      <c r="U99" s="23"/>
      <c r="V99" s="23"/>
      <c r="W99" s="23"/>
      <c r="X99" s="23"/>
      <c r="Y99" s="23"/>
    </row>
    <row r="100" spans="1:25">
      <c r="A100" s="42"/>
      <c r="B100" s="23"/>
      <c r="R100" s="23"/>
      <c r="S100" s="23"/>
      <c r="T100" s="23"/>
      <c r="U100" s="23"/>
      <c r="V100" s="23"/>
      <c r="W100" s="23"/>
      <c r="X100" s="23"/>
      <c r="Y100" s="23"/>
    </row>
    <row r="101" spans="1:25">
      <c r="A101" s="42"/>
      <c r="B101" s="23"/>
      <c r="R101" s="23"/>
      <c r="S101" s="23"/>
      <c r="T101" s="23"/>
      <c r="U101" s="23"/>
      <c r="V101" s="23"/>
      <c r="W101" s="23"/>
      <c r="X101" s="23"/>
      <c r="Y101" s="23"/>
    </row>
    <row r="102" spans="1:25">
      <c r="A102" s="42"/>
      <c r="B102" s="23"/>
      <c r="R102" s="23"/>
      <c r="S102" s="23"/>
      <c r="T102" s="23"/>
      <c r="U102" s="23"/>
      <c r="V102" s="23"/>
      <c r="W102" s="23"/>
      <c r="X102" s="23"/>
      <c r="Y102" s="23"/>
    </row>
    <row r="103" spans="1:25">
      <c r="A103" s="42"/>
      <c r="B103" s="23"/>
      <c r="R103" s="23"/>
      <c r="S103" s="23"/>
      <c r="T103" s="23"/>
      <c r="U103" s="23"/>
      <c r="V103" s="23"/>
      <c r="W103" s="23"/>
      <c r="X103" s="23"/>
      <c r="Y103" s="23"/>
    </row>
    <row r="104" spans="1:25">
      <c r="A104" s="42"/>
      <c r="B104" s="23"/>
      <c r="R104" s="23"/>
      <c r="S104" s="23"/>
      <c r="T104" s="23"/>
      <c r="U104" s="23"/>
      <c r="V104" s="23"/>
      <c r="W104" s="23"/>
      <c r="X104" s="23"/>
      <c r="Y104" s="23"/>
    </row>
    <row r="105" spans="1:25">
      <c r="A105" s="42"/>
      <c r="B105" s="23"/>
      <c r="R105" s="23"/>
      <c r="S105" s="23"/>
      <c r="T105" s="23"/>
      <c r="U105" s="23"/>
      <c r="V105" s="23"/>
      <c r="W105" s="23"/>
      <c r="X105" s="23"/>
      <c r="Y105" s="23"/>
    </row>
    <row r="106" spans="1:25">
      <c r="A106" s="42"/>
      <c r="B106" s="23"/>
      <c r="R106" s="23"/>
      <c r="S106" s="23"/>
      <c r="T106" s="23"/>
      <c r="U106" s="23"/>
      <c r="V106" s="23"/>
      <c r="W106" s="23"/>
      <c r="X106" s="23"/>
      <c r="Y106" s="23"/>
    </row>
    <row r="107" spans="1:25">
      <c r="A107" s="42"/>
      <c r="B107" s="23"/>
      <c r="R107" s="23"/>
      <c r="S107" s="23"/>
      <c r="T107" s="23"/>
      <c r="U107" s="23"/>
      <c r="V107" s="23"/>
      <c r="W107" s="23"/>
      <c r="X107" s="23"/>
      <c r="Y107" s="23"/>
    </row>
    <row r="108" spans="1:25">
      <c r="A108" s="42"/>
      <c r="B108" s="23"/>
      <c r="R108" s="23"/>
      <c r="S108" s="23"/>
      <c r="T108" s="23"/>
      <c r="U108" s="23"/>
      <c r="V108" s="23"/>
      <c r="W108" s="23"/>
      <c r="X108" s="23"/>
      <c r="Y108" s="23"/>
    </row>
    <row r="109" spans="1:25">
      <c r="A109" s="42"/>
      <c r="B109" s="23"/>
      <c r="R109" s="23"/>
      <c r="S109" s="23"/>
      <c r="T109" s="23"/>
      <c r="U109" s="23"/>
      <c r="V109" s="23"/>
      <c r="W109" s="23"/>
      <c r="X109" s="23"/>
      <c r="Y109" s="23"/>
    </row>
    <row r="110" spans="1:25">
      <c r="A110" s="42"/>
      <c r="B110" s="23"/>
      <c r="R110" s="23"/>
      <c r="S110" s="23"/>
      <c r="T110" s="23"/>
      <c r="U110" s="23"/>
      <c r="V110" s="23"/>
      <c r="W110" s="23"/>
      <c r="X110" s="23"/>
      <c r="Y110" s="23"/>
    </row>
    <row r="111" spans="1:25">
      <c r="A111" s="42"/>
      <c r="B111" s="23"/>
      <c r="R111" s="23"/>
      <c r="S111" s="23"/>
      <c r="T111" s="23"/>
      <c r="U111" s="23"/>
      <c r="V111" s="23"/>
      <c r="W111" s="23"/>
      <c r="X111" s="23"/>
      <c r="Y111" s="23"/>
    </row>
    <row r="112" spans="1:25">
      <c r="A112" s="42"/>
      <c r="B112" s="23"/>
      <c r="R112" s="23"/>
      <c r="S112" s="23"/>
      <c r="T112" s="23"/>
      <c r="U112" s="23"/>
      <c r="V112" s="23"/>
      <c r="W112" s="23"/>
      <c r="X112" s="23"/>
      <c r="Y112" s="23"/>
    </row>
    <row r="113" spans="1:25">
      <c r="A113" s="42"/>
      <c r="B113" s="23"/>
      <c r="R113" s="23"/>
      <c r="S113" s="23"/>
      <c r="T113" s="23"/>
      <c r="U113" s="23"/>
      <c r="V113" s="23"/>
      <c r="W113" s="23"/>
      <c r="X113" s="23"/>
      <c r="Y113" s="23"/>
    </row>
    <row r="114" spans="1:25">
      <c r="A114" s="42"/>
      <c r="B114" s="23"/>
      <c r="R114" s="23"/>
      <c r="S114" s="23"/>
      <c r="T114" s="23"/>
      <c r="U114" s="23"/>
      <c r="V114" s="23"/>
      <c r="W114" s="23"/>
      <c r="X114" s="23"/>
      <c r="Y114" s="23"/>
    </row>
    <row r="115" spans="1:25">
      <c r="A115" s="42"/>
      <c r="B115" s="23"/>
      <c r="R115" s="23"/>
      <c r="S115" s="23"/>
      <c r="T115" s="23"/>
      <c r="U115" s="23"/>
      <c r="V115" s="23"/>
      <c r="W115" s="23"/>
      <c r="X115" s="23"/>
      <c r="Y115" s="23"/>
    </row>
    <row r="116" spans="1:25">
      <c r="A116" s="42"/>
      <c r="B116" s="23"/>
      <c r="R116" s="23"/>
      <c r="S116" s="23"/>
      <c r="T116" s="23"/>
      <c r="U116" s="23"/>
      <c r="V116" s="23"/>
      <c r="W116" s="23"/>
      <c r="X116" s="23"/>
      <c r="Y116" s="23"/>
    </row>
    <row r="117" spans="1:25">
      <c r="A117" s="42"/>
      <c r="B117" s="23"/>
      <c r="R117" s="23"/>
      <c r="S117" s="23"/>
      <c r="T117" s="23"/>
      <c r="U117" s="23"/>
      <c r="V117" s="23"/>
      <c r="W117" s="23"/>
      <c r="X117" s="23"/>
      <c r="Y117" s="23"/>
    </row>
    <row r="118" spans="1:25">
      <c r="A118" s="42"/>
      <c r="B118" s="23"/>
      <c r="R118" s="23"/>
      <c r="S118" s="23"/>
      <c r="T118" s="23"/>
      <c r="U118" s="23"/>
      <c r="V118" s="23"/>
      <c r="W118" s="23"/>
      <c r="X118" s="23"/>
      <c r="Y118" s="23"/>
    </row>
    <row r="119" spans="1:25">
      <c r="A119" s="42"/>
      <c r="B119" s="23"/>
      <c r="R119" s="23"/>
      <c r="S119" s="23"/>
      <c r="T119" s="23"/>
      <c r="U119" s="23"/>
      <c r="V119" s="23"/>
      <c r="W119" s="23"/>
      <c r="X119" s="23"/>
      <c r="Y119" s="23"/>
    </row>
    <row r="120" spans="1:25">
      <c r="A120" s="42"/>
      <c r="B120" s="23"/>
      <c r="R120" s="23"/>
      <c r="S120" s="23"/>
      <c r="T120" s="23"/>
      <c r="U120" s="23"/>
      <c r="V120" s="23"/>
      <c r="W120" s="23"/>
      <c r="X120" s="23"/>
      <c r="Y120" s="23"/>
    </row>
    <row r="121" spans="1:25">
      <c r="A121" s="42"/>
      <c r="B121" s="23"/>
      <c r="R121" s="23"/>
      <c r="S121" s="23"/>
      <c r="T121" s="23"/>
      <c r="U121" s="23"/>
      <c r="V121" s="23"/>
      <c r="W121" s="23"/>
      <c r="X121" s="23"/>
      <c r="Y121" s="23"/>
    </row>
    <row r="122" spans="1:25">
      <c r="A122" s="42"/>
      <c r="B122" s="23"/>
      <c r="R122" s="23"/>
      <c r="S122" s="23"/>
      <c r="T122" s="23"/>
      <c r="U122" s="23"/>
      <c r="V122" s="23"/>
      <c r="W122" s="23"/>
      <c r="X122" s="23"/>
      <c r="Y122" s="23"/>
    </row>
    <row r="123" spans="1:25">
      <c r="A123" s="42"/>
      <c r="B123" s="23"/>
      <c r="R123" s="23"/>
      <c r="S123" s="23"/>
      <c r="T123" s="23"/>
      <c r="U123" s="23"/>
      <c r="V123" s="23"/>
      <c r="W123" s="23"/>
      <c r="X123" s="23"/>
      <c r="Y123" s="23"/>
    </row>
    <row r="124" spans="1:25">
      <c r="A124" s="42"/>
      <c r="B124" s="23"/>
      <c r="R124" s="23"/>
      <c r="S124" s="23"/>
      <c r="T124" s="23"/>
      <c r="U124" s="23"/>
      <c r="V124" s="23"/>
      <c r="W124" s="23"/>
      <c r="X124" s="23"/>
      <c r="Y124" s="23"/>
    </row>
    <row r="125" spans="1:25">
      <c r="A125" s="42"/>
      <c r="B125" s="23"/>
      <c r="R125" s="23"/>
      <c r="S125" s="23"/>
      <c r="T125" s="23"/>
      <c r="U125" s="23"/>
      <c r="V125" s="23"/>
      <c r="W125" s="23"/>
      <c r="X125" s="23"/>
      <c r="Y125" s="23"/>
    </row>
    <row r="126" spans="1:25">
      <c r="A126" s="42"/>
      <c r="B126" s="23"/>
      <c r="R126" s="23"/>
      <c r="S126" s="23"/>
      <c r="T126" s="23"/>
      <c r="U126" s="23"/>
      <c r="V126" s="23"/>
      <c r="W126" s="23"/>
      <c r="X126" s="23"/>
      <c r="Y126" s="23"/>
    </row>
    <row r="127" spans="1:25">
      <c r="A127" s="42"/>
      <c r="B127" s="23"/>
      <c r="R127" s="23"/>
      <c r="S127" s="23"/>
      <c r="T127" s="23"/>
      <c r="U127" s="23"/>
      <c r="V127" s="23"/>
      <c r="W127" s="23"/>
      <c r="X127" s="23"/>
      <c r="Y127" s="23"/>
    </row>
    <row r="128" spans="1:25">
      <c r="A128" s="42"/>
      <c r="B128" s="23"/>
      <c r="R128" s="23"/>
      <c r="S128" s="23"/>
      <c r="T128" s="23"/>
      <c r="U128" s="23"/>
      <c r="V128" s="23"/>
      <c r="W128" s="23"/>
      <c r="X128" s="23"/>
      <c r="Y128" s="23"/>
    </row>
    <row r="129" spans="1:25">
      <c r="A129" s="42"/>
      <c r="B129" s="23"/>
      <c r="R129" s="23"/>
      <c r="S129" s="23"/>
      <c r="T129" s="23"/>
      <c r="U129" s="23"/>
      <c r="V129" s="23"/>
      <c r="W129" s="23"/>
      <c r="X129" s="23"/>
      <c r="Y129" s="23"/>
    </row>
    <row r="130" spans="1:25">
      <c r="A130" s="42"/>
      <c r="B130" s="23"/>
      <c r="R130" s="23"/>
      <c r="S130" s="23"/>
      <c r="T130" s="23"/>
      <c r="U130" s="23"/>
      <c r="V130" s="23"/>
      <c r="W130" s="23"/>
      <c r="X130" s="23"/>
      <c r="Y130" s="23"/>
    </row>
    <row r="131" spans="1:25">
      <c r="A131" s="42"/>
      <c r="B131" s="23"/>
      <c r="R131" s="23"/>
      <c r="S131" s="23"/>
      <c r="T131" s="23"/>
      <c r="U131" s="23"/>
      <c r="V131" s="23"/>
      <c r="W131" s="23"/>
      <c r="X131" s="23"/>
      <c r="Y131" s="23"/>
    </row>
    <row r="132" spans="1:25">
      <c r="A132" s="42"/>
      <c r="B132" s="23"/>
      <c r="R132" s="23"/>
      <c r="S132" s="23"/>
      <c r="T132" s="23"/>
      <c r="U132" s="23"/>
      <c r="V132" s="23"/>
      <c r="W132" s="23"/>
      <c r="X132" s="23"/>
      <c r="Y132" s="23"/>
    </row>
    <row r="133" spans="1:25">
      <c r="A133" s="42"/>
      <c r="B133" s="23"/>
      <c r="R133" s="23"/>
      <c r="S133" s="23"/>
      <c r="T133" s="23"/>
      <c r="U133" s="23"/>
      <c r="V133" s="23"/>
      <c r="W133" s="23"/>
      <c r="X133" s="23"/>
      <c r="Y133" s="23"/>
    </row>
    <row r="134" spans="1:25">
      <c r="A134" s="42"/>
      <c r="B134" s="23"/>
      <c r="R134" s="23"/>
      <c r="S134" s="23"/>
      <c r="T134" s="23"/>
      <c r="U134" s="23"/>
      <c r="V134" s="23"/>
      <c r="W134" s="23"/>
      <c r="X134" s="23"/>
      <c r="Y134" s="23"/>
    </row>
    <row r="135" spans="1:25">
      <c r="A135" s="42"/>
      <c r="B135" s="23"/>
      <c r="R135" s="23"/>
      <c r="S135" s="23"/>
      <c r="T135" s="23"/>
      <c r="U135" s="23"/>
      <c r="V135" s="23"/>
      <c r="W135" s="23"/>
      <c r="X135" s="23"/>
      <c r="Y135" s="23"/>
    </row>
    <row r="136" spans="1:25">
      <c r="A136" s="42"/>
      <c r="B136" s="23"/>
      <c r="R136" s="23"/>
      <c r="S136" s="23"/>
      <c r="T136" s="23"/>
      <c r="U136" s="23"/>
      <c r="V136" s="23"/>
      <c r="W136" s="23"/>
      <c r="X136" s="23"/>
      <c r="Y136" s="23"/>
    </row>
    <row r="137" spans="1:25">
      <c r="A137" s="42"/>
      <c r="B137" s="23"/>
      <c r="R137" s="23"/>
      <c r="S137" s="23"/>
      <c r="T137" s="23"/>
      <c r="U137" s="23"/>
      <c r="V137" s="23"/>
      <c r="W137" s="23"/>
      <c r="X137" s="23"/>
      <c r="Y137" s="23"/>
    </row>
    <row r="138" spans="1:25">
      <c r="A138" s="42"/>
      <c r="B138" s="23"/>
      <c r="R138" s="23"/>
      <c r="S138" s="23"/>
      <c r="T138" s="23"/>
      <c r="U138" s="23"/>
      <c r="V138" s="23"/>
      <c r="W138" s="23"/>
      <c r="X138" s="23"/>
      <c r="Y138" s="23"/>
    </row>
    <row r="139" spans="1:25">
      <c r="A139" s="42"/>
      <c r="B139" s="23"/>
      <c r="R139" s="23"/>
      <c r="S139" s="23"/>
      <c r="T139" s="23"/>
      <c r="U139" s="23"/>
      <c r="V139" s="23"/>
      <c r="W139" s="23"/>
      <c r="X139" s="23"/>
      <c r="Y139" s="23"/>
    </row>
    <row r="140" spans="1:25">
      <c r="A140" s="42"/>
      <c r="B140" s="23"/>
      <c r="R140" s="23"/>
      <c r="S140" s="23"/>
      <c r="T140" s="23"/>
      <c r="U140" s="23"/>
      <c r="V140" s="23"/>
      <c r="W140" s="23"/>
      <c r="X140" s="23"/>
      <c r="Y140" s="23"/>
    </row>
    <row r="141" spans="1:25">
      <c r="A141" s="42"/>
      <c r="B141" s="23"/>
      <c r="R141" s="23"/>
      <c r="S141" s="23"/>
      <c r="T141" s="23"/>
      <c r="U141" s="23"/>
      <c r="V141" s="23"/>
      <c r="W141" s="23"/>
      <c r="X141" s="23"/>
      <c r="Y141" s="23"/>
    </row>
    <row r="142" spans="1:25">
      <c r="A142" s="42"/>
      <c r="B142" s="23"/>
      <c r="R142" s="23"/>
      <c r="S142" s="23"/>
      <c r="T142" s="23"/>
      <c r="U142" s="23"/>
      <c r="V142" s="23"/>
      <c r="W142" s="23"/>
      <c r="X142" s="23"/>
      <c r="Y142" s="23"/>
    </row>
    <row r="143" spans="1:25">
      <c r="A143" s="42"/>
      <c r="B143" s="23"/>
      <c r="R143" s="23"/>
      <c r="S143" s="23"/>
      <c r="T143" s="23"/>
      <c r="U143" s="23"/>
      <c r="V143" s="23"/>
      <c r="W143" s="23"/>
      <c r="X143" s="23"/>
      <c r="Y143" s="23"/>
    </row>
    <row r="144" spans="1:25">
      <c r="A144" s="42"/>
      <c r="B144" s="23"/>
      <c r="R144" s="23"/>
      <c r="S144" s="23"/>
      <c r="T144" s="23"/>
      <c r="U144" s="23"/>
      <c r="V144" s="23"/>
      <c r="W144" s="23"/>
      <c r="X144" s="23"/>
      <c r="Y144" s="23"/>
    </row>
    <row r="145" spans="1:25">
      <c r="A145" s="42"/>
      <c r="B145" s="23"/>
      <c r="R145" s="23"/>
      <c r="S145" s="23"/>
      <c r="T145" s="23"/>
      <c r="U145" s="23"/>
      <c r="V145" s="23"/>
      <c r="W145" s="23"/>
      <c r="X145" s="23"/>
      <c r="Y145" s="23"/>
    </row>
    <row r="146" spans="1:25">
      <c r="A146" s="42"/>
      <c r="B146" s="23"/>
      <c r="R146" s="23"/>
      <c r="S146" s="23"/>
      <c r="T146" s="23"/>
      <c r="U146" s="23"/>
      <c r="V146" s="23"/>
      <c r="W146" s="23"/>
      <c r="X146" s="23"/>
      <c r="Y146" s="23"/>
    </row>
    <row r="147" spans="1:25">
      <c r="A147" s="42"/>
      <c r="B147" s="23"/>
      <c r="R147" s="23"/>
      <c r="S147" s="23"/>
      <c r="T147" s="23"/>
      <c r="U147" s="23"/>
      <c r="V147" s="23"/>
      <c r="W147" s="23"/>
      <c r="X147" s="23"/>
      <c r="Y147" s="23"/>
    </row>
    <row r="148" spans="1:25">
      <c r="A148" s="42"/>
      <c r="B148" s="23"/>
      <c r="R148" s="23"/>
      <c r="S148" s="23"/>
      <c r="T148" s="23"/>
      <c r="U148" s="23"/>
      <c r="V148" s="23"/>
      <c r="W148" s="23"/>
      <c r="X148" s="23"/>
      <c r="Y148" s="23"/>
    </row>
    <row r="149" spans="1:25">
      <c r="A149" s="42"/>
      <c r="B149" s="23"/>
      <c r="R149" s="23"/>
      <c r="S149" s="23"/>
      <c r="T149" s="23"/>
      <c r="U149" s="23"/>
      <c r="V149" s="23"/>
      <c r="W149" s="23"/>
      <c r="X149" s="23"/>
      <c r="Y149" s="23"/>
    </row>
    <row r="150" spans="1:25">
      <c r="A150" s="42"/>
      <c r="B150" s="23"/>
      <c r="R150" s="23"/>
      <c r="S150" s="23"/>
      <c r="T150" s="23"/>
      <c r="U150" s="23"/>
      <c r="V150" s="23"/>
      <c r="W150" s="23"/>
      <c r="X150" s="23"/>
      <c r="Y150" s="23"/>
    </row>
    <row r="151" spans="1:25">
      <c r="A151" s="42"/>
      <c r="B151" s="23"/>
      <c r="R151" s="23"/>
      <c r="S151" s="23"/>
      <c r="T151" s="23"/>
      <c r="U151" s="23"/>
      <c r="V151" s="23"/>
      <c r="W151" s="23"/>
      <c r="X151" s="23"/>
      <c r="Y151" s="23"/>
    </row>
    <row r="152" spans="1:25">
      <c r="A152" s="42"/>
      <c r="B152" s="23"/>
      <c r="R152" s="23"/>
      <c r="S152" s="23"/>
      <c r="T152" s="23"/>
      <c r="U152" s="23"/>
      <c r="V152" s="23"/>
      <c r="W152" s="23"/>
      <c r="X152" s="23"/>
      <c r="Y152" s="23"/>
    </row>
    <row r="153" spans="1:25">
      <c r="A153" s="42"/>
      <c r="B153" s="23"/>
      <c r="R153" s="23"/>
      <c r="S153" s="23"/>
      <c r="T153" s="23"/>
      <c r="U153" s="23"/>
      <c r="V153" s="23"/>
      <c r="W153" s="23"/>
      <c r="X153" s="23"/>
      <c r="Y153" s="23"/>
    </row>
    <row r="154" spans="1:25">
      <c r="A154" s="42"/>
      <c r="B154" s="23"/>
      <c r="R154" s="23"/>
      <c r="S154" s="23"/>
      <c r="T154" s="23"/>
      <c r="U154" s="23"/>
      <c r="V154" s="23"/>
      <c r="W154" s="23"/>
      <c r="X154" s="23"/>
      <c r="Y154" s="23"/>
    </row>
    <row r="155" spans="1:25">
      <c r="A155" s="42"/>
      <c r="B155" s="23"/>
      <c r="R155" s="23"/>
      <c r="S155" s="23"/>
      <c r="T155" s="23"/>
      <c r="U155" s="23"/>
      <c r="V155" s="23"/>
      <c r="W155" s="23"/>
      <c r="X155" s="23"/>
      <c r="Y155" s="23"/>
    </row>
    <row r="156" spans="1:25">
      <c r="A156" s="42"/>
      <c r="B156" s="23"/>
      <c r="R156" s="23"/>
      <c r="S156" s="23"/>
      <c r="T156" s="23"/>
      <c r="U156" s="23"/>
      <c r="V156" s="23"/>
      <c r="W156" s="23"/>
      <c r="X156" s="23"/>
      <c r="Y156" s="23"/>
    </row>
    <row r="157" spans="1:25">
      <c r="A157" s="42"/>
      <c r="B157" s="23"/>
      <c r="R157" s="23"/>
      <c r="S157" s="23"/>
      <c r="T157" s="23"/>
      <c r="U157" s="23"/>
      <c r="V157" s="23"/>
      <c r="W157" s="23"/>
      <c r="X157" s="23"/>
      <c r="Y157" s="23"/>
    </row>
    <row r="158" spans="1:25">
      <c r="A158" s="42"/>
      <c r="B158" s="23"/>
      <c r="R158" s="23"/>
      <c r="S158" s="23"/>
      <c r="T158" s="23"/>
      <c r="U158" s="23"/>
      <c r="V158" s="23"/>
      <c r="W158" s="23"/>
      <c r="X158" s="23"/>
      <c r="Y158" s="23"/>
    </row>
    <row r="159" spans="1:25">
      <c r="A159" s="42"/>
      <c r="B159" s="23"/>
      <c r="R159" s="23"/>
      <c r="S159" s="23"/>
      <c r="T159" s="23"/>
      <c r="U159" s="23"/>
      <c r="V159" s="23"/>
      <c r="W159" s="23"/>
      <c r="X159" s="23"/>
      <c r="Y159" s="23"/>
    </row>
    <row r="160" spans="1:25">
      <c r="A160" s="42"/>
      <c r="B160" s="23"/>
      <c r="R160" s="23"/>
      <c r="S160" s="23"/>
      <c r="T160" s="23"/>
      <c r="U160" s="23"/>
      <c r="V160" s="23"/>
      <c r="W160" s="23"/>
      <c r="X160" s="23"/>
      <c r="Y160" s="23"/>
    </row>
    <row r="161" spans="1:25">
      <c r="A161" s="42"/>
      <c r="B161" s="23"/>
      <c r="R161" s="23"/>
      <c r="S161" s="23"/>
      <c r="T161" s="23"/>
      <c r="U161" s="23"/>
      <c r="V161" s="23"/>
      <c r="W161" s="23"/>
      <c r="X161" s="23"/>
      <c r="Y161" s="23"/>
    </row>
    <row r="162" spans="1:25">
      <c r="A162" s="42"/>
      <c r="B162" s="23"/>
      <c r="R162" s="23"/>
      <c r="S162" s="23"/>
      <c r="T162" s="23"/>
      <c r="U162" s="23"/>
      <c r="V162" s="23"/>
      <c r="W162" s="23"/>
      <c r="X162" s="23"/>
      <c r="Y162" s="23"/>
    </row>
    <row r="163" spans="1:25">
      <c r="A163" s="42"/>
      <c r="B163" s="23"/>
      <c r="R163" s="23"/>
      <c r="S163" s="23"/>
      <c r="T163" s="23"/>
      <c r="U163" s="23"/>
      <c r="V163" s="23"/>
      <c r="W163" s="23"/>
      <c r="X163" s="23"/>
      <c r="Y163" s="23"/>
    </row>
    <row r="164" spans="1:25">
      <c r="A164" s="42"/>
      <c r="B164" s="23"/>
      <c r="R164" s="23"/>
      <c r="S164" s="23"/>
      <c r="T164" s="23"/>
      <c r="U164" s="23"/>
      <c r="V164" s="23"/>
      <c r="W164" s="23"/>
      <c r="X164" s="23"/>
      <c r="Y164" s="23"/>
    </row>
    <row r="165" spans="1:25">
      <c r="A165" s="42"/>
      <c r="B165" s="23"/>
      <c r="R165" s="23"/>
      <c r="S165" s="23"/>
      <c r="T165" s="23"/>
      <c r="U165" s="23"/>
      <c r="V165" s="23"/>
      <c r="W165" s="23"/>
      <c r="X165" s="23"/>
      <c r="Y165" s="23"/>
    </row>
    <row r="166" spans="1:25">
      <c r="A166" s="42"/>
      <c r="B166" s="23"/>
      <c r="R166" s="23"/>
      <c r="S166" s="23"/>
      <c r="T166" s="23"/>
      <c r="U166" s="23"/>
      <c r="V166" s="23"/>
      <c r="W166" s="23"/>
      <c r="X166" s="23"/>
      <c r="Y166" s="23"/>
    </row>
    <row r="167" spans="1:25">
      <c r="A167" s="42"/>
      <c r="B167" s="23"/>
      <c r="R167" s="23"/>
      <c r="S167" s="23"/>
      <c r="T167" s="23"/>
      <c r="U167" s="23"/>
      <c r="V167" s="23"/>
      <c r="W167" s="23"/>
      <c r="X167" s="23"/>
      <c r="Y167" s="23"/>
    </row>
    <row r="168" spans="1:25">
      <c r="A168" s="42"/>
      <c r="B168" s="23"/>
      <c r="R168" s="23"/>
      <c r="S168" s="23"/>
      <c r="T168" s="23"/>
      <c r="U168" s="23"/>
      <c r="V168" s="23"/>
      <c r="W168" s="23"/>
      <c r="X168" s="23"/>
      <c r="Y168" s="23"/>
    </row>
    <row r="169" spans="1:25">
      <c r="A169" s="42"/>
      <c r="B169" s="23"/>
      <c r="R169" s="23"/>
      <c r="S169" s="23"/>
      <c r="T169" s="23"/>
      <c r="U169" s="23"/>
      <c r="V169" s="23"/>
      <c r="W169" s="23"/>
      <c r="X169" s="23"/>
      <c r="Y169" s="23"/>
    </row>
    <row r="170" spans="1:25">
      <c r="A170" s="42"/>
      <c r="B170" s="23"/>
      <c r="R170" s="23"/>
      <c r="S170" s="23"/>
      <c r="T170" s="23"/>
      <c r="U170" s="23"/>
      <c r="V170" s="23"/>
      <c r="W170" s="23"/>
      <c r="X170" s="23"/>
      <c r="Y170" s="23"/>
    </row>
    <row r="171" spans="1:25">
      <c r="A171" s="42"/>
      <c r="B171" s="23"/>
      <c r="R171" s="23"/>
      <c r="S171" s="23"/>
      <c r="T171" s="23"/>
      <c r="U171" s="23"/>
      <c r="V171" s="23"/>
      <c r="W171" s="23"/>
      <c r="X171" s="23"/>
      <c r="Y171" s="23"/>
    </row>
    <row r="172" spans="1:25">
      <c r="A172" s="42"/>
      <c r="B172" s="23"/>
      <c r="R172" s="23"/>
      <c r="S172" s="23"/>
      <c r="T172" s="23"/>
      <c r="U172" s="23"/>
      <c r="V172" s="23"/>
      <c r="W172" s="23"/>
      <c r="X172" s="23"/>
      <c r="Y172" s="23"/>
    </row>
    <row r="173" spans="1:25">
      <c r="A173" s="42"/>
      <c r="B173" s="23"/>
      <c r="R173" s="23"/>
      <c r="S173" s="23"/>
      <c r="T173" s="23"/>
      <c r="U173" s="23"/>
      <c r="V173" s="23"/>
      <c r="W173" s="23"/>
      <c r="X173" s="23"/>
      <c r="Y173" s="23"/>
    </row>
    <row r="174" spans="1:25">
      <c r="A174" s="42"/>
      <c r="B174" s="23"/>
      <c r="R174" s="23"/>
      <c r="S174" s="23"/>
      <c r="T174" s="23"/>
      <c r="U174" s="23"/>
      <c r="V174" s="23"/>
      <c r="W174" s="23"/>
      <c r="X174" s="23"/>
      <c r="Y174" s="23"/>
    </row>
    <row r="175" spans="1:25">
      <c r="A175" s="42"/>
      <c r="B175" s="23"/>
      <c r="R175" s="23"/>
      <c r="S175" s="23"/>
      <c r="T175" s="23"/>
      <c r="U175" s="23"/>
      <c r="V175" s="23"/>
      <c r="W175" s="23"/>
      <c r="X175" s="23"/>
      <c r="Y175" s="23"/>
    </row>
    <row r="176" spans="1:25">
      <c r="A176" s="42"/>
      <c r="B176" s="23"/>
      <c r="R176" s="23"/>
      <c r="S176" s="23"/>
      <c r="T176" s="23"/>
      <c r="U176" s="23"/>
      <c r="V176" s="23"/>
      <c r="W176" s="23"/>
      <c r="X176" s="23"/>
      <c r="Y176" s="23"/>
    </row>
    <row r="177" spans="1:25">
      <c r="A177" s="42"/>
      <c r="B177" s="23"/>
      <c r="R177" s="23"/>
      <c r="S177" s="23"/>
      <c r="T177" s="23"/>
      <c r="U177" s="23"/>
      <c r="V177" s="23"/>
      <c r="W177" s="23"/>
      <c r="X177" s="23"/>
      <c r="Y177" s="23"/>
    </row>
    <row r="178" spans="1:25">
      <c r="A178" s="42"/>
      <c r="B178" s="23"/>
      <c r="R178" s="23"/>
      <c r="S178" s="23"/>
      <c r="T178" s="23"/>
      <c r="U178" s="23"/>
      <c r="V178" s="23"/>
      <c r="W178" s="23"/>
      <c r="X178" s="23"/>
      <c r="Y178" s="23"/>
    </row>
    <row r="179" spans="1:25">
      <c r="A179" s="42"/>
      <c r="B179" s="23"/>
      <c r="R179" s="23"/>
      <c r="S179" s="23"/>
      <c r="T179" s="23"/>
      <c r="U179" s="23"/>
      <c r="V179" s="23"/>
      <c r="W179" s="23"/>
      <c r="X179" s="23"/>
      <c r="Y179" s="23"/>
    </row>
    <row r="180" spans="1:25">
      <c r="A180" s="42"/>
      <c r="B180" s="23"/>
      <c r="R180" s="23"/>
      <c r="S180" s="23"/>
      <c r="T180" s="23"/>
      <c r="U180" s="23"/>
      <c r="V180" s="23"/>
      <c r="W180" s="23"/>
      <c r="X180" s="23"/>
      <c r="Y180" s="23"/>
    </row>
    <row r="181" spans="1:25">
      <c r="A181" s="42"/>
      <c r="B181" s="23"/>
      <c r="R181" s="23"/>
      <c r="S181" s="23"/>
      <c r="T181" s="23"/>
      <c r="U181" s="23"/>
      <c r="V181" s="23"/>
      <c r="W181" s="23"/>
      <c r="X181" s="23"/>
      <c r="Y181" s="23"/>
    </row>
    <row r="182" spans="1:25">
      <c r="A182" s="42"/>
      <c r="B182" s="23"/>
      <c r="R182" s="23"/>
      <c r="S182" s="23"/>
      <c r="T182" s="23"/>
      <c r="U182" s="23"/>
      <c r="V182" s="23"/>
      <c r="W182" s="23"/>
      <c r="X182" s="23"/>
      <c r="Y182" s="23"/>
    </row>
    <row r="183" spans="1:25">
      <c r="A183" s="42"/>
      <c r="B183" s="23"/>
      <c r="R183" s="23"/>
      <c r="S183" s="23"/>
      <c r="T183" s="23"/>
      <c r="U183" s="23"/>
      <c r="V183" s="23"/>
      <c r="W183" s="23"/>
      <c r="X183" s="23"/>
      <c r="Y183" s="23"/>
    </row>
    <row r="184" spans="1:25">
      <c r="A184" s="42"/>
      <c r="B184" s="23"/>
      <c r="R184" s="23"/>
      <c r="S184" s="23"/>
      <c r="T184" s="23"/>
      <c r="U184" s="23"/>
      <c r="V184" s="23"/>
      <c r="W184" s="23"/>
      <c r="X184" s="23"/>
      <c r="Y184" s="23"/>
    </row>
    <row r="185" spans="1:25">
      <c r="A185" s="42"/>
      <c r="B185" s="23"/>
      <c r="R185" s="23"/>
      <c r="S185" s="23"/>
      <c r="T185" s="23"/>
      <c r="U185" s="23"/>
      <c r="V185" s="23"/>
      <c r="W185" s="23"/>
      <c r="X185" s="23"/>
      <c r="Y185" s="23"/>
    </row>
    <row r="186" spans="1:25">
      <c r="A186" s="42"/>
      <c r="B186" s="23"/>
      <c r="R186" s="23"/>
      <c r="S186" s="23"/>
      <c r="T186" s="23"/>
      <c r="U186" s="23"/>
      <c r="V186" s="23"/>
      <c r="W186" s="23"/>
      <c r="X186" s="23"/>
      <c r="Y186" s="23"/>
    </row>
    <row r="187" spans="1:25">
      <c r="A187" s="42"/>
      <c r="B187" s="23"/>
      <c r="R187" s="23"/>
      <c r="S187" s="23"/>
      <c r="T187" s="23"/>
      <c r="U187" s="23"/>
      <c r="V187" s="23"/>
      <c r="W187" s="23"/>
      <c r="X187" s="23"/>
      <c r="Y187" s="23"/>
    </row>
    <row r="188" spans="1:25">
      <c r="A188" s="42"/>
      <c r="B188" s="23"/>
      <c r="R188" s="23"/>
      <c r="S188" s="23"/>
      <c r="T188" s="23"/>
      <c r="U188" s="23"/>
      <c r="V188" s="23"/>
      <c r="W188" s="23"/>
      <c r="X188" s="23"/>
      <c r="Y188" s="23"/>
    </row>
    <row r="189" spans="1:25">
      <c r="A189" s="42"/>
      <c r="B189" s="23"/>
      <c r="R189" s="23"/>
      <c r="S189" s="23"/>
      <c r="T189" s="23"/>
      <c r="U189" s="23"/>
      <c r="V189" s="23"/>
      <c r="W189" s="23"/>
      <c r="X189" s="23"/>
      <c r="Y189" s="23"/>
    </row>
    <row r="190" spans="1:25">
      <c r="A190" s="42"/>
      <c r="B190" s="23"/>
      <c r="R190" s="23"/>
      <c r="S190" s="23"/>
      <c r="T190" s="23"/>
      <c r="U190" s="23"/>
      <c r="V190" s="23"/>
      <c r="W190" s="23"/>
      <c r="X190" s="23"/>
      <c r="Y190" s="23"/>
    </row>
    <row r="191" spans="1:25">
      <c r="A191" s="42"/>
      <c r="B191" s="23"/>
      <c r="R191" s="23"/>
      <c r="S191" s="23"/>
      <c r="T191" s="23"/>
      <c r="U191" s="23"/>
      <c r="V191" s="23"/>
      <c r="W191" s="23"/>
      <c r="X191" s="23"/>
      <c r="Y191" s="23"/>
    </row>
    <row r="192" spans="1:25">
      <c r="A192" s="42"/>
      <c r="B192" s="23"/>
      <c r="R192" s="23"/>
      <c r="S192" s="23"/>
      <c r="T192" s="23"/>
      <c r="U192" s="23"/>
      <c r="V192" s="23"/>
      <c r="W192" s="23"/>
      <c r="X192" s="23"/>
      <c r="Y192" s="23"/>
    </row>
    <row r="193" spans="1:25">
      <c r="A193" s="42"/>
      <c r="B193" s="23"/>
      <c r="R193" s="23"/>
      <c r="S193" s="23"/>
      <c r="T193" s="23"/>
      <c r="U193" s="23"/>
      <c r="V193" s="23"/>
      <c r="W193" s="23"/>
      <c r="X193" s="23"/>
      <c r="Y193" s="23"/>
    </row>
    <row r="194" spans="1:25">
      <c r="A194" s="42"/>
      <c r="B194" s="23"/>
      <c r="R194" s="23"/>
      <c r="S194" s="23"/>
      <c r="T194" s="23"/>
      <c r="U194" s="23"/>
      <c r="V194" s="23"/>
      <c r="W194" s="23"/>
      <c r="X194" s="23"/>
      <c r="Y194" s="23"/>
    </row>
    <row r="195" spans="1:25">
      <c r="A195" s="42"/>
      <c r="B195" s="23"/>
      <c r="R195" s="23"/>
      <c r="S195" s="23"/>
      <c r="T195" s="23"/>
      <c r="U195" s="23"/>
      <c r="V195" s="23"/>
      <c r="W195" s="23"/>
      <c r="X195" s="23"/>
      <c r="Y195" s="23"/>
    </row>
    <row r="196" spans="1:25">
      <c r="A196" s="42"/>
      <c r="B196" s="23"/>
      <c r="R196" s="23"/>
      <c r="S196" s="23"/>
      <c r="T196" s="23"/>
      <c r="U196" s="23"/>
      <c r="V196" s="23"/>
      <c r="W196" s="23"/>
      <c r="X196" s="23"/>
      <c r="Y196" s="23"/>
    </row>
    <row r="197" spans="1:25">
      <c r="A197" s="42"/>
      <c r="B197" s="23"/>
      <c r="R197" s="23"/>
      <c r="S197" s="23"/>
      <c r="T197" s="23"/>
      <c r="U197" s="23"/>
      <c r="V197" s="23"/>
      <c r="W197" s="23"/>
      <c r="X197" s="23"/>
      <c r="Y197" s="23"/>
    </row>
    <row r="198" spans="1:25">
      <c r="A198" s="42"/>
      <c r="B198" s="23"/>
      <c r="R198" s="23"/>
      <c r="S198" s="23"/>
      <c r="T198" s="23"/>
      <c r="U198" s="23"/>
      <c r="V198" s="23"/>
      <c r="W198" s="23"/>
      <c r="X198" s="23"/>
      <c r="Y198" s="23"/>
    </row>
    <row r="199" spans="1:25">
      <c r="A199" s="42"/>
      <c r="B199" s="23"/>
      <c r="R199" s="23"/>
      <c r="S199" s="23"/>
      <c r="T199" s="23"/>
      <c r="U199" s="23"/>
      <c r="V199" s="23"/>
      <c r="W199" s="23"/>
      <c r="X199" s="23"/>
      <c r="Y199" s="23"/>
    </row>
    <row r="200" spans="1:25">
      <c r="A200" s="42"/>
      <c r="B200" s="23"/>
      <c r="R200" s="23"/>
      <c r="S200" s="23"/>
      <c r="T200" s="23"/>
      <c r="U200" s="23"/>
      <c r="V200" s="23"/>
      <c r="W200" s="23"/>
      <c r="X200" s="23"/>
      <c r="Y200" s="23"/>
    </row>
    <row r="201" spans="1:25">
      <c r="A201" s="42"/>
      <c r="B201" s="23"/>
      <c r="R201" s="23"/>
      <c r="S201" s="23"/>
      <c r="T201" s="23"/>
      <c r="U201" s="23"/>
      <c r="V201" s="23"/>
      <c r="W201" s="23"/>
      <c r="X201" s="23"/>
      <c r="Y201" s="23"/>
    </row>
    <row r="202" spans="1:25">
      <c r="A202" s="42"/>
      <c r="B202" s="23"/>
      <c r="R202" s="23"/>
      <c r="S202" s="23"/>
      <c r="T202" s="23"/>
      <c r="U202" s="23"/>
      <c r="V202" s="23"/>
      <c r="W202" s="23"/>
      <c r="X202" s="23"/>
      <c r="Y202" s="23"/>
    </row>
    <row r="203" spans="1:25">
      <c r="A203" s="42"/>
      <c r="B203" s="23"/>
      <c r="R203" s="23"/>
      <c r="S203" s="23"/>
      <c r="T203" s="23"/>
      <c r="U203" s="23"/>
      <c r="V203" s="23"/>
      <c r="W203" s="23"/>
      <c r="X203" s="23"/>
      <c r="Y203" s="23"/>
    </row>
    <row r="204" spans="1:25">
      <c r="A204" s="42"/>
      <c r="B204" s="23"/>
      <c r="R204" s="23"/>
      <c r="S204" s="23"/>
      <c r="T204" s="23"/>
      <c r="U204" s="23"/>
      <c r="V204" s="23"/>
      <c r="W204" s="23"/>
      <c r="X204" s="23"/>
      <c r="Y204" s="23"/>
    </row>
    <row r="205" spans="1:25">
      <c r="A205" s="42"/>
      <c r="B205" s="23"/>
      <c r="R205" s="23"/>
      <c r="S205" s="23"/>
      <c r="T205" s="23"/>
      <c r="U205" s="23"/>
      <c r="V205" s="23"/>
      <c r="W205" s="23"/>
      <c r="X205" s="23"/>
      <c r="Y205" s="23"/>
    </row>
    <row r="206" spans="1:25">
      <c r="A206" s="42"/>
      <c r="B206" s="23"/>
      <c r="R206" s="23"/>
      <c r="S206" s="23"/>
      <c r="T206" s="23"/>
      <c r="U206" s="23"/>
      <c r="V206" s="23"/>
      <c r="W206" s="23"/>
      <c r="X206" s="23"/>
      <c r="Y206" s="23"/>
    </row>
    <row r="207" spans="1:25">
      <c r="A207" s="42"/>
      <c r="B207" s="23"/>
      <c r="R207" s="23"/>
      <c r="S207" s="23"/>
      <c r="T207" s="23"/>
      <c r="U207" s="23"/>
      <c r="V207" s="23"/>
      <c r="W207" s="23"/>
      <c r="X207" s="23"/>
      <c r="Y207" s="23"/>
    </row>
    <row r="208" spans="1:25">
      <c r="A208" s="42"/>
      <c r="B208" s="23"/>
      <c r="R208" s="23"/>
      <c r="S208" s="23"/>
      <c r="T208" s="23"/>
      <c r="U208" s="23"/>
      <c r="V208" s="23"/>
      <c r="W208" s="23"/>
      <c r="X208" s="23"/>
      <c r="Y208" s="23"/>
    </row>
    <row r="209" spans="1:25">
      <c r="A209" s="42"/>
      <c r="B209" s="23"/>
      <c r="R209" s="23"/>
      <c r="S209" s="23"/>
      <c r="T209" s="23"/>
      <c r="U209" s="23"/>
      <c r="V209" s="23"/>
      <c r="W209" s="23"/>
      <c r="X209" s="23"/>
      <c r="Y209" s="23"/>
    </row>
    <row r="210" spans="1:25">
      <c r="A210" s="42"/>
      <c r="B210" s="23"/>
      <c r="R210" s="23"/>
      <c r="S210" s="23"/>
      <c r="T210" s="23"/>
      <c r="U210" s="23"/>
      <c r="V210" s="23"/>
      <c r="W210" s="23"/>
      <c r="X210" s="23"/>
      <c r="Y210" s="23"/>
    </row>
    <row r="211" spans="1:25">
      <c r="A211" s="42"/>
      <c r="B211" s="23"/>
      <c r="R211" s="23"/>
      <c r="S211" s="23"/>
      <c r="T211" s="23"/>
      <c r="U211" s="23"/>
      <c r="V211" s="23"/>
      <c r="W211" s="23"/>
      <c r="X211" s="23"/>
      <c r="Y211" s="23"/>
    </row>
    <row r="212" spans="1:25">
      <c r="A212" s="42"/>
      <c r="B212" s="23"/>
      <c r="R212" s="23"/>
      <c r="S212" s="23"/>
      <c r="T212" s="23"/>
      <c r="U212" s="23"/>
      <c r="V212" s="23"/>
      <c r="W212" s="23"/>
      <c r="X212" s="23"/>
      <c r="Y212" s="23"/>
    </row>
    <row r="213" spans="1:25">
      <c r="A213" s="42"/>
      <c r="B213" s="23"/>
      <c r="R213" s="23"/>
      <c r="S213" s="23"/>
      <c r="T213" s="23"/>
      <c r="U213" s="23"/>
      <c r="V213" s="23"/>
      <c r="W213" s="23"/>
      <c r="X213" s="23"/>
      <c r="Y213" s="23"/>
    </row>
    <row r="214" spans="1:25">
      <c r="A214" s="42"/>
      <c r="B214" s="23"/>
      <c r="R214" s="23"/>
      <c r="S214" s="23"/>
      <c r="T214" s="23"/>
      <c r="U214" s="23"/>
      <c r="V214" s="23"/>
      <c r="W214" s="23"/>
      <c r="X214" s="23"/>
      <c r="Y214" s="23"/>
    </row>
    <row r="215" spans="1:25">
      <c r="A215" s="42"/>
      <c r="B215" s="23"/>
      <c r="R215" s="23"/>
      <c r="S215" s="23"/>
      <c r="T215" s="23"/>
      <c r="U215" s="23"/>
      <c r="V215" s="23"/>
      <c r="W215" s="23"/>
      <c r="X215" s="23"/>
      <c r="Y215" s="23"/>
    </row>
    <row r="216" spans="1:25">
      <c r="A216" s="42"/>
      <c r="B216" s="23"/>
      <c r="R216" s="23"/>
      <c r="S216" s="23"/>
      <c r="T216" s="23"/>
      <c r="U216" s="23"/>
      <c r="V216" s="23"/>
      <c r="W216" s="23"/>
      <c r="X216" s="23"/>
      <c r="Y216" s="23"/>
    </row>
    <row r="217" spans="1:25">
      <c r="A217" s="42"/>
      <c r="B217" s="23"/>
      <c r="R217" s="23"/>
      <c r="S217" s="23"/>
      <c r="T217" s="23"/>
      <c r="U217" s="23"/>
      <c r="V217" s="23"/>
      <c r="W217" s="23"/>
      <c r="X217" s="23"/>
      <c r="Y217" s="23"/>
    </row>
    <row r="218" spans="1:25">
      <c r="A218" s="42"/>
      <c r="B218" s="23"/>
      <c r="R218" s="23"/>
      <c r="S218" s="23"/>
      <c r="T218" s="23"/>
      <c r="U218" s="23"/>
      <c r="V218" s="23"/>
      <c r="W218" s="23"/>
      <c r="X218" s="23"/>
      <c r="Y218" s="23"/>
    </row>
    <row r="219" spans="1:25">
      <c r="A219" s="42"/>
      <c r="B219" s="23"/>
      <c r="R219" s="23"/>
      <c r="S219" s="23"/>
      <c r="T219" s="23"/>
      <c r="U219" s="23"/>
      <c r="V219" s="23"/>
      <c r="W219" s="23"/>
      <c r="X219" s="23"/>
      <c r="Y219" s="23"/>
    </row>
    <row r="220" spans="1:25">
      <c r="A220" s="42"/>
      <c r="B220" s="23"/>
      <c r="R220" s="23"/>
      <c r="S220" s="23"/>
      <c r="T220" s="23"/>
      <c r="U220" s="23"/>
      <c r="V220" s="23"/>
      <c r="W220" s="23"/>
      <c r="X220" s="23"/>
      <c r="Y220" s="23"/>
    </row>
    <row r="221" spans="1:25">
      <c r="A221" s="42"/>
      <c r="B221" s="23"/>
      <c r="R221" s="23"/>
      <c r="S221" s="23"/>
      <c r="T221" s="23"/>
      <c r="U221" s="23"/>
      <c r="V221" s="23"/>
      <c r="W221" s="23"/>
      <c r="X221" s="23"/>
      <c r="Y221" s="23"/>
    </row>
    <row r="222" spans="1:25">
      <c r="A222" s="42"/>
      <c r="B222" s="23"/>
      <c r="R222" s="23"/>
      <c r="S222" s="23"/>
      <c r="T222" s="23"/>
      <c r="U222" s="23"/>
      <c r="V222" s="23"/>
      <c r="W222" s="23"/>
      <c r="X222" s="23"/>
      <c r="Y222" s="23"/>
    </row>
    <row r="223" spans="1:25">
      <c r="A223" s="42"/>
      <c r="B223" s="23"/>
      <c r="R223" s="23"/>
      <c r="S223" s="23"/>
      <c r="T223" s="23"/>
      <c r="U223" s="23"/>
      <c r="V223" s="23"/>
      <c r="W223" s="23"/>
      <c r="X223" s="23"/>
      <c r="Y223" s="23"/>
    </row>
    <row r="224" spans="1:25">
      <c r="A224" s="42"/>
      <c r="B224" s="23"/>
      <c r="R224" s="23"/>
      <c r="S224" s="23"/>
      <c r="T224" s="23"/>
      <c r="U224" s="23"/>
      <c r="V224" s="23"/>
      <c r="W224" s="23"/>
      <c r="X224" s="23"/>
      <c r="Y224" s="23"/>
    </row>
    <row r="225" spans="1:25">
      <c r="A225" s="42"/>
      <c r="B225" s="23"/>
      <c r="R225" s="23"/>
      <c r="S225" s="23"/>
      <c r="T225" s="23"/>
      <c r="U225" s="23"/>
      <c r="V225" s="23"/>
      <c r="W225" s="23"/>
      <c r="X225" s="23"/>
      <c r="Y225" s="23"/>
    </row>
    <row r="226" spans="1:25">
      <c r="A226" s="42"/>
      <c r="B226" s="23"/>
      <c r="R226" s="23"/>
      <c r="S226" s="23"/>
      <c r="T226" s="23"/>
      <c r="U226" s="23"/>
      <c r="V226" s="23"/>
      <c r="W226" s="23"/>
      <c r="X226" s="23"/>
      <c r="Y226" s="23"/>
    </row>
    <row r="227" spans="1:25">
      <c r="A227" s="42"/>
      <c r="B227" s="23"/>
      <c r="R227" s="23"/>
      <c r="S227" s="23"/>
      <c r="T227" s="23"/>
      <c r="U227" s="23"/>
      <c r="V227" s="23"/>
      <c r="W227" s="23"/>
      <c r="X227" s="23"/>
      <c r="Y227" s="23"/>
    </row>
    <row r="228" spans="1:25">
      <c r="A228" s="42"/>
      <c r="B228" s="23"/>
      <c r="R228" s="23"/>
      <c r="S228" s="23"/>
      <c r="T228" s="23"/>
      <c r="U228" s="23"/>
      <c r="V228" s="23"/>
      <c r="W228" s="23"/>
      <c r="X228" s="23"/>
      <c r="Y228" s="23"/>
    </row>
    <row r="229" spans="1:25">
      <c r="A229" s="42"/>
      <c r="B229" s="23"/>
      <c r="R229" s="23"/>
      <c r="S229" s="23"/>
      <c r="T229" s="23"/>
      <c r="U229" s="23"/>
      <c r="V229" s="23"/>
      <c r="W229" s="23"/>
      <c r="X229" s="23"/>
      <c r="Y229" s="23"/>
    </row>
    <row r="230" spans="1:25">
      <c r="A230" s="42"/>
      <c r="B230" s="23"/>
      <c r="R230" s="23"/>
      <c r="S230" s="23"/>
      <c r="T230" s="23"/>
      <c r="U230" s="23"/>
      <c r="V230" s="23"/>
      <c r="W230" s="23"/>
      <c r="X230" s="23"/>
      <c r="Y230" s="23"/>
    </row>
    <row r="231" spans="1:25">
      <c r="A231" s="42"/>
      <c r="B231" s="23"/>
      <c r="R231" s="23"/>
      <c r="S231" s="23"/>
      <c r="T231" s="23"/>
      <c r="U231" s="23"/>
      <c r="V231" s="23"/>
      <c r="W231" s="23"/>
      <c r="X231" s="23"/>
      <c r="Y231" s="23"/>
    </row>
    <row r="232" spans="1:25">
      <c r="A232" s="42"/>
      <c r="B232" s="23"/>
      <c r="R232" s="23"/>
      <c r="S232" s="23"/>
      <c r="T232" s="23"/>
      <c r="U232" s="23"/>
      <c r="V232" s="23"/>
      <c r="W232" s="23"/>
      <c r="X232" s="23"/>
      <c r="Y232" s="23"/>
    </row>
    <row r="233" spans="1:25">
      <c r="A233" s="42"/>
      <c r="B233" s="23"/>
      <c r="R233" s="23"/>
      <c r="S233" s="23"/>
      <c r="T233" s="23"/>
      <c r="U233" s="23"/>
      <c r="V233" s="23"/>
      <c r="W233" s="23"/>
      <c r="X233" s="23"/>
      <c r="Y233" s="23"/>
    </row>
    <row r="234" spans="1:25">
      <c r="A234" s="42"/>
      <c r="B234" s="23"/>
      <c r="R234" s="23"/>
      <c r="S234" s="23"/>
      <c r="T234" s="23"/>
      <c r="U234" s="23"/>
      <c r="V234" s="23"/>
      <c r="W234" s="23"/>
      <c r="X234" s="23"/>
      <c r="Y234" s="23"/>
    </row>
    <row r="235" spans="1:25">
      <c r="A235" s="42"/>
      <c r="B235" s="23"/>
      <c r="R235" s="23"/>
      <c r="S235" s="23"/>
      <c r="T235" s="23"/>
      <c r="U235" s="23"/>
      <c r="V235" s="23"/>
      <c r="W235" s="23"/>
      <c r="X235" s="23"/>
      <c r="Y235" s="23"/>
    </row>
    <row r="236" spans="1:25">
      <c r="A236" s="42"/>
      <c r="B236" s="23"/>
      <c r="R236" s="23"/>
      <c r="S236" s="23"/>
      <c r="T236" s="23"/>
      <c r="U236" s="23"/>
      <c r="V236" s="23"/>
      <c r="W236" s="23"/>
      <c r="X236" s="23"/>
      <c r="Y236" s="23"/>
    </row>
    <row r="237" spans="1:25">
      <c r="A237" s="42"/>
      <c r="B237" s="23"/>
      <c r="R237" s="23"/>
      <c r="S237" s="23"/>
      <c r="T237" s="23"/>
      <c r="U237" s="23"/>
      <c r="V237" s="23"/>
      <c r="W237" s="23"/>
      <c r="X237" s="23"/>
      <c r="Y237" s="23"/>
    </row>
    <row r="238" spans="1:25">
      <c r="A238" s="42"/>
      <c r="B238" s="23"/>
      <c r="R238" s="23"/>
      <c r="S238" s="23"/>
      <c r="T238" s="23"/>
      <c r="U238" s="23"/>
      <c r="V238" s="23"/>
      <c r="W238" s="23"/>
      <c r="X238" s="23"/>
      <c r="Y238" s="23"/>
    </row>
    <row r="239" spans="1:25">
      <c r="A239" s="42"/>
      <c r="B239" s="23"/>
      <c r="R239" s="23"/>
      <c r="S239" s="23"/>
      <c r="T239" s="23"/>
      <c r="U239" s="23"/>
      <c r="V239" s="23"/>
      <c r="W239" s="23"/>
      <c r="X239" s="23"/>
      <c r="Y239" s="23"/>
    </row>
    <row r="240" spans="1:25">
      <c r="A240" s="42"/>
      <c r="B240" s="23"/>
      <c r="R240" s="23"/>
      <c r="S240" s="23"/>
      <c r="T240" s="23"/>
      <c r="U240" s="23"/>
      <c r="V240" s="23"/>
      <c r="W240" s="23"/>
      <c r="X240" s="23"/>
      <c r="Y240" s="23"/>
    </row>
    <row r="241" spans="1:25">
      <c r="A241" s="42"/>
      <c r="B241" s="23"/>
      <c r="R241" s="23"/>
      <c r="S241" s="23"/>
      <c r="T241" s="23"/>
      <c r="U241" s="23"/>
      <c r="V241" s="23"/>
      <c r="W241" s="23"/>
      <c r="X241" s="23"/>
      <c r="Y241" s="23"/>
    </row>
    <row r="242" spans="1:25">
      <c r="A242" s="42"/>
      <c r="B242" s="23"/>
      <c r="R242" s="23"/>
      <c r="S242" s="23"/>
      <c r="T242" s="23"/>
      <c r="U242" s="23"/>
      <c r="V242" s="23"/>
      <c r="W242" s="23"/>
      <c r="X242" s="23"/>
      <c r="Y242" s="23"/>
    </row>
    <row r="243" spans="1:25">
      <c r="A243" s="42"/>
      <c r="B243" s="23"/>
      <c r="R243" s="23"/>
      <c r="S243" s="23"/>
      <c r="T243" s="23"/>
      <c r="U243" s="23"/>
      <c r="V243" s="23"/>
      <c r="W243" s="23"/>
      <c r="X243" s="23"/>
      <c r="Y243" s="23"/>
    </row>
    <row r="244" spans="1:25">
      <c r="A244" s="42"/>
      <c r="B244" s="23"/>
      <c r="R244" s="23"/>
      <c r="S244" s="23"/>
      <c r="T244" s="23"/>
      <c r="U244" s="23"/>
      <c r="V244" s="23"/>
      <c r="W244" s="23"/>
      <c r="X244" s="23"/>
      <c r="Y244" s="23"/>
    </row>
    <row r="245" spans="1:25">
      <c r="A245" s="42"/>
      <c r="B245" s="23"/>
      <c r="R245" s="23"/>
      <c r="S245" s="23"/>
      <c r="T245" s="23"/>
      <c r="U245" s="23"/>
      <c r="V245" s="23"/>
      <c r="W245" s="23"/>
      <c r="X245" s="23"/>
      <c r="Y245" s="23"/>
    </row>
    <row r="246" spans="1:25">
      <c r="A246" s="42"/>
      <c r="B246" s="23"/>
      <c r="R246" s="23"/>
      <c r="S246" s="23"/>
      <c r="T246" s="23"/>
      <c r="U246" s="23"/>
      <c r="V246" s="23"/>
      <c r="W246" s="23"/>
      <c r="X246" s="23"/>
      <c r="Y246" s="23"/>
    </row>
    <row r="247" spans="1:25">
      <c r="A247" s="42"/>
      <c r="B247" s="23"/>
      <c r="R247" s="23"/>
      <c r="S247" s="23"/>
      <c r="T247" s="23"/>
      <c r="U247" s="23"/>
      <c r="V247" s="23"/>
      <c r="W247" s="23"/>
      <c r="X247" s="23"/>
      <c r="Y247" s="23"/>
    </row>
    <row r="248" spans="1:25">
      <c r="A248" s="42"/>
      <c r="B248" s="23"/>
      <c r="R248" s="23"/>
      <c r="S248" s="23"/>
      <c r="T248" s="23"/>
      <c r="U248" s="23"/>
      <c r="V248" s="23"/>
      <c r="W248" s="23"/>
      <c r="X248" s="23"/>
      <c r="Y248" s="23"/>
    </row>
    <row r="249" spans="1:25">
      <c r="A249" s="42"/>
      <c r="B249" s="23"/>
      <c r="R249" s="23"/>
      <c r="S249" s="23"/>
      <c r="T249" s="23"/>
      <c r="U249" s="23"/>
      <c r="V249" s="23"/>
      <c r="W249" s="23"/>
      <c r="X249" s="23"/>
      <c r="Y249" s="23"/>
    </row>
    <row r="250" spans="1:25">
      <c r="A250" s="42"/>
      <c r="B250" s="23"/>
      <c r="R250" s="23"/>
      <c r="S250" s="23"/>
      <c r="T250" s="23"/>
      <c r="U250" s="23"/>
      <c r="V250" s="23"/>
      <c r="W250" s="23"/>
      <c r="X250" s="23"/>
      <c r="Y250" s="23"/>
    </row>
    <row r="251" spans="1:25">
      <c r="A251" s="42"/>
      <c r="B251" s="23"/>
      <c r="R251" s="23"/>
      <c r="S251" s="23"/>
      <c r="T251" s="23"/>
      <c r="U251" s="23"/>
      <c r="V251" s="23"/>
      <c r="W251" s="23"/>
      <c r="X251" s="23"/>
      <c r="Y251" s="23"/>
    </row>
    <row r="252" spans="1:25">
      <c r="A252" s="42"/>
      <c r="B252" s="23"/>
      <c r="R252" s="23"/>
      <c r="S252" s="23"/>
      <c r="T252" s="23"/>
      <c r="U252" s="23"/>
      <c r="V252" s="23"/>
      <c r="W252" s="23"/>
      <c r="X252" s="23"/>
      <c r="Y252" s="23"/>
    </row>
    <row r="253" spans="1:25">
      <c r="A253" s="42"/>
      <c r="B253" s="23"/>
      <c r="R253" s="23"/>
      <c r="S253" s="23"/>
      <c r="T253" s="23"/>
      <c r="U253" s="23"/>
      <c r="V253" s="23"/>
      <c r="W253" s="23"/>
      <c r="X253" s="23"/>
      <c r="Y253" s="23"/>
    </row>
    <row r="254" spans="1:25">
      <c r="A254" s="42"/>
      <c r="B254" s="23"/>
      <c r="R254" s="23"/>
      <c r="S254" s="23"/>
      <c r="T254" s="23"/>
      <c r="U254" s="23"/>
      <c r="V254" s="23"/>
      <c r="W254" s="23"/>
      <c r="X254" s="23"/>
      <c r="Y254" s="23"/>
    </row>
    <row r="255" spans="1:25">
      <c r="A255" s="42"/>
      <c r="B255" s="23"/>
      <c r="R255" s="23"/>
      <c r="S255" s="23"/>
      <c r="T255" s="23"/>
      <c r="U255" s="23"/>
      <c r="V255" s="23"/>
      <c r="W255" s="23"/>
      <c r="X255" s="23"/>
      <c r="Y255" s="23"/>
    </row>
    <row r="256" spans="1:25">
      <c r="A256" s="42"/>
      <c r="B256" s="23"/>
      <c r="R256" s="23"/>
      <c r="S256" s="23"/>
      <c r="T256" s="23"/>
      <c r="U256" s="23"/>
      <c r="V256" s="23"/>
      <c r="W256" s="23"/>
      <c r="X256" s="23"/>
      <c r="Y256" s="23"/>
    </row>
    <row r="257" spans="1:25">
      <c r="A257" s="42"/>
      <c r="B257" s="23"/>
      <c r="R257" s="23"/>
      <c r="S257" s="23"/>
      <c r="T257" s="23"/>
      <c r="U257" s="23"/>
      <c r="V257" s="23"/>
      <c r="W257" s="23"/>
      <c r="X257" s="23"/>
      <c r="Y257" s="23"/>
    </row>
    <row r="258" spans="1:25">
      <c r="A258" s="42"/>
      <c r="B258" s="23"/>
      <c r="R258" s="23"/>
      <c r="S258" s="23"/>
      <c r="T258" s="23"/>
      <c r="U258" s="23"/>
      <c r="V258" s="23"/>
      <c r="W258" s="23"/>
      <c r="X258" s="23"/>
      <c r="Y258" s="23"/>
    </row>
    <row r="259" spans="1:25">
      <c r="A259" s="42"/>
      <c r="B259" s="23"/>
      <c r="R259" s="23"/>
      <c r="S259" s="23"/>
      <c r="T259" s="23"/>
      <c r="U259" s="23"/>
      <c r="V259" s="23"/>
      <c r="W259" s="23"/>
      <c r="X259" s="23"/>
      <c r="Y259" s="23"/>
    </row>
    <row r="260" spans="1:25">
      <c r="A260" s="42"/>
      <c r="B260" s="23"/>
      <c r="R260" s="23"/>
      <c r="S260" s="23"/>
      <c r="T260" s="23"/>
      <c r="U260" s="23"/>
      <c r="V260" s="23"/>
      <c r="W260" s="23"/>
      <c r="X260" s="23"/>
      <c r="Y260" s="23"/>
    </row>
    <row r="261" spans="1:25">
      <c r="A261" s="42"/>
      <c r="B261" s="23"/>
      <c r="R261" s="23"/>
      <c r="S261" s="23"/>
      <c r="T261" s="23"/>
      <c r="U261" s="23"/>
      <c r="V261" s="23"/>
      <c r="W261" s="23"/>
      <c r="X261" s="23"/>
      <c r="Y261" s="23"/>
    </row>
    <row r="262" spans="1:25">
      <c r="A262" s="42"/>
      <c r="B262" s="23"/>
      <c r="R262" s="23"/>
      <c r="S262" s="23"/>
      <c r="T262" s="23"/>
      <c r="U262" s="23"/>
      <c r="V262" s="23"/>
      <c r="W262" s="23"/>
      <c r="X262" s="23"/>
      <c r="Y262" s="23"/>
    </row>
    <row r="263" spans="1:25">
      <c r="A263" s="42"/>
      <c r="B263" s="23"/>
      <c r="R263" s="23"/>
      <c r="S263" s="23"/>
      <c r="T263" s="23"/>
      <c r="U263" s="23"/>
      <c r="V263" s="23"/>
      <c r="W263" s="23"/>
      <c r="X263" s="23"/>
      <c r="Y263" s="23"/>
    </row>
    <row r="264" spans="1:25">
      <c r="A264" s="42"/>
      <c r="B264" s="23"/>
      <c r="R264" s="23"/>
      <c r="S264" s="23"/>
      <c r="T264" s="23"/>
      <c r="U264" s="23"/>
      <c r="V264" s="23"/>
      <c r="W264" s="23"/>
      <c r="X264" s="23"/>
      <c r="Y264" s="23"/>
    </row>
    <row r="265" spans="1:25">
      <c r="A265" s="42"/>
      <c r="B265" s="23"/>
      <c r="R265" s="23"/>
      <c r="S265" s="23"/>
      <c r="T265" s="23"/>
      <c r="U265" s="23"/>
      <c r="V265" s="23"/>
      <c r="W265" s="23"/>
      <c r="X265" s="23"/>
      <c r="Y265" s="23"/>
    </row>
    <row r="266" spans="1:25">
      <c r="A266" s="42"/>
      <c r="B266" s="23"/>
      <c r="R266" s="23"/>
      <c r="S266" s="23"/>
      <c r="T266" s="23"/>
      <c r="U266" s="23"/>
      <c r="V266" s="23"/>
      <c r="W266" s="23"/>
      <c r="X266" s="23"/>
      <c r="Y266" s="23"/>
    </row>
    <row r="267" spans="1:25">
      <c r="A267" s="42"/>
      <c r="B267" s="23"/>
      <c r="R267" s="23"/>
      <c r="S267" s="23"/>
      <c r="T267" s="23"/>
      <c r="U267" s="23"/>
      <c r="V267" s="23"/>
      <c r="W267" s="23"/>
      <c r="X267" s="23"/>
      <c r="Y267" s="23"/>
    </row>
    <row r="268" spans="1:25">
      <c r="A268" s="42"/>
      <c r="B268" s="23"/>
      <c r="R268" s="23"/>
      <c r="S268" s="23"/>
      <c r="T268" s="23"/>
      <c r="U268" s="23"/>
      <c r="V268" s="23"/>
      <c r="W268" s="23"/>
      <c r="X268" s="23"/>
      <c r="Y268" s="23"/>
    </row>
    <row r="269" spans="1:25">
      <c r="A269" s="42"/>
      <c r="B269" s="23"/>
      <c r="R269" s="23"/>
      <c r="S269" s="23"/>
      <c r="T269" s="23"/>
      <c r="U269" s="23"/>
      <c r="V269" s="23"/>
      <c r="W269" s="23"/>
      <c r="X269" s="23"/>
      <c r="Y269" s="23"/>
    </row>
    <row r="270" spans="1:25">
      <c r="A270" s="42"/>
      <c r="B270" s="23"/>
      <c r="R270" s="23"/>
      <c r="S270" s="23"/>
      <c r="T270" s="23"/>
      <c r="U270" s="23"/>
      <c r="V270" s="23"/>
      <c r="W270" s="23"/>
      <c r="X270" s="23"/>
      <c r="Y270" s="23"/>
    </row>
    <row r="271" spans="1:25">
      <c r="A271" s="42"/>
      <c r="B271" s="23"/>
      <c r="R271" s="23"/>
      <c r="S271" s="23"/>
      <c r="T271" s="23"/>
      <c r="U271" s="23"/>
      <c r="V271" s="23"/>
      <c r="W271" s="23"/>
      <c r="X271" s="23"/>
      <c r="Y271" s="23"/>
    </row>
    <row r="272" spans="1:25">
      <c r="A272" s="42"/>
      <c r="B272" s="23"/>
      <c r="R272" s="23"/>
      <c r="S272" s="23"/>
      <c r="T272" s="23"/>
      <c r="U272" s="23"/>
      <c r="V272" s="23"/>
      <c r="W272" s="23"/>
      <c r="X272" s="23"/>
      <c r="Y272" s="23"/>
    </row>
    <row r="273" spans="1:25">
      <c r="A273" s="42"/>
      <c r="B273" s="23"/>
      <c r="R273" s="23"/>
      <c r="S273" s="23"/>
      <c r="T273" s="23"/>
      <c r="U273" s="23"/>
      <c r="V273" s="23"/>
      <c r="W273" s="23"/>
      <c r="X273" s="23"/>
      <c r="Y273" s="23"/>
    </row>
    <row r="274" spans="1:25">
      <c r="A274" s="42"/>
      <c r="B274" s="23"/>
      <c r="R274" s="23"/>
      <c r="S274" s="23"/>
      <c r="T274" s="23"/>
      <c r="U274" s="23"/>
      <c r="V274" s="23"/>
      <c r="W274" s="23"/>
      <c r="X274" s="23"/>
      <c r="Y274" s="23"/>
    </row>
    <row r="275" spans="1:25">
      <c r="A275" s="42"/>
      <c r="B275" s="23"/>
      <c r="R275" s="23"/>
      <c r="S275" s="23"/>
      <c r="T275" s="23"/>
      <c r="U275" s="23"/>
      <c r="V275" s="23"/>
      <c r="W275" s="23"/>
      <c r="X275" s="23"/>
      <c r="Y275" s="23"/>
    </row>
    <row r="276" spans="1:25">
      <c r="A276" s="42"/>
      <c r="B276" s="23"/>
      <c r="R276" s="23"/>
      <c r="S276" s="23"/>
      <c r="T276" s="23"/>
      <c r="U276" s="23"/>
      <c r="V276" s="23"/>
      <c r="W276" s="23"/>
      <c r="X276" s="23"/>
      <c r="Y276" s="23"/>
    </row>
    <row r="277" spans="1:25">
      <c r="A277" s="42"/>
      <c r="B277" s="23"/>
      <c r="R277" s="23"/>
      <c r="S277" s="23"/>
      <c r="T277" s="23"/>
      <c r="U277" s="23"/>
      <c r="V277" s="23"/>
      <c r="W277" s="23"/>
      <c r="X277" s="23"/>
      <c r="Y277" s="23"/>
    </row>
    <row r="278" spans="1:25">
      <c r="A278" s="42"/>
      <c r="B278" s="23"/>
      <c r="R278" s="23"/>
      <c r="S278" s="23"/>
      <c r="T278" s="23"/>
      <c r="U278" s="23"/>
      <c r="V278" s="23"/>
      <c r="W278" s="23"/>
      <c r="X278" s="23"/>
      <c r="Y278" s="23"/>
    </row>
    <row r="279" spans="1:25">
      <c r="A279" s="42"/>
      <c r="B279" s="23"/>
      <c r="R279" s="23"/>
      <c r="S279" s="23"/>
      <c r="T279" s="23"/>
      <c r="U279" s="23"/>
      <c r="V279" s="23"/>
      <c r="W279" s="23"/>
      <c r="X279" s="23"/>
      <c r="Y279" s="23"/>
    </row>
    <row r="280" spans="1:25">
      <c r="A280" s="42"/>
      <c r="B280" s="23"/>
      <c r="R280" s="23"/>
      <c r="S280" s="23"/>
      <c r="T280" s="23"/>
      <c r="U280" s="23"/>
      <c r="V280" s="23"/>
      <c r="W280" s="23"/>
      <c r="X280" s="23"/>
      <c r="Y280" s="23"/>
    </row>
    <row r="281" spans="1:25">
      <c r="A281" s="42"/>
      <c r="B281" s="23"/>
      <c r="R281" s="23"/>
      <c r="S281" s="23"/>
      <c r="T281" s="23"/>
      <c r="U281" s="23"/>
      <c r="V281" s="23"/>
      <c r="W281" s="23"/>
      <c r="X281" s="23"/>
      <c r="Y281" s="23"/>
    </row>
    <row r="282" spans="1:25">
      <c r="A282" s="42"/>
      <c r="B282" s="23"/>
      <c r="R282" s="23"/>
      <c r="S282" s="23"/>
      <c r="T282" s="23"/>
      <c r="U282" s="23"/>
      <c r="V282" s="23"/>
      <c r="W282" s="23"/>
      <c r="X282" s="23"/>
      <c r="Y282" s="23"/>
    </row>
    <row r="283" spans="1:25">
      <c r="A283" s="42"/>
      <c r="B283" s="23"/>
      <c r="R283" s="23"/>
      <c r="S283" s="23"/>
      <c r="T283" s="23"/>
      <c r="U283" s="23"/>
      <c r="V283" s="23"/>
      <c r="W283" s="23"/>
      <c r="X283" s="23"/>
      <c r="Y283" s="23"/>
    </row>
    <row r="284" spans="1:25">
      <c r="A284" s="42"/>
      <c r="B284" s="23"/>
      <c r="R284" s="23"/>
      <c r="S284" s="23"/>
      <c r="T284" s="23"/>
      <c r="U284" s="23"/>
      <c r="V284" s="23"/>
      <c r="W284" s="23"/>
      <c r="X284" s="23"/>
      <c r="Y284" s="23"/>
    </row>
    <row r="285" spans="1:25">
      <c r="A285" s="42"/>
      <c r="B285" s="23"/>
      <c r="R285" s="23"/>
      <c r="S285" s="23"/>
      <c r="T285" s="23"/>
      <c r="U285" s="23"/>
      <c r="V285" s="23"/>
      <c r="W285" s="23"/>
      <c r="X285" s="23"/>
      <c r="Y285" s="23"/>
    </row>
    <row r="286" spans="1:25">
      <c r="A286" s="42"/>
      <c r="B286" s="23"/>
      <c r="R286" s="23"/>
      <c r="S286" s="23"/>
      <c r="T286" s="23"/>
      <c r="U286" s="23"/>
      <c r="V286" s="23"/>
      <c r="W286" s="23"/>
      <c r="X286" s="23"/>
      <c r="Y286" s="23"/>
    </row>
    <row r="287" spans="1:25">
      <c r="A287" s="42"/>
      <c r="B287" s="23"/>
      <c r="R287" s="23"/>
      <c r="S287" s="23"/>
      <c r="T287" s="23"/>
      <c r="U287" s="23"/>
      <c r="V287" s="23"/>
      <c r="W287" s="23"/>
      <c r="X287" s="23"/>
      <c r="Y287" s="23"/>
    </row>
    <row r="288" spans="1:25">
      <c r="A288" s="42"/>
      <c r="B288" s="23"/>
      <c r="R288" s="23"/>
      <c r="S288" s="23"/>
      <c r="T288" s="23"/>
      <c r="U288" s="23"/>
      <c r="V288" s="23"/>
      <c r="W288" s="23"/>
      <c r="X288" s="23"/>
      <c r="Y288" s="23"/>
    </row>
    <row r="289" spans="1:25">
      <c r="A289" s="42"/>
      <c r="B289" s="23"/>
      <c r="R289" s="23"/>
      <c r="S289" s="23"/>
      <c r="T289" s="23"/>
      <c r="U289" s="23"/>
      <c r="V289" s="23"/>
      <c r="W289" s="23"/>
      <c r="X289" s="23"/>
      <c r="Y289" s="23"/>
    </row>
    <row r="290" spans="1:25">
      <c r="A290" s="42"/>
      <c r="B290" s="23"/>
      <c r="R290" s="23"/>
      <c r="S290" s="23"/>
      <c r="T290" s="23"/>
      <c r="U290" s="23"/>
      <c r="V290" s="23"/>
      <c r="W290" s="23"/>
      <c r="X290" s="23"/>
      <c r="Y290" s="23"/>
    </row>
    <row r="291" spans="1:25">
      <c r="A291" s="42"/>
      <c r="B291" s="23"/>
      <c r="R291" s="23"/>
      <c r="S291" s="23"/>
      <c r="T291" s="23"/>
      <c r="U291" s="23"/>
      <c r="V291" s="23"/>
      <c r="W291" s="23"/>
      <c r="X291" s="23"/>
      <c r="Y291" s="23"/>
    </row>
    <row r="292" spans="1:25">
      <c r="A292" s="42"/>
      <c r="B292" s="23"/>
      <c r="R292" s="23"/>
      <c r="S292" s="23"/>
      <c r="T292" s="23"/>
      <c r="U292" s="23"/>
      <c r="V292" s="23"/>
      <c r="W292" s="23"/>
      <c r="X292" s="23"/>
      <c r="Y292" s="23"/>
    </row>
    <row r="293" spans="1:25">
      <c r="A293" s="42"/>
      <c r="B293" s="23"/>
      <c r="R293" s="23"/>
      <c r="S293" s="23"/>
      <c r="T293" s="23"/>
      <c r="U293" s="23"/>
      <c r="V293" s="23"/>
      <c r="W293" s="23"/>
      <c r="X293" s="23"/>
      <c r="Y293" s="23"/>
    </row>
    <row r="294" spans="1:25">
      <c r="A294" s="42"/>
      <c r="B294" s="23"/>
      <c r="R294" s="23"/>
      <c r="S294" s="23"/>
      <c r="T294" s="23"/>
      <c r="U294" s="23"/>
      <c r="V294" s="23"/>
      <c r="W294" s="23"/>
      <c r="X294" s="23"/>
      <c r="Y294" s="23"/>
    </row>
    <row r="295" spans="1:25">
      <c r="A295" s="42"/>
      <c r="B295" s="23"/>
      <c r="R295" s="23"/>
      <c r="S295" s="23"/>
      <c r="T295" s="23"/>
      <c r="U295" s="23"/>
      <c r="V295" s="23"/>
      <c r="W295" s="23"/>
      <c r="X295" s="23"/>
      <c r="Y295" s="23"/>
    </row>
    <row r="296" spans="1:25">
      <c r="A296" s="42"/>
      <c r="B296" s="23"/>
      <c r="R296" s="23"/>
      <c r="S296" s="23"/>
      <c r="T296" s="23"/>
      <c r="U296" s="23"/>
      <c r="V296" s="23"/>
      <c r="W296" s="23"/>
      <c r="X296" s="23"/>
      <c r="Y296" s="23"/>
    </row>
    <row r="297" spans="1:25">
      <c r="A297" s="42"/>
      <c r="B297" s="23"/>
      <c r="R297" s="23"/>
      <c r="S297" s="23"/>
      <c r="T297" s="23"/>
      <c r="U297" s="23"/>
      <c r="V297" s="23"/>
      <c r="W297" s="23"/>
      <c r="X297" s="23"/>
      <c r="Y297" s="23"/>
    </row>
    <row r="298" spans="1:25">
      <c r="A298" s="42"/>
      <c r="B298" s="23"/>
      <c r="R298" s="23"/>
      <c r="S298" s="23"/>
      <c r="T298" s="23"/>
      <c r="U298" s="23"/>
      <c r="V298" s="23"/>
      <c r="W298" s="23"/>
      <c r="X298" s="23"/>
      <c r="Y298" s="23"/>
    </row>
    <row r="299" spans="1:25">
      <c r="A299" s="42"/>
      <c r="B299" s="23"/>
      <c r="R299" s="23"/>
      <c r="S299" s="23"/>
      <c r="T299" s="23"/>
      <c r="U299" s="23"/>
      <c r="V299" s="23"/>
      <c r="W299" s="23"/>
      <c r="X299" s="23"/>
      <c r="Y299" s="23"/>
    </row>
    <row r="300" spans="1:25">
      <c r="A300" s="42"/>
      <c r="B300" s="23"/>
      <c r="R300" s="23"/>
      <c r="S300" s="23"/>
      <c r="T300" s="23"/>
      <c r="U300" s="23"/>
      <c r="V300" s="23"/>
      <c r="W300" s="23"/>
      <c r="X300" s="23"/>
      <c r="Y300" s="23"/>
    </row>
    <row r="301" spans="1:25">
      <c r="A301" s="42"/>
      <c r="B301" s="23"/>
      <c r="R301" s="23"/>
      <c r="S301" s="23"/>
      <c r="T301" s="23"/>
      <c r="U301" s="23"/>
      <c r="V301" s="23"/>
      <c r="W301" s="23"/>
      <c r="X301" s="23"/>
      <c r="Y301" s="23"/>
    </row>
    <row r="302" spans="1:25">
      <c r="A302" s="42"/>
      <c r="B302" s="23"/>
      <c r="R302" s="23"/>
      <c r="S302" s="23"/>
      <c r="T302" s="23"/>
      <c r="U302" s="23"/>
      <c r="V302" s="23"/>
      <c r="W302" s="23"/>
      <c r="X302" s="23"/>
      <c r="Y302" s="23"/>
    </row>
    <row r="303" spans="1:25">
      <c r="A303" s="42"/>
      <c r="B303" s="23"/>
      <c r="R303" s="23"/>
      <c r="S303" s="23"/>
      <c r="T303" s="23"/>
      <c r="U303" s="23"/>
      <c r="V303" s="23"/>
      <c r="W303" s="23"/>
      <c r="X303" s="23"/>
      <c r="Y303" s="23"/>
    </row>
    <row r="304" spans="1:25">
      <c r="A304" s="42"/>
      <c r="B304" s="23"/>
      <c r="R304" s="23"/>
      <c r="S304" s="23"/>
      <c r="T304" s="23"/>
      <c r="U304" s="23"/>
      <c r="V304" s="23"/>
      <c r="W304" s="23"/>
      <c r="X304" s="23"/>
      <c r="Y304" s="23"/>
    </row>
    <row r="305" spans="1:25">
      <c r="A305" s="42"/>
      <c r="B305" s="23"/>
      <c r="R305" s="23"/>
      <c r="S305" s="23"/>
      <c r="T305" s="23"/>
      <c r="U305" s="23"/>
      <c r="V305" s="23"/>
      <c r="W305" s="23"/>
      <c r="X305" s="23"/>
      <c r="Y305" s="23"/>
    </row>
    <row r="306" spans="1:25">
      <c r="A306" s="42"/>
      <c r="B306" s="23"/>
      <c r="R306" s="23"/>
      <c r="S306" s="23"/>
      <c r="T306" s="23"/>
      <c r="U306" s="23"/>
      <c r="V306" s="23"/>
      <c r="W306" s="23"/>
      <c r="X306" s="23"/>
      <c r="Y306" s="23"/>
    </row>
    <row r="307" spans="1:25">
      <c r="A307" s="42"/>
      <c r="B307" s="23"/>
      <c r="R307" s="23"/>
      <c r="S307" s="23"/>
      <c r="T307" s="23"/>
      <c r="U307" s="23"/>
      <c r="V307" s="23"/>
      <c r="W307" s="23"/>
      <c r="X307" s="23"/>
      <c r="Y307" s="23"/>
    </row>
    <row r="308" spans="1:25">
      <c r="A308" s="42"/>
      <c r="B308" s="23"/>
      <c r="R308" s="23"/>
      <c r="S308" s="23"/>
      <c r="T308" s="23"/>
      <c r="U308" s="23"/>
      <c r="V308" s="23"/>
      <c r="W308" s="23"/>
      <c r="X308" s="23"/>
      <c r="Y308" s="23"/>
    </row>
    <row r="309" spans="1:25">
      <c r="A309" s="42"/>
      <c r="B309" s="23"/>
      <c r="R309" s="23"/>
      <c r="S309" s="23"/>
      <c r="T309" s="23"/>
      <c r="U309" s="23"/>
      <c r="V309" s="23"/>
      <c r="W309" s="23"/>
      <c r="X309" s="23"/>
      <c r="Y309" s="23"/>
    </row>
    <row r="310" spans="1:25">
      <c r="A310" s="42"/>
      <c r="B310" s="23"/>
      <c r="R310" s="23"/>
      <c r="S310" s="23"/>
      <c r="T310" s="23"/>
      <c r="U310" s="23"/>
      <c r="V310" s="23"/>
      <c r="W310" s="23"/>
      <c r="X310" s="23"/>
      <c r="Y310" s="23"/>
    </row>
    <row r="311" spans="1:25">
      <c r="A311" s="42"/>
      <c r="B311" s="23"/>
      <c r="R311" s="23"/>
      <c r="S311" s="23"/>
      <c r="T311" s="23"/>
      <c r="U311" s="23"/>
      <c r="V311" s="23"/>
      <c r="W311" s="23"/>
      <c r="X311" s="23"/>
      <c r="Y311" s="23"/>
    </row>
    <row r="312" spans="1:25">
      <c r="A312" s="42"/>
      <c r="B312" s="23"/>
      <c r="R312" s="23"/>
      <c r="S312" s="23"/>
      <c r="T312" s="23"/>
      <c r="U312" s="23"/>
      <c r="V312" s="23"/>
      <c r="W312" s="23"/>
      <c r="X312" s="23"/>
      <c r="Y312" s="23"/>
    </row>
    <row r="313" spans="1:25">
      <c r="A313" s="42"/>
      <c r="B313" s="23"/>
      <c r="R313" s="23"/>
      <c r="S313" s="23"/>
      <c r="T313" s="23"/>
      <c r="U313" s="23"/>
      <c r="V313" s="23"/>
      <c r="W313" s="23"/>
      <c r="X313" s="23"/>
      <c r="Y313" s="23"/>
    </row>
    <row r="314" spans="1:25">
      <c r="A314" s="42"/>
      <c r="B314" s="23"/>
      <c r="R314" s="23"/>
      <c r="S314" s="23"/>
      <c r="T314" s="23"/>
      <c r="U314" s="23"/>
      <c r="V314" s="23"/>
      <c r="W314" s="23"/>
      <c r="X314" s="23"/>
      <c r="Y314" s="23"/>
    </row>
    <row r="315" spans="1:25">
      <c r="A315" s="42"/>
      <c r="B315" s="23"/>
      <c r="R315" s="23"/>
      <c r="S315" s="23"/>
      <c r="T315" s="23"/>
      <c r="U315" s="23"/>
      <c r="V315" s="23"/>
      <c r="W315" s="23"/>
      <c r="X315" s="23"/>
      <c r="Y315" s="23"/>
    </row>
    <row r="316" spans="1:25">
      <c r="A316" s="42"/>
      <c r="B316" s="23"/>
      <c r="R316" s="23"/>
      <c r="S316" s="23"/>
      <c r="T316" s="23"/>
      <c r="U316" s="23"/>
      <c r="V316" s="23"/>
      <c r="W316" s="23"/>
      <c r="X316" s="23"/>
      <c r="Y316" s="23"/>
    </row>
    <row r="317" spans="1:25">
      <c r="A317" s="42"/>
      <c r="B317" s="23"/>
      <c r="R317" s="23"/>
      <c r="S317" s="23"/>
      <c r="T317" s="23"/>
      <c r="U317" s="23"/>
      <c r="V317" s="23"/>
      <c r="W317" s="23"/>
      <c r="X317" s="23"/>
      <c r="Y317" s="23"/>
    </row>
    <row r="318" spans="1:25">
      <c r="A318" s="42"/>
      <c r="B318" s="23"/>
      <c r="R318" s="23"/>
      <c r="S318" s="23"/>
      <c r="T318" s="23"/>
      <c r="U318" s="23"/>
      <c r="V318" s="23"/>
      <c r="W318" s="23"/>
      <c r="X318" s="23"/>
      <c r="Y318" s="23"/>
    </row>
    <row r="319" spans="1:25">
      <c r="A319" s="42"/>
      <c r="B319" s="23"/>
      <c r="R319" s="23"/>
      <c r="S319" s="23"/>
      <c r="T319" s="23"/>
      <c r="U319" s="23"/>
      <c r="V319" s="23"/>
      <c r="W319" s="23"/>
      <c r="X319" s="23"/>
      <c r="Y319" s="23"/>
    </row>
    <row r="320" spans="1:25">
      <c r="A320" s="42"/>
      <c r="B320" s="23"/>
      <c r="R320" s="23"/>
      <c r="S320" s="23"/>
      <c r="T320" s="23"/>
      <c r="U320" s="23"/>
      <c r="V320" s="23"/>
      <c r="W320" s="23"/>
      <c r="X320" s="23"/>
      <c r="Y320" s="23"/>
    </row>
    <row r="321" spans="1:25">
      <c r="A321" s="42"/>
      <c r="B321" s="23"/>
      <c r="R321" s="23"/>
      <c r="S321" s="23"/>
      <c r="T321" s="23"/>
      <c r="U321" s="23"/>
      <c r="V321" s="23"/>
      <c r="W321" s="23"/>
      <c r="X321" s="23"/>
      <c r="Y321" s="23"/>
    </row>
    <row r="322" spans="1:25">
      <c r="A322" s="42"/>
      <c r="B322" s="23"/>
      <c r="R322" s="23"/>
      <c r="S322" s="23"/>
      <c r="T322" s="23"/>
      <c r="U322" s="23"/>
      <c r="V322" s="23"/>
      <c r="W322" s="23"/>
      <c r="X322" s="23"/>
      <c r="Y322" s="23"/>
    </row>
    <row r="323" spans="1:25">
      <c r="A323" s="42"/>
      <c r="B323" s="23"/>
      <c r="R323" s="23"/>
      <c r="S323" s="23"/>
      <c r="T323" s="23"/>
      <c r="U323" s="23"/>
      <c r="V323" s="23"/>
      <c r="W323" s="23"/>
      <c r="X323" s="23"/>
      <c r="Y323" s="23"/>
    </row>
    <row r="324" spans="1:25">
      <c r="A324" s="42"/>
      <c r="B324" s="23"/>
      <c r="R324" s="23"/>
      <c r="S324" s="23"/>
      <c r="T324" s="23"/>
      <c r="U324" s="23"/>
      <c r="V324" s="23"/>
      <c r="W324" s="23"/>
      <c r="X324" s="23"/>
      <c r="Y324" s="23"/>
    </row>
    <row r="325" spans="1:25">
      <c r="A325" s="42"/>
      <c r="B325" s="23"/>
      <c r="R325" s="23"/>
      <c r="S325" s="23"/>
      <c r="T325" s="23"/>
      <c r="U325" s="23"/>
      <c r="V325" s="23"/>
      <c r="W325" s="23"/>
      <c r="X325" s="23"/>
      <c r="Y325" s="23"/>
    </row>
    <row r="326" spans="1:25">
      <c r="A326" s="42"/>
      <c r="B326" s="23"/>
      <c r="R326" s="23"/>
      <c r="S326" s="23"/>
      <c r="T326" s="23"/>
      <c r="U326" s="23"/>
      <c r="V326" s="23"/>
      <c r="W326" s="23"/>
      <c r="X326" s="23"/>
      <c r="Y326" s="23"/>
    </row>
    <row r="327" spans="1:25">
      <c r="A327" s="42"/>
      <c r="B327" s="23"/>
      <c r="R327" s="23"/>
      <c r="S327" s="23"/>
      <c r="T327" s="23"/>
      <c r="U327" s="23"/>
      <c r="V327" s="23"/>
      <c r="W327" s="23"/>
      <c r="X327" s="23"/>
      <c r="Y327" s="23"/>
    </row>
    <row r="328" spans="1:25">
      <c r="A328" s="42"/>
      <c r="B328" s="23"/>
      <c r="R328" s="23"/>
      <c r="S328" s="23"/>
      <c r="T328" s="23"/>
      <c r="U328" s="23"/>
      <c r="V328" s="23"/>
      <c r="W328" s="23"/>
      <c r="X328" s="23"/>
      <c r="Y328" s="23"/>
    </row>
    <row r="329" spans="1:25">
      <c r="A329" s="42"/>
      <c r="B329" s="23"/>
      <c r="R329" s="23"/>
      <c r="S329" s="23"/>
      <c r="T329" s="23"/>
      <c r="U329" s="23"/>
      <c r="V329" s="23"/>
      <c r="W329" s="23"/>
      <c r="X329" s="23"/>
      <c r="Y329" s="23"/>
    </row>
    <row r="330" spans="1:25">
      <c r="A330" s="42"/>
      <c r="B330" s="23"/>
      <c r="R330" s="23"/>
      <c r="S330" s="23"/>
      <c r="T330" s="23"/>
      <c r="U330" s="23"/>
      <c r="V330" s="23"/>
      <c r="W330" s="23"/>
      <c r="X330" s="23"/>
      <c r="Y330" s="23"/>
    </row>
    <row r="331" spans="1:25">
      <c r="A331" s="42"/>
      <c r="B331" s="23"/>
      <c r="R331" s="23"/>
      <c r="S331" s="23"/>
      <c r="T331" s="23"/>
      <c r="U331" s="23"/>
      <c r="V331" s="23"/>
      <c r="W331" s="23"/>
      <c r="X331" s="23"/>
      <c r="Y331" s="23"/>
    </row>
    <row r="332" spans="1:25">
      <c r="A332" s="42"/>
      <c r="B332" s="23"/>
      <c r="R332" s="23"/>
      <c r="S332" s="23"/>
      <c r="T332" s="23"/>
      <c r="U332" s="23"/>
      <c r="V332" s="23"/>
      <c r="W332" s="23"/>
      <c r="X332" s="23"/>
      <c r="Y332" s="23"/>
    </row>
    <row r="333" spans="1:25">
      <c r="A333" s="42"/>
      <c r="B333" s="23"/>
      <c r="R333" s="23"/>
      <c r="S333" s="23"/>
      <c r="T333" s="23"/>
      <c r="U333" s="23"/>
      <c r="V333" s="23"/>
      <c r="W333" s="23"/>
      <c r="X333" s="23"/>
      <c r="Y333" s="23"/>
    </row>
    <row r="334" spans="1:25">
      <c r="A334" s="42"/>
      <c r="B334" s="23"/>
      <c r="R334" s="23"/>
      <c r="S334" s="23"/>
      <c r="T334" s="23"/>
      <c r="U334" s="23"/>
      <c r="V334" s="23"/>
      <c r="W334" s="23"/>
      <c r="X334" s="23"/>
      <c r="Y334" s="23"/>
    </row>
    <row r="335" spans="1:25">
      <c r="A335" s="42"/>
      <c r="B335" s="23"/>
      <c r="R335" s="23"/>
      <c r="S335" s="23"/>
      <c r="T335" s="23"/>
      <c r="U335" s="23"/>
      <c r="V335" s="23"/>
      <c r="W335" s="23"/>
      <c r="X335" s="23"/>
      <c r="Y335" s="23"/>
    </row>
    <row r="336" spans="1:25">
      <c r="A336" s="42"/>
      <c r="B336" s="23"/>
      <c r="R336" s="23"/>
      <c r="S336" s="23"/>
      <c r="T336" s="23"/>
      <c r="U336" s="23"/>
      <c r="V336" s="23"/>
      <c r="W336" s="23"/>
      <c r="X336" s="23"/>
      <c r="Y336" s="23"/>
    </row>
    <row r="337" spans="1:25">
      <c r="A337" s="42"/>
      <c r="B337" s="23"/>
      <c r="R337" s="23"/>
      <c r="S337" s="23"/>
      <c r="T337" s="23"/>
      <c r="U337" s="23"/>
      <c r="V337" s="23"/>
      <c r="W337" s="23"/>
      <c r="X337" s="23"/>
      <c r="Y337" s="23"/>
    </row>
    <row r="338" spans="1:25">
      <c r="A338" s="42"/>
      <c r="B338" s="23"/>
      <c r="R338" s="23"/>
      <c r="S338" s="23"/>
      <c r="T338" s="23"/>
      <c r="U338" s="23"/>
      <c r="V338" s="23"/>
      <c r="W338" s="23"/>
      <c r="X338" s="23"/>
      <c r="Y338" s="23"/>
    </row>
    <row r="339" spans="1:25">
      <c r="A339" s="42"/>
      <c r="B339" s="23"/>
      <c r="R339" s="23"/>
      <c r="S339" s="23"/>
      <c r="T339" s="23"/>
      <c r="U339" s="23"/>
      <c r="V339" s="23"/>
      <c r="W339" s="23"/>
      <c r="X339" s="23"/>
      <c r="Y339" s="23"/>
    </row>
    <row r="340" spans="1:25">
      <c r="A340" s="42"/>
      <c r="B340" s="23"/>
      <c r="R340" s="23"/>
      <c r="S340" s="23"/>
      <c r="T340" s="23"/>
      <c r="U340" s="23"/>
      <c r="V340" s="23"/>
      <c r="W340" s="23"/>
      <c r="X340" s="23"/>
      <c r="Y340" s="23"/>
    </row>
    <row r="341" spans="1:25">
      <c r="A341" s="42"/>
      <c r="B341" s="23"/>
      <c r="R341" s="23"/>
      <c r="S341" s="23"/>
      <c r="T341" s="23"/>
      <c r="U341" s="23"/>
      <c r="V341" s="23"/>
      <c r="W341" s="23"/>
      <c r="X341" s="23"/>
      <c r="Y341" s="23"/>
    </row>
    <row r="342" spans="1:25">
      <c r="A342" s="42"/>
      <c r="B342" s="23"/>
      <c r="R342" s="23"/>
      <c r="S342" s="23"/>
      <c r="T342" s="23"/>
      <c r="U342" s="23"/>
      <c r="V342" s="23"/>
      <c r="W342" s="23"/>
      <c r="X342" s="23"/>
      <c r="Y342" s="23"/>
    </row>
    <row r="343" spans="1:25">
      <c r="A343" s="42"/>
      <c r="B343" s="23"/>
      <c r="R343" s="23"/>
      <c r="S343" s="23"/>
      <c r="T343" s="23"/>
      <c r="U343" s="23"/>
      <c r="V343" s="23"/>
      <c r="W343" s="23"/>
      <c r="X343" s="23"/>
      <c r="Y343" s="23"/>
    </row>
    <row r="344" spans="1:25">
      <c r="A344" s="42"/>
      <c r="B344" s="23"/>
      <c r="R344" s="23"/>
      <c r="S344" s="23"/>
      <c r="T344" s="23"/>
      <c r="U344" s="23"/>
      <c r="V344" s="23"/>
      <c r="W344" s="23"/>
      <c r="X344" s="23"/>
      <c r="Y344" s="23"/>
    </row>
    <row r="345" spans="1:25">
      <c r="A345" s="42"/>
      <c r="B345" s="23"/>
      <c r="R345" s="23"/>
      <c r="S345" s="23"/>
      <c r="T345" s="23"/>
      <c r="U345" s="23"/>
      <c r="V345" s="23"/>
      <c r="W345" s="23"/>
      <c r="X345" s="23"/>
      <c r="Y345" s="23"/>
    </row>
    <row r="346" spans="1:25">
      <c r="A346" s="42"/>
      <c r="B346" s="23"/>
      <c r="R346" s="23"/>
      <c r="S346" s="23"/>
      <c r="T346" s="23"/>
      <c r="U346" s="23"/>
      <c r="V346" s="23"/>
      <c r="W346" s="23"/>
      <c r="X346" s="23"/>
      <c r="Y346" s="23"/>
    </row>
    <row r="347" spans="1:25">
      <c r="A347" s="42"/>
      <c r="B347" s="23"/>
      <c r="R347" s="23"/>
      <c r="S347" s="23"/>
      <c r="T347" s="23"/>
      <c r="U347" s="23"/>
      <c r="V347" s="23"/>
      <c r="W347" s="23"/>
      <c r="X347" s="23"/>
      <c r="Y347" s="23"/>
    </row>
    <row r="348" spans="1:25">
      <c r="A348" s="42"/>
      <c r="B348" s="23"/>
      <c r="R348" s="23"/>
      <c r="S348" s="23"/>
      <c r="T348" s="23"/>
      <c r="U348" s="23"/>
      <c r="V348" s="23"/>
      <c r="W348" s="23"/>
      <c r="X348" s="23"/>
      <c r="Y348" s="23"/>
    </row>
    <row r="349" spans="1:25">
      <c r="A349" s="42"/>
      <c r="B349" s="23"/>
      <c r="R349" s="23"/>
      <c r="S349" s="23"/>
      <c r="T349" s="23"/>
      <c r="U349" s="23"/>
      <c r="V349" s="23"/>
      <c r="W349" s="23"/>
      <c r="X349" s="23"/>
      <c r="Y349" s="23"/>
    </row>
    <row r="350" spans="1:25">
      <c r="A350" s="42"/>
      <c r="B350" s="23"/>
      <c r="R350" s="23"/>
      <c r="S350" s="23"/>
      <c r="T350" s="23"/>
      <c r="U350" s="23"/>
      <c r="V350" s="23"/>
      <c r="W350" s="23"/>
      <c r="X350" s="23"/>
      <c r="Y350" s="23"/>
    </row>
    <row r="351" spans="1:25">
      <c r="A351" s="42"/>
      <c r="B351" s="23"/>
      <c r="R351" s="23"/>
      <c r="S351" s="23"/>
      <c r="T351" s="23"/>
      <c r="U351" s="23"/>
      <c r="V351" s="23"/>
      <c r="W351" s="23"/>
      <c r="X351" s="23"/>
      <c r="Y351" s="23"/>
    </row>
    <row r="352" spans="1:25">
      <c r="A352" s="42"/>
      <c r="B352" s="23"/>
      <c r="R352" s="23"/>
      <c r="S352" s="23"/>
      <c r="T352" s="23"/>
      <c r="U352" s="23"/>
      <c r="V352" s="23"/>
      <c r="W352" s="23"/>
      <c r="X352" s="23"/>
      <c r="Y352" s="23"/>
    </row>
    <row r="353" spans="1:25">
      <c r="A353" s="42"/>
      <c r="B353" s="23"/>
      <c r="R353" s="23"/>
      <c r="S353" s="23"/>
      <c r="T353" s="23"/>
      <c r="U353" s="23"/>
      <c r="V353" s="23"/>
      <c r="W353" s="23"/>
      <c r="X353" s="23"/>
      <c r="Y353" s="23"/>
    </row>
    <row r="354" spans="1:25">
      <c r="A354" s="42"/>
      <c r="B354" s="23"/>
      <c r="R354" s="23"/>
      <c r="S354" s="23"/>
      <c r="T354" s="23"/>
      <c r="U354" s="23"/>
      <c r="V354" s="23"/>
      <c r="W354" s="23"/>
      <c r="X354" s="23"/>
      <c r="Y354" s="23"/>
    </row>
    <row r="355" spans="1:25">
      <c r="A355" s="42"/>
      <c r="B355" s="23"/>
      <c r="R355" s="23"/>
      <c r="S355" s="23"/>
      <c r="T355" s="23"/>
      <c r="U355" s="23"/>
      <c r="V355" s="23"/>
      <c r="W355" s="23"/>
      <c r="X355" s="23"/>
      <c r="Y355" s="23"/>
    </row>
    <row r="356" spans="1:25">
      <c r="A356" s="42"/>
      <c r="B356" s="23"/>
      <c r="R356" s="23"/>
      <c r="S356" s="23"/>
      <c r="T356" s="23"/>
      <c r="U356" s="23"/>
      <c r="V356" s="23"/>
      <c r="W356" s="23"/>
      <c r="X356" s="23"/>
      <c r="Y356" s="23"/>
    </row>
    <row r="357" spans="1:25">
      <c r="A357" s="42"/>
      <c r="B357" s="23"/>
      <c r="R357" s="23"/>
      <c r="S357" s="23"/>
      <c r="T357" s="23"/>
      <c r="U357" s="23"/>
      <c r="V357" s="23"/>
      <c r="W357" s="23"/>
      <c r="X357" s="23"/>
      <c r="Y357" s="23"/>
    </row>
    <row r="358" spans="1:25">
      <c r="A358" s="42"/>
      <c r="B358" s="23"/>
      <c r="R358" s="23"/>
      <c r="S358" s="23"/>
      <c r="T358" s="23"/>
      <c r="U358" s="23"/>
      <c r="V358" s="23"/>
      <c r="W358" s="23"/>
      <c r="X358" s="23"/>
      <c r="Y358" s="23"/>
    </row>
    <row r="359" spans="1:25">
      <c r="A359" s="42"/>
      <c r="B359" s="23"/>
      <c r="R359" s="23"/>
      <c r="S359" s="23"/>
      <c r="T359" s="23"/>
      <c r="U359" s="23"/>
      <c r="V359" s="23"/>
      <c r="W359" s="23"/>
      <c r="X359" s="23"/>
      <c r="Y359" s="23"/>
    </row>
    <row r="360" spans="1:25">
      <c r="A360" s="42"/>
      <c r="B360" s="23"/>
      <c r="R360" s="23"/>
      <c r="S360" s="23"/>
      <c r="T360" s="23"/>
      <c r="U360" s="23"/>
      <c r="V360" s="23"/>
      <c r="W360" s="23"/>
      <c r="X360" s="23"/>
      <c r="Y360" s="23"/>
    </row>
    <row r="361" spans="1:25">
      <c r="A361" s="42"/>
      <c r="B361" s="23"/>
      <c r="R361" s="23"/>
      <c r="S361" s="23"/>
      <c r="T361" s="23"/>
      <c r="U361" s="23"/>
      <c r="V361" s="23"/>
      <c r="W361" s="23"/>
      <c r="X361" s="23"/>
      <c r="Y361" s="23"/>
    </row>
    <row r="362" spans="1:25">
      <c r="A362" s="42"/>
      <c r="B362" s="23"/>
      <c r="R362" s="23"/>
      <c r="S362" s="23"/>
      <c r="T362" s="23"/>
      <c r="U362" s="23"/>
      <c r="V362" s="23"/>
      <c r="W362" s="23"/>
      <c r="X362" s="23"/>
      <c r="Y362" s="23"/>
    </row>
    <row r="363" spans="1:25">
      <c r="A363" s="42"/>
      <c r="B363" s="23"/>
      <c r="R363" s="23"/>
      <c r="S363" s="23"/>
      <c r="T363" s="23"/>
      <c r="U363" s="23"/>
      <c r="V363" s="23"/>
      <c r="W363" s="23"/>
      <c r="X363" s="23"/>
      <c r="Y363" s="23"/>
    </row>
    <row r="364" spans="1:25">
      <c r="A364" s="42"/>
      <c r="B364" s="23"/>
      <c r="R364" s="23"/>
      <c r="S364" s="23"/>
      <c r="T364" s="23"/>
      <c r="U364" s="23"/>
      <c r="V364" s="23"/>
      <c r="W364" s="23"/>
      <c r="X364" s="23"/>
      <c r="Y364" s="23"/>
    </row>
    <row r="365" spans="1:25">
      <c r="A365" s="42"/>
      <c r="B365" s="23"/>
      <c r="R365" s="23"/>
      <c r="S365" s="23"/>
      <c r="T365" s="23"/>
      <c r="U365" s="23"/>
      <c r="V365" s="23"/>
      <c r="W365" s="23"/>
      <c r="X365" s="23"/>
      <c r="Y365" s="23"/>
    </row>
    <row r="366" spans="1:25">
      <c r="A366" s="42"/>
      <c r="B366" s="23"/>
      <c r="R366" s="23"/>
      <c r="S366" s="23"/>
      <c r="T366" s="23"/>
      <c r="U366" s="23"/>
      <c r="V366" s="23"/>
      <c r="W366" s="23"/>
      <c r="X366" s="23"/>
      <c r="Y366" s="23"/>
    </row>
    <row r="367" spans="1:25">
      <c r="A367" s="42"/>
      <c r="B367" s="23"/>
      <c r="R367" s="23"/>
      <c r="S367" s="23"/>
      <c r="T367" s="23"/>
      <c r="U367" s="23"/>
      <c r="V367" s="23"/>
      <c r="W367" s="23"/>
      <c r="X367" s="23"/>
      <c r="Y367" s="23"/>
    </row>
    <row r="368" spans="1:25">
      <c r="A368" s="42"/>
      <c r="B368" s="23"/>
      <c r="R368" s="23"/>
      <c r="S368" s="23"/>
      <c r="T368" s="23"/>
      <c r="U368" s="23"/>
      <c r="V368" s="23"/>
      <c r="W368" s="23"/>
      <c r="X368" s="23"/>
      <c r="Y368" s="23"/>
    </row>
    <row r="369" spans="1:25">
      <c r="A369" s="42"/>
      <c r="B369" s="23"/>
      <c r="R369" s="23"/>
      <c r="S369" s="23"/>
      <c r="T369" s="23"/>
      <c r="U369" s="23"/>
      <c r="V369" s="23"/>
      <c r="W369" s="23"/>
      <c r="X369" s="23"/>
      <c r="Y369" s="23"/>
    </row>
    <row r="370" spans="1:25">
      <c r="A370" s="42"/>
      <c r="B370" s="23"/>
      <c r="R370" s="23"/>
      <c r="S370" s="23"/>
      <c r="T370" s="23"/>
      <c r="U370" s="23"/>
      <c r="V370" s="23"/>
      <c r="W370" s="23"/>
      <c r="X370" s="23"/>
      <c r="Y370" s="23"/>
    </row>
    <row r="371" spans="1:25">
      <c r="A371" s="42"/>
      <c r="B371" s="23"/>
      <c r="R371" s="23"/>
      <c r="S371" s="23"/>
      <c r="T371" s="23"/>
      <c r="U371" s="23"/>
      <c r="V371" s="23"/>
      <c r="W371" s="23"/>
      <c r="X371" s="23"/>
      <c r="Y371" s="23"/>
    </row>
    <row r="372" spans="1:25">
      <c r="A372" s="42"/>
      <c r="B372" s="23"/>
      <c r="R372" s="23"/>
      <c r="S372" s="23"/>
      <c r="T372" s="23"/>
      <c r="U372" s="23"/>
      <c r="V372" s="23"/>
      <c r="W372" s="23"/>
      <c r="X372" s="23"/>
      <c r="Y372" s="23"/>
    </row>
    <row r="373" spans="1:25">
      <c r="A373" s="42"/>
      <c r="B373" s="23"/>
      <c r="R373" s="23"/>
      <c r="S373" s="23"/>
      <c r="T373" s="23"/>
      <c r="U373" s="23"/>
      <c r="V373" s="23"/>
      <c r="W373" s="23"/>
      <c r="X373" s="23"/>
      <c r="Y373" s="23"/>
    </row>
    <row r="374" spans="1:25">
      <c r="A374" s="42"/>
      <c r="B374" s="23"/>
      <c r="R374" s="23"/>
      <c r="S374" s="23"/>
      <c r="T374" s="23"/>
      <c r="U374" s="23"/>
      <c r="V374" s="23"/>
      <c r="W374" s="23"/>
      <c r="X374" s="23"/>
      <c r="Y374" s="23"/>
    </row>
    <row r="375" spans="1:25">
      <c r="A375" s="42"/>
      <c r="B375" s="23"/>
      <c r="R375" s="23"/>
      <c r="S375" s="23"/>
      <c r="T375" s="23"/>
      <c r="U375" s="23"/>
      <c r="V375" s="23"/>
      <c r="W375" s="23"/>
      <c r="X375" s="23"/>
      <c r="Y375" s="23"/>
    </row>
    <row r="376" spans="1:25">
      <c r="A376" s="42"/>
      <c r="B376" s="23"/>
      <c r="R376" s="23"/>
      <c r="S376" s="23"/>
      <c r="T376" s="23"/>
      <c r="U376" s="23"/>
      <c r="V376" s="23"/>
      <c r="W376" s="23"/>
      <c r="X376" s="23"/>
      <c r="Y376" s="23"/>
    </row>
    <row r="377" spans="1:25">
      <c r="A377" s="42"/>
      <c r="B377" s="23"/>
      <c r="R377" s="23"/>
      <c r="S377" s="23"/>
      <c r="T377" s="23"/>
      <c r="U377" s="23"/>
      <c r="V377" s="23"/>
      <c r="W377" s="23"/>
      <c r="X377" s="23"/>
      <c r="Y377" s="23"/>
    </row>
    <row r="378" spans="1:25">
      <c r="A378" s="42"/>
      <c r="B378" s="23"/>
      <c r="R378" s="23"/>
      <c r="S378" s="23"/>
      <c r="T378" s="23"/>
      <c r="U378" s="23"/>
      <c r="V378" s="23"/>
      <c r="W378" s="23"/>
      <c r="X378" s="23"/>
      <c r="Y378" s="23"/>
    </row>
    <row r="379" spans="1:25">
      <c r="A379" s="42"/>
      <c r="B379" s="23"/>
      <c r="R379" s="23"/>
      <c r="S379" s="23"/>
      <c r="T379" s="23"/>
      <c r="U379" s="23"/>
      <c r="V379" s="23"/>
      <c r="W379" s="23"/>
      <c r="X379" s="23"/>
      <c r="Y379" s="23"/>
    </row>
    <row r="380" spans="1:25">
      <c r="A380" s="42"/>
      <c r="B380" s="23"/>
      <c r="R380" s="23"/>
      <c r="S380" s="23"/>
      <c r="T380" s="23"/>
      <c r="U380" s="23"/>
      <c r="V380" s="23"/>
      <c r="W380" s="23"/>
      <c r="X380" s="23"/>
      <c r="Y380" s="23"/>
    </row>
    <row r="381" spans="1:25">
      <c r="A381" s="42"/>
      <c r="B381" s="23"/>
      <c r="R381" s="23"/>
      <c r="S381" s="23"/>
      <c r="T381" s="23"/>
      <c r="U381" s="23"/>
      <c r="V381" s="23"/>
      <c r="W381" s="23"/>
      <c r="X381" s="23"/>
      <c r="Y381" s="23"/>
    </row>
    <row r="382" spans="1:25">
      <c r="A382" s="42"/>
      <c r="B382" s="23"/>
      <c r="R382" s="23"/>
      <c r="S382" s="23"/>
      <c r="T382" s="23"/>
      <c r="U382" s="23"/>
      <c r="V382" s="23"/>
      <c r="W382" s="23"/>
      <c r="X382" s="23"/>
      <c r="Y382" s="23"/>
    </row>
    <row r="383" spans="1:25">
      <c r="A383" s="42"/>
      <c r="B383" s="23"/>
      <c r="R383" s="23"/>
      <c r="S383" s="23"/>
      <c r="T383" s="23"/>
      <c r="U383" s="23"/>
      <c r="V383" s="23"/>
      <c r="W383" s="23"/>
      <c r="X383" s="23"/>
      <c r="Y383" s="23"/>
    </row>
    <row r="384" spans="1:25">
      <c r="A384" s="42"/>
      <c r="B384" s="23"/>
      <c r="R384" s="23"/>
      <c r="S384" s="23"/>
      <c r="T384" s="23"/>
      <c r="U384" s="23"/>
      <c r="V384" s="23"/>
      <c r="W384" s="23"/>
      <c r="X384" s="23"/>
      <c r="Y384" s="23"/>
    </row>
    <row r="385" spans="1:25">
      <c r="A385" s="42"/>
      <c r="B385" s="23"/>
      <c r="R385" s="23"/>
      <c r="S385" s="23"/>
      <c r="T385" s="23"/>
      <c r="U385" s="23"/>
      <c r="V385" s="23"/>
      <c r="W385" s="23"/>
      <c r="X385" s="23"/>
      <c r="Y385" s="23"/>
    </row>
    <row r="386" spans="1:25">
      <c r="A386" s="42"/>
      <c r="B386" s="23"/>
      <c r="R386" s="23"/>
      <c r="S386" s="23"/>
      <c r="T386" s="23"/>
      <c r="U386" s="23"/>
      <c r="V386" s="23"/>
      <c r="W386" s="23"/>
      <c r="X386" s="23"/>
      <c r="Y386" s="23"/>
    </row>
    <row r="387" spans="1:25">
      <c r="A387" s="42"/>
      <c r="B387" s="23"/>
      <c r="R387" s="23"/>
      <c r="S387" s="23"/>
      <c r="T387" s="23"/>
      <c r="U387" s="23"/>
      <c r="V387" s="23"/>
      <c r="W387" s="23"/>
      <c r="X387" s="23"/>
      <c r="Y387" s="23"/>
    </row>
    <row r="388" spans="1:25">
      <c r="A388" s="42"/>
      <c r="B388" s="23"/>
      <c r="R388" s="23"/>
      <c r="S388" s="23"/>
      <c r="T388" s="23"/>
      <c r="U388" s="23"/>
      <c r="V388" s="23"/>
      <c r="W388" s="23"/>
      <c r="X388" s="23"/>
      <c r="Y388" s="23"/>
    </row>
    <row r="389" spans="1:25">
      <c r="A389" s="42"/>
      <c r="B389" s="23"/>
      <c r="R389" s="23"/>
      <c r="S389" s="23"/>
      <c r="T389" s="23"/>
      <c r="U389" s="23"/>
      <c r="V389" s="23"/>
      <c r="W389" s="23"/>
      <c r="X389" s="23"/>
      <c r="Y389" s="23"/>
    </row>
    <row r="390" spans="1:25">
      <c r="A390" s="42"/>
      <c r="B390" s="23"/>
      <c r="R390" s="23"/>
      <c r="S390" s="23"/>
      <c r="T390" s="23"/>
      <c r="U390" s="23"/>
      <c r="V390" s="23"/>
      <c r="W390" s="23"/>
      <c r="X390" s="23"/>
      <c r="Y390" s="23"/>
    </row>
    <row r="391" spans="1:25">
      <c r="A391" s="42"/>
      <c r="B391" s="23"/>
      <c r="R391" s="23"/>
      <c r="S391" s="23"/>
      <c r="T391" s="23"/>
      <c r="U391" s="23"/>
      <c r="V391" s="23"/>
      <c r="W391" s="23"/>
      <c r="X391" s="23"/>
      <c r="Y391" s="23"/>
    </row>
    <row r="392" spans="1:25">
      <c r="A392" s="42"/>
      <c r="B392" s="23"/>
      <c r="R392" s="23"/>
      <c r="S392" s="23"/>
      <c r="T392" s="23"/>
      <c r="U392" s="23"/>
      <c r="V392" s="23"/>
      <c r="W392" s="23"/>
      <c r="X392" s="23"/>
      <c r="Y392" s="23"/>
    </row>
    <row r="393" spans="1:25">
      <c r="A393" s="42"/>
      <c r="B393" s="23"/>
      <c r="R393" s="23"/>
      <c r="S393" s="23"/>
      <c r="T393" s="23"/>
      <c r="U393" s="23"/>
      <c r="V393" s="23"/>
      <c r="W393" s="23"/>
      <c r="X393" s="23"/>
      <c r="Y393" s="23"/>
    </row>
    <row r="394" spans="1:25">
      <c r="A394" s="42"/>
      <c r="B394" s="23"/>
      <c r="R394" s="23"/>
      <c r="S394" s="23"/>
      <c r="T394" s="23"/>
      <c r="U394" s="23"/>
      <c r="V394" s="23"/>
      <c r="W394" s="23"/>
      <c r="X394" s="23"/>
      <c r="Y394" s="23"/>
    </row>
    <row r="395" spans="1:25">
      <c r="A395" s="42"/>
      <c r="B395" s="23"/>
      <c r="R395" s="23"/>
      <c r="S395" s="23"/>
      <c r="T395" s="23"/>
      <c r="U395" s="23"/>
      <c r="V395" s="23"/>
      <c r="W395" s="23"/>
      <c r="X395" s="23"/>
      <c r="Y395" s="23"/>
    </row>
    <row r="396" spans="1:25">
      <c r="A396" s="42"/>
      <c r="B396" s="23"/>
      <c r="R396" s="23"/>
      <c r="S396" s="23"/>
      <c r="T396" s="23"/>
      <c r="U396" s="23"/>
      <c r="V396" s="23"/>
      <c r="W396" s="23"/>
      <c r="X396" s="23"/>
      <c r="Y396" s="23"/>
    </row>
    <row r="397" spans="1:25">
      <c r="A397" s="42"/>
      <c r="B397" s="23"/>
      <c r="R397" s="23"/>
      <c r="S397" s="23"/>
      <c r="T397" s="23"/>
      <c r="U397" s="23"/>
      <c r="V397" s="23"/>
      <c r="W397" s="23"/>
      <c r="X397" s="23"/>
      <c r="Y397" s="23"/>
    </row>
    <row r="398" spans="1:25">
      <c r="A398" s="42"/>
      <c r="B398" s="23"/>
      <c r="R398" s="23"/>
      <c r="S398" s="23"/>
      <c r="T398" s="23"/>
      <c r="U398" s="23"/>
      <c r="V398" s="23"/>
      <c r="W398" s="23"/>
      <c r="X398" s="23"/>
      <c r="Y398" s="23"/>
    </row>
    <row r="399" spans="1:25">
      <c r="A399" s="42"/>
      <c r="B399" s="23"/>
      <c r="R399" s="23"/>
      <c r="S399" s="23"/>
      <c r="T399" s="23"/>
      <c r="U399" s="23"/>
      <c r="V399" s="23"/>
      <c r="W399" s="23"/>
      <c r="X399" s="23"/>
      <c r="Y399" s="23"/>
    </row>
    <row r="400" spans="1:25">
      <c r="A400" s="42"/>
      <c r="B400" s="23"/>
      <c r="R400" s="23"/>
      <c r="S400" s="23"/>
      <c r="T400" s="23"/>
      <c r="U400" s="23"/>
      <c r="V400" s="23"/>
      <c r="W400" s="23"/>
      <c r="X400" s="23"/>
      <c r="Y400" s="23"/>
    </row>
    <row r="401" spans="1:25">
      <c r="A401" s="42"/>
      <c r="B401" s="23"/>
      <c r="R401" s="23"/>
      <c r="S401" s="23"/>
      <c r="T401" s="23"/>
      <c r="U401" s="23"/>
      <c r="V401" s="23"/>
      <c r="W401" s="23"/>
      <c r="X401" s="23"/>
      <c r="Y401" s="23"/>
    </row>
    <row r="402" spans="1:25">
      <c r="A402" s="42"/>
      <c r="B402" s="23"/>
      <c r="R402" s="23"/>
      <c r="S402" s="23"/>
      <c r="T402" s="23"/>
      <c r="U402" s="23"/>
      <c r="V402" s="23"/>
      <c r="W402" s="23"/>
      <c r="X402" s="23"/>
      <c r="Y402" s="23"/>
    </row>
    <row r="403" spans="1:25">
      <c r="A403" s="42"/>
      <c r="B403" s="23"/>
      <c r="R403" s="23"/>
      <c r="S403" s="23"/>
      <c r="T403" s="23"/>
      <c r="U403" s="23"/>
      <c r="V403" s="23"/>
      <c r="W403" s="23"/>
      <c r="X403" s="23"/>
      <c r="Y403" s="23"/>
    </row>
    <row r="404" spans="1:25">
      <c r="A404" s="42"/>
      <c r="B404" s="23"/>
      <c r="R404" s="23"/>
      <c r="S404" s="23"/>
      <c r="T404" s="23"/>
      <c r="U404" s="23"/>
      <c r="V404" s="23"/>
      <c r="W404" s="23"/>
      <c r="X404" s="23"/>
      <c r="Y404" s="23"/>
    </row>
    <row r="405" spans="1:25">
      <c r="A405" s="42"/>
      <c r="B405" s="23"/>
      <c r="R405" s="23"/>
      <c r="S405" s="23"/>
      <c r="T405" s="23"/>
      <c r="U405" s="23"/>
      <c r="V405" s="23"/>
      <c r="W405" s="23"/>
      <c r="X405" s="23"/>
      <c r="Y405" s="23"/>
    </row>
    <row r="406" spans="1:25">
      <c r="A406" s="42"/>
      <c r="B406" s="23"/>
      <c r="R406" s="23"/>
      <c r="S406" s="23"/>
      <c r="T406" s="23"/>
      <c r="U406" s="23"/>
      <c r="V406" s="23"/>
      <c r="W406" s="23"/>
      <c r="X406" s="23"/>
      <c r="Y406" s="23"/>
    </row>
    <row r="407" spans="1:25">
      <c r="A407" s="42"/>
      <c r="B407" s="23"/>
      <c r="R407" s="23"/>
      <c r="S407" s="23"/>
      <c r="T407" s="23"/>
      <c r="U407" s="23"/>
      <c r="V407" s="23"/>
      <c r="W407" s="23"/>
      <c r="X407" s="23"/>
      <c r="Y407" s="23"/>
    </row>
    <row r="408" spans="1:25">
      <c r="A408" s="42"/>
      <c r="B408" s="23"/>
      <c r="R408" s="23"/>
      <c r="S408" s="23"/>
      <c r="T408" s="23"/>
      <c r="U408" s="23"/>
      <c r="V408" s="23"/>
      <c r="W408" s="23"/>
      <c r="X408" s="23"/>
      <c r="Y408" s="23"/>
    </row>
    <row r="409" spans="1:25">
      <c r="A409" s="42"/>
      <c r="B409" s="23"/>
      <c r="R409" s="23"/>
      <c r="S409" s="23"/>
      <c r="T409" s="23"/>
      <c r="U409" s="23"/>
      <c r="V409" s="23"/>
      <c r="W409" s="23"/>
      <c r="X409" s="23"/>
      <c r="Y409" s="23"/>
    </row>
    <row r="410" spans="1:25">
      <c r="A410" s="42"/>
      <c r="B410" s="23"/>
      <c r="R410" s="23"/>
      <c r="S410" s="23"/>
      <c r="T410" s="23"/>
      <c r="U410" s="23"/>
      <c r="V410" s="23"/>
      <c r="W410" s="23"/>
      <c r="X410" s="23"/>
      <c r="Y410" s="23"/>
    </row>
    <row r="411" spans="1:25">
      <c r="A411" s="42"/>
      <c r="B411" s="23"/>
      <c r="R411" s="23"/>
      <c r="S411" s="23"/>
      <c r="T411" s="23"/>
      <c r="U411" s="23"/>
      <c r="V411" s="23"/>
      <c r="W411" s="23"/>
      <c r="X411" s="23"/>
      <c r="Y411" s="23"/>
    </row>
    <row r="412" spans="1:25">
      <c r="A412" s="42"/>
      <c r="B412" s="23"/>
      <c r="R412" s="23"/>
      <c r="S412" s="23"/>
      <c r="T412" s="23"/>
      <c r="U412" s="23"/>
      <c r="V412" s="23"/>
      <c r="W412" s="23"/>
      <c r="X412" s="23"/>
      <c r="Y412" s="23"/>
    </row>
    <row r="413" spans="1:25">
      <c r="A413" s="42"/>
      <c r="B413" s="23"/>
      <c r="R413" s="23"/>
      <c r="S413" s="23"/>
      <c r="T413" s="23"/>
      <c r="U413" s="23"/>
      <c r="V413" s="23"/>
      <c r="W413" s="23"/>
      <c r="X413" s="23"/>
      <c r="Y413" s="23"/>
    </row>
    <row r="414" spans="1:25">
      <c r="A414" s="42"/>
      <c r="B414" s="23"/>
      <c r="R414" s="23"/>
      <c r="S414" s="23"/>
      <c r="T414" s="23"/>
      <c r="U414" s="23"/>
      <c r="V414" s="23"/>
      <c r="W414" s="23"/>
      <c r="X414" s="23"/>
      <c r="Y414" s="23"/>
    </row>
    <row r="415" spans="1:25">
      <c r="A415" s="42"/>
      <c r="B415" s="23"/>
      <c r="R415" s="23"/>
      <c r="S415" s="23"/>
      <c r="T415" s="23"/>
      <c r="U415" s="23"/>
      <c r="V415" s="23"/>
      <c r="W415" s="23"/>
      <c r="X415" s="23"/>
      <c r="Y415" s="23"/>
    </row>
    <row r="416" spans="1:25">
      <c r="A416" s="42"/>
      <c r="B416" s="23"/>
      <c r="R416" s="23"/>
      <c r="S416" s="23"/>
      <c r="T416" s="23"/>
      <c r="U416" s="23"/>
      <c r="V416" s="23"/>
      <c r="W416" s="23"/>
      <c r="X416" s="23"/>
      <c r="Y416" s="23"/>
    </row>
    <row r="417" spans="1:25">
      <c r="A417" s="42"/>
      <c r="B417" s="23"/>
      <c r="R417" s="23"/>
      <c r="S417" s="23"/>
      <c r="T417" s="23"/>
      <c r="U417" s="23"/>
      <c r="V417" s="23"/>
      <c r="W417" s="23"/>
      <c r="X417" s="23"/>
      <c r="Y417" s="23"/>
    </row>
    <row r="418" spans="1:25">
      <c r="A418" s="42"/>
      <c r="B418" s="23"/>
      <c r="R418" s="23"/>
      <c r="S418" s="23"/>
      <c r="T418" s="23"/>
      <c r="U418" s="23"/>
      <c r="V418" s="23"/>
      <c r="W418" s="23"/>
      <c r="X418" s="23"/>
      <c r="Y418" s="23"/>
    </row>
    <row r="419" spans="1:25">
      <c r="A419" s="42"/>
      <c r="B419" s="23"/>
      <c r="R419" s="23"/>
      <c r="S419" s="23"/>
      <c r="T419" s="23"/>
      <c r="U419" s="23"/>
      <c r="V419" s="23"/>
      <c r="W419" s="23"/>
      <c r="X419" s="23"/>
      <c r="Y419" s="23"/>
    </row>
    <row r="420" spans="1:25">
      <c r="A420" s="42"/>
      <c r="B420" s="23"/>
      <c r="R420" s="23"/>
      <c r="S420" s="23"/>
      <c r="T420" s="23"/>
      <c r="U420" s="23"/>
      <c r="V420" s="23"/>
      <c r="W420" s="23"/>
      <c r="X420" s="23"/>
      <c r="Y420" s="23"/>
    </row>
    <row r="421" spans="1:25">
      <c r="A421" s="42"/>
      <c r="B421" s="23"/>
      <c r="R421" s="23"/>
      <c r="S421" s="23"/>
      <c r="T421" s="23"/>
      <c r="U421" s="23"/>
      <c r="V421" s="23"/>
      <c r="W421" s="23"/>
      <c r="X421" s="23"/>
      <c r="Y421" s="23"/>
    </row>
    <row r="422" spans="1:25">
      <c r="A422" s="42"/>
      <c r="B422" s="23"/>
      <c r="R422" s="23"/>
      <c r="S422" s="23"/>
      <c r="T422" s="23"/>
      <c r="U422" s="23"/>
      <c r="V422" s="23"/>
      <c r="W422" s="23"/>
      <c r="X422" s="23"/>
      <c r="Y422" s="23"/>
    </row>
    <row r="423" spans="1:25">
      <c r="A423" s="42"/>
      <c r="B423" s="23"/>
      <c r="R423" s="23"/>
      <c r="S423" s="23"/>
      <c r="T423" s="23"/>
      <c r="U423" s="23"/>
      <c r="V423" s="23"/>
      <c r="W423" s="23"/>
      <c r="X423" s="23"/>
      <c r="Y423" s="23"/>
    </row>
    <row r="424" spans="1:25">
      <c r="A424" s="42"/>
      <c r="B424" s="23"/>
      <c r="R424" s="23"/>
      <c r="S424" s="23"/>
      <c r="T424" s="23"/>
      <c r="U424" s="23"/>
      <c r="V424" s="23"/>
      <c r="W424" s="23"/>
      <c r="X424" s="23"/>
      <c r="Y424" s="23"/>
    </row>
    <row r="425" spans="1:25">
      <c r="A425" s="42"/>
      <c r="B425" s="23"/>
      <c r="R425" s="23"/>
      <c r="S425" s="23"/>
      <c r="T425" s="23"/>
      <c r="U425" s="23"/>
      <c r="V425" s="23"/>
      <c r="W425" s="23"/>
      <c r="X425" s="23"/>
      <c r="Y425" s="23"/>
    </row>
    <row r="426" spans="1:25">
      <c r="A426" s="42"/>
      <c r="B426" s="23"/>
      <c r="R426" s="23"/>
      <c r="S426" s="23"/>
      <c r="T426" s="23"/>
      <c r="U426" s="23"/>
      <c r="V426" s="23"/>
      <c r="W426" s="23"/>
      <c r="X426" s="23"/>
      <c r="Y426" s="23"/>
    </row>
    <row r="427" spans="1:25">
      <c r="A427" s="42"/>
      <c r="B427" s="23"/>
      <c r="R427" s="23"/>
      <c r="S427" s="23"/>
      <c r="T427" s="23"/>
      <c r="U427" s="23"/>
      <c r="V427" s="23"/>
      <c r="W427" s="23"/>
      <c r="X427" s="23"/>
      <c r="Y427" s="23"/>
    </row>
    <row r="428" spans="1:25">
      <c r="A428" s="42"/>
      <c r="B428" s="23"/>
      <c r="R428" s="23"/>
      <c r="S428" s="23"/>
      <c r="T428" s="23"/>
      <c r="U428" s="23"/>
      <c r="V428" s="23"/>
      <c r="W428" s="23"/>
      <c r="X428" s="23"/>
      <c r="Y428" s="23"/>
    </row>
    <row r="429" spans="1:25">
      <c r="A429" s="42"/>
      <c r="B429" s="23"/>
      <c r="R429" s="23"/>
      <c r="S429" s="23"/>
      <c r="T429" s="23"/>
      <c r="U429" s="23"/>
      <c r="V429" s="23"/>
      <c r="W429" s="23"/>
      <c r="X429" s="23"/>
      <c r="Y429" s="23"/>
    </row>
    <row r="430" spans="1:25">
      <c r="A430" s="42"/>
      <c r="B430" s="23"/>
      <c r="R430" s="23"/>
      <c r="S430" s="23"/>
      <c r="T430" s="23"/>
      <c r="U430" s="23"/>
      <c r="V430" s="23"/>
      <c r="W430" s="23"/>
      <c r="X430" s="23"/>
      <c r="Y430" s="23"/>
    </row>
    <row r="431" spans="1:25">
      <c r="A431" s="42"/>
      <c r="B431" s="23"/>
      <c r="R431" s="23"/>
      <c r="S431" s="23"/>
      <c r="T431" s="23"/>
      <c r="U431" s="23"/>
      <c r="V431" s="23"/>
      <c r="W431" s="23"/>
      <c r="X431" s="23"/>
      <c r="Y431" s="23"/>
    </row>
    <row r="432" spans="1:25">
      <c r="A432" s="42"/>
      <c r="B432" s="23"/>
      <c r="R432" s="23"/>
      <c r="S432" s="23"/>
      <c r="T432" s="23"/>
      <c r="U432" s="23"/>
      <c r="V432" s="23"/>
      <c r="W432" s="23"/>
      <c r="X432" s="23"/>
      <c r="Y432" s="23"/>
    </row>
    <row r="433" spans="1:25">
      <c r="A433" s="42"/>
      <c r="B433" s="23"/>
      <c r="R433" s="23"/>
      <c r="S433" s="23"/>
      <c r="T433" s="23"/>
      <c r="U433" s="23"/>
      <c r="V433" s="23"/>
      <c r="W433" s="23"/>
      <c r="X433" s="23"/>
      <c r="Y433" s="23"/>
    </row>
    <row r="434" spans="1:25">
      <c r="A434" s="42"/>
      <c r="B434" s="23"/>
      <c r="R434" s="23"/>
      <c r="S434" s="23"/>
      <c r="T434" s="23"/>
      <c r="U434" s="23"/>
      <c r="V434" s="23"/>
      <c r="W434" s="23"/>
      <c r="X434" s="23"/>
      <c r="Y434" s="23"/>
    </row>
    <row r="435" spans="1:25">
      <c r="A435" s="42"/>
      <c r="B435" s="23"/>
      <c r="R435" s="23"/>
      <c r="S435" s="23"/>
      <c r="T435" s="23"/>
      <c r="U435" s="23"/>
      <c r="V435" s="23"/>
      <c r="W435" s="23"/>
      <c r="X435" s="23"/>
      <c r="Y435" s="23"/>
    </row>
    <row r="436" spans="1:25">
      <c r="A436" s="42"/>
      <c r="B436" s="23"/>
      <c r="R436" s="23"/>
      <c r="S436" s="23"/>
      <c r="T436" s="23"/>
      <c r="U436" s="23"/>
      <c r="V436" s="23"/>
      <c r="W436" s="23"/>
      <c r="X436" s="23"/>
      <c r="Y436" s="23"/>
    </row>
    <row r="437" spans="1:25">
      <c r="A437" s="42"/>
      <c r="B437" s="23"/>
      <c r="R437" s="23"/>
      <c r="S437" s="23"/>
      <c r="T437" s="23"/>
      <c r="U437" s="23"/>
      <c r="V437" s="23"/>
      <c r="W437" s="23"/>
      <c r="X437" s="23"/>
      <c r="Y437" s="23"/>
    </row>
    <row r="438" spans="1:25">
      <c r="A438" s="42"/>
      <c r="B438" s="23"/>
      <c r="R438" s="23"/>
      <c r="S438" s="23"/>
      <c r="T438" s="23"/>
      <c r="U438" s="23"/>
      <c r="V438" s="23"/>
      <c r="W438" s="23"/>
      <c r="X438" s="23"/>
      <c r="Y438" s="23"/>
    </row>
    <row r="439" spans="1:25">
      <c r="A439" s="42"/>
      <c r="B439" s="23"/>
      <c r="R439" s="23"/>
      <c r="S439" s="23"/>
      <c r="T439" s="23"/>
      <c r="U439" s="23"/>
      <c r="V439" s="23"/>
      <c r="W439" s="23"/>
      <c r="X439" s="23"/>
      <c r="Y439" s="23"/>
    </row>
    <row r="440" spans="1:25">
      <c r="A440" s="42"/>
      <c r="B440" s="23"/>
      <c r="R440" s="23"/>
      <c r="S440" s="23"/>
      <c r="T440" s="23"/>
      <c r="U440" s="23"/>
      <c r="V440" s="23"/>
      <c r="W440" s="23"/>
      <c r="X440" s="23"/>
      <c r="Y440" s="23"/>
    </row>
    <row r="441" spans="1:25">
      <c r="A441" s="42"/>
      <c r="B441" s="23"/>
      <c r="R441" s="23"/>
      <c r="S441" s="23"/>
      <c r="T441" s="23"/>
      <c r="U441" s="23"/>
      <c r="V441" s="23"/>
      <c r="W441" s="23"/>
      <c r="X441" s="23"/>
      <c r="Y441" s="23"/>
    </row>
    <row r="442" spans="1:25">
      <c r="A442" s="42"/>
      <c r="B442" s="23"/>
      <c r="R442" s="23"/>
      <c r="S442" s="23"/>
      <c r="T442" s="23"/>
      <c r="U442" s="23"/>
      <c r="V442" s="23"/>
      <c r="W442" s="23"/>
      <c r="X442" s="23"/>
      <c r="Y442" s="23"/>
    </row>
    <row r="443" spans="1:25">
      <c r="A443" s="42"/>
      <c r="B443" s="23"/>
      <c r="R443" s="23"/>
      <c r="S443" s="23"/>
      <c r="T443" s="23"/>
      <c r="U443" s="23"/>
      <c r="V443" s="23"/>
      <c r="W443" s="23"/>
      <c r="X443" s="23"/>
      <c r="Y443" s="23"/>
    </row>
    <row r="444" spans="1:25">
      <c r="A444" s="42"/>
      <c r="B444" s="23"/>
      <c r="R444" s="23"/>
      <c r="S444" s="23"/>
      <c r="T444" s="23"/>
      <c r="U444" s="23"/>
      <c r="V444" s="23"/>
      <c r="W444" s="23"/>
      <c r="X444" s="23"/>
      <c r="Y444" s="23"/>
    </row>
    <row r="445" spans="1:25">
      <c r="A445" s="42"/>
      <c r="B445" s="23"/>
      <c r="R445" s="23"/>
      <c r="S445" s="23"/>
      <c r="T445" s="23"/>
      <c r="U445" s="23"/>
      <c r="V445" s="23"/>
      <c r="W445" s="23"/>
      <c r="X445" s="23"/>
      <c r="Y445" s="23"/>
    </row>
    <row r="446" spans="1:25">
      <c r="A446" s="42"/>
      <c r="B446" s="23"/>
      <c r="R446" s="23"/>
      <c r="S446" s="23"/>
      <c r="T446" s="23"/>
      <c r="U446" s="23"/>
      <c r="V446" s="23"/>
      <c r="W446" s="23"/>
      <c r="X446" s="23"/>
      <c r="Y446" s="23"/>
    </row>
    <row r="447" spans="1:25">
      <c r="A447" s="42"/>
      <c r="B447" s="23"/>
      <c r="R447" s="23"/>
      <c r="S447" s="23"/>
      <c r="T447" s="23"/>
      <c r="U447" s="23"/>
      <c r="V447" s="23"/>
      <c r="W447" s="23"/>
      <c r="X447" s="23"/>
      <c r="Y447" s="23"/>
    </row>
    <row r="448" spans="1:25">
      <c r="A448" s="42"/>
      <c r="B448" s="23"/>
      <c r="R448" s="23"/>
      <c r="S448" s="23"/>
      <c r="T448" s="23"/>
      <c r="U448" s="23"/>
      <c r="V448" s="23"/>
      <c r="W448" s="23"/>
      <c r="X448" s="23"/>
      <c r="Y448" s="23"/>
    </row>
    <row r="449" spans="1:25">
      <c r="A449" s="42"/>
      <c r="B449" s="23"/>
      <c r="R449" s="23"/>
      <c r="S449" s="23"/>
      <c r="T449" s="23"/>
      <c r="U449" s="23"/>
      <c r="V449" s="23"/>
      <c r="W449" s="23"/>
      <c r="X449" s="23"/>
      <c r="Y449" s="23"/>
    </row>
    <row r="450" spans="1:25">
      <c r="A450" s="42"/>
      <c r="B450" s="23"/>
      <c r="R450" s="23"/>
      <c r="S450" s="23"/>
      <c r="T450" s="23"/>
      <c r="U450" s="23"/>
      <c r="V450" s="23"/>
      <c r="W450" s="23"/>
      <c r="X450" s="23"/>
      <c r="Y450" s="23"/>
    </row>
    <row r="451" spans="1:25">
      <c r="A451" s="42"/>
      <c r="B451" s="23"/>
      <c r="R451" s="23"/>
      <c r="S451" s="23"/>
      <c r="T451" s="23"/>
      <c r="U451" s="23"/>
      <c r="V451" s="23"/>
      <c r="W451" s="23"/>
      <c r="X451" s="23"/>
      <c r="Y451" s="23"/>
    </row>
    <row r="452" spans="1:25">
      <c r="A452" s="42"/>
      <c r="B452" s="23"/>
      <c r="R452" s="23"/>
      <c r="S452" s="23"/>
      <c r="T452" s="23"/>
      <c r="U452" s="23"/>
      <c r="V452" s="23"/>
      <c r="W452" s="23"/>
      <c r="X452" s="23"/>
      <c r="Y452" s="23"/>
    </row>
    <row r="453" spans="1:25">
      <c r="A453" s="42"/>
      <c r="B453" s="23"/>
      <c r="R453" s="23"/>
      <c r="S453" s="23"/>
      <c r="T453" s="23"/>
      <c r="U453" s="23"/>
      <c r="V453" s="23"/>
      <c r="W453" s="23"/>
      <c r="X453" s="23"/>
      <c r="Y453" s="23"/>
    </row>
    <row r="454" spans="1:25">
      <c r="A454" s="42"/>
      <c r="B454" s="23"/>
      <c r="R454" s="23"/>
      <c r="S454" s="23"/>
      <c r="T454" s="23"/>
      <c r="U454" s="23"/>
      <c r="V454" s="23"/>
      <c r="W454" s="23"/>
      <c r="X454" s="23"/>
      <c r="Y454" s="23"/>
    </row>
    <row r="455" spans="1:25">
      <c r="A455" s="42"/>
      <c r="B455" s="23"/>
      <c r="R455" s="23"/>
      <c r="S455" s="23"/>
      <c r="T455" s="23"/>
      <c r="U455" s="23"/>
      <c r="V455" s="23"/>
      <c r="W455" s="23"/>
      <c r="X455" s="23"/>
      <c r="Y455" s="23"/>
    </row>
    <row r="456" spans="1:25">
      <c r="A456" s="42"/>
      <c r="B456" s="23"/>
      <c r="R456" s="23"/>
      <c r="S456" s="23"/>
      <c r="T456" s="23"/>
      <c r="U456" s="23"/>
      <c r="V456" s="23"/>
      <c r="W456" s="23"/>
      <c r="X456" s="23"/>
      <c r="Y456" s="23"/>
    </row>
    <row r="457" spans="1:25">
      <c r="A457" s="42"/>
      <c r="B457" s="23"/>
      <c r="R457" s="23"/>
      <c r="S457" s="23"/>
      <c r="T457" s="23"/>
      <c r="U457" s="23"/>
      <c r="V457" s="23"/>
      <c r="W457" s="23"/>
      <c r="X457" s="23"/>
      <c r="Y457" s="23"/>
    </row>
    <row r="458" spans="1:25">
      <c r="A458" s="42"/>
      <c r="B458" s="23"/>
      <c r="R458" s="23"/>
      <c r="S458" s="23"/>
      <c r="T458" s="23"/>
      <c r="U458" s="23"/>
      <c r="V458" s="23"/>
      <c r="W458" s="23"/>
      <c r="X458" s="23"/>
      <c r="Y458" s="23"/>
    </row>
    <row r="459" spans="1:25">
      <c r="A459" s="42"/>
      <c r="B459" s="23"/>
      <c r="R459" s="23"/>
      <c r="S459" s="23"/>
      <c r="T459" s="23"/>
      <c r="U459" s="23"/>
      <c r="V459" s="23"/>
      <c r="W459" s="23"/>
      <c r="X459" s="23"/>
      <c r="Y459" s="23"/>
    </row>
    <row r="460" spans="1:25">
      <c r="A460" s="42"/>
      <c r="B460" s="23"/>
      <c r="R460" s="23"/>
      <c r="S460" s="23"/>
      <c r="T460" s="23"/>
      <c r="U460" s="23"/>
      <c r="V460" s="23"/>
      <c r="W460" s="23"/>
      <c r="X460" s="23"/>
      <c r="Y460" s="23"/>
    </row>
    <row r="461" spans="1:25">
      <c r="A461" s="42"/>
      <c r="B461" s="23"/>
      <c r="R461" s="23"/>
      <c r="S461" s="23"/>
      <c r="T461" s="23"/>
      <c r="U461" s="23"/>
      <c r="V461" s="23"/>
      <c r="W461" s="23"/>
      <c r="X461" s="23"/>
      <c r="Y461" s="23"/>
    </row>
    <row r="462" spans="1:25">
      <c r="A462" s="42"/>
      <c r="B462" s="23"/>
      <c r="R462" s="23"/>
      <c r="S462" s="23"/>
      <c r="T462" s="23"/>
      <c r="U462" s="23"/>
      <c r="V462" s="23"/>
      <c r="W462" s="23"/>
      <c r="X462" s="23"/>
      <c r="Y462" s="23"/>
    </row>
    <row r="463" spans="1:25">
      <c r="A463" s="42"/>
      <c r="B463" s="23"/>
      <c r="R463" s="23"/>
      <c r="S463" s="23"/>
      <c r="T463" s="23"/>
      <c r="U463" s="23"/>
      <c r="V463" s="23"/>
      <c r="W463" s="23"/>
      <c r="X463" s="23"/>
      <c r="Y463" s="23"/>
    </row>
    <row r="464" spans="1:25">
      <c r="A464" s="42"/>
      <c r="B464" s="23"/>
      <c r="R464" s="23"/>
      <c r="S464" s="23"/>
      <c r="T464" s="23"/>
      <c r="U464" s="23"/>
      <c r="V464" s="23"/>
      <c r="W464" s="23"/>
      <c r="X464" s="23"/>
      <c r="Y464" s="23"/>
    </row>
    <row r="465" spans="1:25">
      <c r="A465" s="42"/>
      <c r="B465" s="23"/>
      <c r="R465" s="23"/>
      <c r="S465" s="23"/>
      <c r="T465" s="23"/>
      <c r="U465" s="23"/>
      <c r="V465" s="23"/>
      <c r="W465" s="23"/>
      <c r="X465" s="23"/>
      <c r="Y465" s="23"/>
    </row>
    <row r="466" spans="1:25">
      <c r="A466" s="42"/>
      <c r="B466" s="23"/>
      <c r="R466" s="23"/>
      <c r="S466" s="23"/>
      <c r="T466" s="23"/>
      <c r="U466" s="23"/>
      <c r="V466" s="23"/>
      <c r="W466" s="23"/>
      <c r="X466" s="23"/>
      <c r="Y466" s="23"/>
    </row>
    <row r="467" spans="1:25">
      <c r="A467" s="42"/>
      <c r="B467" s="23"/>
      <c r="R467" s="23"/>
      <c r="S467" s="23"/>
      <c r="T467" s="23"/>
      <c r="U467" s="23"/>
      <c r="V467" s="23"/>
      <c r="W467" s="23"/>
      <c r="X467" s="23"/>
      <c r="Y467" s="23"/>
    </row>
    <row r="468" spans="1:25">
      <c r="A468" s="42"/>
      <c r="B468" s="23"/>
      <c r="R468" s="23"/>
      <c r="S468" s="23"/>
      <c r="T468" s="23"/>
      <c r="U468" s="23"/>
      <c r="V468" s="23"/>
      <c r="W468" s="23"/>
      <c r="X468" s="23"/>
      <c r="Y468" s="23"/>
    </row>
    <row r="469" spans="1:25">
      <c r="A469" s="42"/>
      <c r="B469" s="23"/>
      <c r="R469" s="23"/>
      <c r="S469" s="23"/>
      <c r="T469" s="23"/>
      <c r="U469" s="23"/>
      <c r="V469" s="23"/>
      <c r="W469" s="23"/>
      <c r="X469" s="23"/>
      <c r="Y469" s="23"/>
    </row>
    <row r="470" spans="1:25">
      <c r="A470" s="42"/>
      <c r="B470" s="23"/>
      <c r="R470" s="23"/>
      <c r="S470" s="23"/>
      <c r="T470" s="23"/>
      <c r="U470" s="23"/>
      <c r="V470" s="23"/>
      <c r="W470" s="23"/>
      <c r="X470" s="23"/>
      <c r="Y470" s="23"/>
    </row>
    <row r="471" spans="1:25">
      <c r="A471" s="42"/>
      <c r="B471" s="23"/>
      <c r="R471" s="23"/>
      <c r="S471" s="23"/>
      <c r="T471" s="23"/>
      <c r="U471" s="23"/>
      <c r="V471" s="23"/>
      <c r="W471" s="23"/>
      <c r="X471" s="23"/>
      <c r="Y471" s="23"/>
    </row>
    <row r="472" spans="1:25">
      <c r="A472" s="42"/>
      <c r="B472" s="23"/>
      <c r="R472" s="23"/>
      <c r="S472" s="23"/>
      <c r="T472" s="23"/>
      <c r="U472" s="23"/>
      <c r="V472" s="23"/>
      <c r="W472" s="23"/>
      <c r="X472" s="23"/>
      <c r="Y472" s="23"/>
    </row>
    <row r="473" spans="1:25">
      <c r="A473" s="42"/>
      <c r="B473" s="23"/>
      <c r="R473" s="23"/>
      <c r="S473" s="23"/>
      <c r="T473" s="23"/>
      <c r="U473" s="23"/>
      <c r="V473" s="23"/>
      <c r="W473" s="23"/>
      <c r="X473" s="23"/>
      <c r="Y473" s="23"/>
    </row>
    <row r="474" spans="1:25">
      <c r="A474" s="42"/>
      <c r="B474" s="23"/>
      <c r="R474" s="23"/>
      <c r="S474" s="23"/>
      <c r="T474" s="23"/>
      <c r="U474" s="23"/>
      <c r="V474" s="23"/>
      <c r="W474" s="23"/>
      <c r="X474" s="23"/>
      <c r="Y474" s="23"/>
    </row>
    <row r="475" spans="1:25">
      <c r="A475" s="42"/>
      <c r="B475" s="23"/>
      <c r="R475" s="23"/>
      <c r="S475" s="23"/>
      <c r="T475" s="23"/>
      <c r="U475" s="23"/>
      <c r="V475" s="23"/>
      <c r="W475" s="23"/>
      <c r="X475" s="23"/>
      <c r="Y475" s="23"/>
    </row>
    <row r="476" spans="1:25">
      <c r="A476" s="42"/>
      <c r="B476" s="23"/>
      <c r="R476" s="23"/>
      <c r="S476" s="23"/>
      <c r="T476" s="23"/>
      <c r="U476" s="23"/>
      <c r="V476" s="23"/>
      <c r="W476" s="23"/>
      <c r="X476" s="23"/>
      <c r="Y476" s="23"/>
    </row>
    <row r="477" spans="1:25">
      <c r="A477" s="42"/>
      <c r="B477" s="23"/>
      <c r="R477" s="23"/>
      <c r="S477" s="23"/>
      <c r="T477" s="23"/>
      <c r="U477" s="23"/>
      <c r="V477" s="23"/>
      <c r="W477" s="23"/>
      <c r="X477" s="23"/>
      <c r="Y477" s="23"/>
    </row>
    <row r="478" spans="1:25">
      <c r="A478" s="42"/>
      <c r="B478" s="23"/>
      <c r="R478" s="23"/>
      <c r="S478" s="23"/>
      <c r="T478" s="23"/>
      <c r="U478" s="23"/>
      <c r="V478" s="23"/>
      <c r="W478" s="23"/>
      <c r="X478" s="23"/>
      <c r="Y478" s="23"/>
    </row>
    <row r="479" spans="1:25">
      <c r="A479" s="42"/>
      <c r="B479" s="23"/>
      <c r="R479" s="23"/>
      <c r="S479" s="23"/>
      <c r="T479" s="23"/>
      <c r="U479" s="23"/>
      <c r="V479" s="23"/>
      <c r="W479" s="23"/>
      <c r="X479" s="23"/>
      <c r="Y479" s="23"/>
    </row>
    <row r="480" spans="1:25">
      <c r="A480" s="42"/>
      <c r="B480" s="23"/>
      <c r="R480" s="23"/>
      <c r="S480" s="23"/>
      <c r="T480" s="23"/>
      <c r="U480" s="23"/>
      <c r="V480" s="23"/>
      <c r="W480" s="23"/>
      <c r="X480" s="23"/>
      <c r="Y480" s="23"/>
    </row>
    <row r="481" spans="1:25">
      <c r="A481" s="42"/>
      <c r="B481" s="23"/>
      <c r="R481" s="23"/>
      <c r="S481" s="23"/>
      <c r="T481" s="23"/>
      <c r="U481" s="23"/>
      <c r="V481" s="23"/>
      <c r="W481" s="23"/>
      <c r="X481" s="23"/>
      <c r="Y481" s="23"/>
    </row>
    <row r="482" spans="1:25">
      <c r="A482" s="42"/>
      <c r="B482" s="23"/>
      <c r="R482" s="23"/>
      <c r="S482" s="23"/>
      <c r="T482" s="23"/>
      <c r="U482" s="23"/>
      <c r="V482" s="23"/>
      <c r="W482" s="23"/>
      <c r="X482" s="23"/>
      <c r="Y482" s="23"/>
    </row>
    <row r="483" spans="1:25">
      <c r="A483" s="42"/>
      <c r="B483" s="23"/>
      <c r="R483" s="23"/>
      <c r="S483" s="23"/>
      <c r="T483" s="23"/>
      <c r="U483" s="23"/>
      <c r="V483" s="23"/>
      <c r="W483" s="23"/>
      <c r="X483" s="23"/>
      <c r="Y483" s="23"/>
    </row>
    <row r="484" spans="1:25">
      <c r="A484" s="42"/>
      <c r="B484" s="23"/>
      <c r="R484" s="23"/>
      <c r="S484" s="23"/>
      <c r="T484" s="23"/>
      <c r="U484" s="23"/>
      <c r="V484" s="23"/>
      <c r="W484" s="23"/>
      <c r="X484" s="23"/>
      <c r="Y484" s="23"/>
    </row>
    <row r="485" spans="1:25">
      <c r="A485" s="42"/>
      <c r="B485" s="23"/>
      <c r="R485" s="23"/>
      <c r="S485" s="23"/>
      <c r="T485" s="23"/>
      <c r="U485" s="23"/>
      <c r="V485" s="23"/>
      <c r="W485" s="23"/>
      <c r="X485" s="23"/>
      <c r="Y485" s="23"/>
    </row>
    <row r="486" spans="1:25">
      <c r="A486" s="42"/>
      <c r="B486" s="23"/>
      <c r="R486" s="23"/>
      <c r="S486" s="23"/>
      <c r="T486" s="23"/>
      <c r="U486" s="23"/>
      <c r="V486" s="23"/>
      <c r="W486" s="23"/>
      <c r="X486" s="23"/>
      <c r="Y486" s="23"/>
    </row>
    <row r="487" spans="1:25">
      <c r="A487" s="42"/>
      <c r="B487" s="23"/>
      <c r="R487" s="23"/>
      <c r="S487" s="23"/>
      <c r="T487" s="23"/>
      <c r="U487" s="23"/>
      <c r="V487" s="23"/>
      <c r="W487" s="23"/>
      <c r="X487" s="23"/>
      <c r="Y487" s="23"/>
    </row>
    <row r="488" spans="1:25">
      <c r="A488" s="42"/>
      <c r="B488" s="23"/>
      <c r="R488" s="23"/>
      <c r="S488" s="23"/>
      <c r="T488" s="23"/>
      <c r="U488" s="23"/>
      <c r="V488" s="23"/>
      <c r="W488" s="23"/>
      <c r="X488" s="23"/>
      <c r="Y488" s="23"/>
    </row>
    <row r="489" spans="1:25">
      <c r="A489" s="42"/>
      <c r="B489" s="23"/>
      <c r="R489" s="23"/>
      <c r="S489" s="23"/>
      <c r="T489" s="23"/>
      <c r="U489" s="23"/>
      <c r="V489" s="23"/>
      <c r="W489" s="23"/>
      <c r="X489" s="23"/>
      <c r="Y489" s="23"/>
    </row>
    <row r="490" spans="1:25">
      <c r="A490" s="42"/>
      <c r="B490" s="23"/>
      <c r="R490" s="23"/>
      <c r="S490" s="23"/>
      <c r="T490" s="23"/>
      <c r="U490" s="23"/>
      <c r="V490" s="23"/>
      <c r="W490" s="23"/>
      <c r="X490" s="23"/>
      <c r="Y490" s="23"/>
    </row>
    <row r="491" spans="1:25">
      <c r="A491" s="42"/>
      <c r="B491" s="23"/>
      <c r="R491" s="23"/>
      <c r="S491" s="23"/>
      <c r="T491" s="23"/>
      <c r="U491" s="23"/>
      <c r="V491" s="23"/>
      <c r="W491" s="23"/>
      <c r="X491" s="23"/>
      <c r="Y491" s="23"/>
    </row>
    <row r="492" spans="1:25">
      <c r="A492" s="42"/>
      <c r="B492" s="23"/>
      <c r="R492" s="23"/>
      <c r="S492" s="23"/>
      <c r="T492" s="23"/>
      <c r="U492" s="23"/>
      <c r="V492" s="23"/>
      <c r="W492" s="23"/>
      <c r="X492" s="23"/>
      <c r="Y492" s="23"/>
    </row>
    <row r="493" spans="1:25">
      <c r="A493" s="42"/>
      <c r="B493" s="23"/>
      <c r="R493" s="23"/>
      <c r="S493" s="23"/>
      <c r="T493" s="23"/>
      <c r="U493" s="23"/>
      <c r="V493" s="23"/>
      <c r="W493" s="23"/>
      <c r="X493" s="23"/>
      <c r="Y493" s="23"/>
    </row>
    <row r="494" spans="1:25">
      <c r="A494" s="42"/>
      <c r="B494" s="23"/>
      <c r="R494" s="23"/>
      <c r="S494" s="23"/>
      <c r="T494" s="23"/>
      <c r="U494" s="23"/>
      <c r="V494" s="23"/>
      <c r="W494" s="23"/>
      <c r="X494" s="23"/>
      <c r="Y494" s="23"/>
    </row>
    <row r="495" spans="1:25">
      <c r="A495" s="42"/>
      <c r="B495" s="23"/>
      <c r="R495" s="23"/>
      <c r="S495" s="23"/>
      <c r="T495" s="23"/>
      <c r="U495" s="23"/>
      <c r="V495" s="23"/>
      <c r="W495" s="23"/>
      <c r="X495" s="23"/>
      <c r="Y495" s="23"/>
    </row>
    <row r="496" spans="1:25">
      <c r="A496" s="42"/>
      <c r="B496" s="23"/>
      <c r="R496" s="23"/>
      <c r="S496" s="23"/>
      <c r="T496" s="23"/>
      <c r="U496" s="23"/>
      <c r="V496" s="23"/>
      <c r="W496" s="23"/>
      <c r="X496" s="23"/>
      <c r="Y496" s="23"/>
    </row>
    <row r="497" spans="1:25">
      <c r="A497" s="42"/>
      <c r="B497" s="23"/>
      <c r="R497" s="23"/>
      <c r="S497" s="23"/>
      <c r="T497" s="23"/>
      <c r="U497" s="23"/>
      <c r="V497" s="23"/>
      <c r="W497" s="23"/>
      <c r="X497" s="23"/>
      <c r="Y497" s="23"/>
    </row>
    <row r="498" spans="1:25">
      <c r="A498" s="42"/>
      <c r="B498" s="23"/>
      <c r="R498" s="23"/>
      <c r="S498" s="23"/>
      <c r="T498" s="23"/>
      <c r="U498" s="23"/>
      <c r="V498" s="23"/>
      <c r="W498" s="23"/>
      <c r="X498" s="23"/>
      <c r="Y498" s="23"/>
    </row>
    <row r="499" spans="1:25">
      <c r="A499" s="42"/>
      <c r="B499" s="23"/>
      <c r="R499" s="23"/>
      <c r="S499" s="23"/>
      <c r="T499" s="23"/>
      <c r="U499" s="23"/>
      <c r="V499" s="23"/>
      <c r="W499" s="23"/>
      <c r="X499" s="23"/>
      <c r="Y499" s="23"/>
    </row>
    <row r="500" spans="1:25">
      <c r="A500" s="42"/>
      <c r="B500" s="23"/>
      <c r="R500" s="23"/>
      <c r="S500" s="23"/>
      <c r="T500" s="23"/>
      <c r="U500" s="23"/>
      <c r="V500" s="23"/>
      <c r="W500" s="23"/>
      <c r="X500" s="23"/>
      <c r="Y500" s="23"/>
    </row>
    <row r="501" spans="1:25">
      <c r="A501" s="42"/>
      <c r="B501" s="23"/>
      <c r="R501" s="23"/>
      <c r="S501" s="23"/>
      <c r="T501" s="23"/>
      <c r="U501" s="23"/>
      <c r="V501" s="23"/>
      <c r="W501" s="23"/>
      <c r="X501" s="23"/>
      <c r="Y501" s="23"/>
    </row>
    <row r="502" spans="1:25">
      <c r="A502" s="42"/>
      <c r="B502" s="23"/>
      <c r="R502" s="23"/>
      <c r="S502" s="23"/>
      <c r="T502" s="23"/>
      <c r="U502" s="23"/>
      <c r="V502" s="23"/>
      <c r="W502" s="23"/>
      <c r="X502" s="23"/>
      <c r="Y502" s="23"/>
    </row>
    <row r="503" spans="1:25">
      <c r="A503" s="42"/>
      <c r="B503" s="23"/>
      <c r="R503" s="23"/>
      <c r="S503" s="23"/>
      <c r="T503" s="23"/>
      <c r="U503" s="23"/>
      <c r="V503" s="23"/>
      <c r="W503" s="23"/>
      <c r="X503" s="23"/>
      <c r="Y503" s="23"/>
    </row>
    <row r="504" spans="1:25">
      <c r="A504" s="42"/>
      <c r="B504" s="23"/>
      <c r="R504" s="23"/>
      <c r="S504" s="23"/>
      <c r="T504" s="23"/>
      <c r="U504" s="23"/>
      <c r="V504" s="23"/>
      <c r="W504" s="23"/>
      <c r="X504" s="23"/>
      <c r="Y504" s="23"/>
    </row>
    <row r="505" spans="1:25">
      <c r="A505" s="42"/>
      <c r="B505" s="23"/>
      <c r="R505" s="23"/>
      <c r="S505" s="23"/>
      <c r="T505" s="23"/>
      <c r="U505" s="23"/>
      <c r="V505" s="23"/>
      <c r="W505" s="23"/>
      <c r="X505" s="23"/>
      <c r="Y505" s="23"/>
    </row>
    <row r="506" spans="1:25">
      <c r="A506" s="42"/>
      <c r="B506" s="23"/>
      <c r="R506" s="23"/>
      <c r="S506" s="23"/>
      <c r="T506" s="23"/>
      <c r="U506" s="23"/>
      <c r="V506" s="23"/>
      <c r="W506" s="23"/>
      <c r="X506" s="23"/>
      <c r="Y506" s="23"/>
    </row>
    <row r="507" spans="1:25">
      <c r="A507" s="42"/>
      <c r="B507" s="23"/>
      <c r="R507" s="23"/>
      <c r="S507" s="23"/>
      <c r="T507" s="23"/>
      <c r="U507" s="23"/>
      <c r="V507" s="23"/>
      <c r="W507" s="23"/>
      <c r="X507" s="23"/>
      <c r="Y507" s="23"/>
    </row>
    <row r="508" spans="1:25">
      <c r="A508" s="42"/>
      <c r="B508" s="23"/>
      <c r="R508" s="23"/>
      <c r="S508" s="23"/>
      <c r="T508" s="23"/>
      <c r="U508" s="23"/>
      <c r="V508" s="23"/>
      <c r="W508" s="23"/>
      <c r="X508" s="23"/>
      <c r="Y508" s="23"/>
    </row>
    <row r="509" spans="1:25">
      <c r="A509" s="42"/>
      <c r="B509" s="23"/>
      <c r="R509" s="23"/>
      <c r="S509" s="23"/>
      <c r="T509" s="23"/>
      <c r="U509" s="23"/>
      <c r="V509" s="23"/>
      <c r="W509" s="23"/>
      <c r="X509" s="23"/>
      <c r="Y509" s="23"/>
    </row>
    <row r="510" spans="1:25">
      <c r="A510" s="42"/>
      <c r="B510" s="23"/>
      <c r="R510" s="23"/>
      <c r="S510" s="23"/>
      <c r="T510" s="23"/>
      <c r="U510" s="23"/>
      <c r="V510" s="23"/>
      <c r="W510" s="23"/>
      <c r="X510" s="23"/>
      <c r="Y510" s="23"/>
    </row>
    <row r="511" spans="1:25">
      <c r="A511" s="42"/>
      <c r="B511" s="23"/>
      <c r="R511" s="23"/>
      <c r="S511" s="23"/>
      <c r="T511" s="23"/>
      <c r="U511" s="23"/>
      <c r="V511" s="23"/>
      <c r="W511" s="23"/>
      <c r="X511" s="23"/>
      <c r="Y511" s="23"/>
    </row>
    <row r="512" spans="1:25">
      <c r="A512" s="42"/>
      <c r="B512" s="23"/>
      <c r="R512" s="23"/>
      <c r="S512" s="23"/>
      <c r="T512" s="23"/>
      <c r="U512" s="23"/>
      <c r="V512" s="23"/>
      <c r="W512" s="23"/>
      <c r="X512" s="23"/>
      <c r="Y512" s="23"/>
    </row>
    <row r="513" spans="1:25">
      <c r="A513" s="42"/>
      <c r="B513" s="23"/>
      <c r="R513" s="23"/>
      <c r="S513" s="23"/>
      <c r="T513" s="23"/>
      <c r="U513" s="23"/>
      <c r="V513" s="23"/>
      <c r="W513" s="23"/>
      <c r="X513" s="23"/>
      <c r="Y513" s="23"/>
    </row>
    <row r="514" spans="1:25">
      <c r="A514" s="42"/>
      <c r="B514" s="23"/>
      <c r="R514" s="23"/>
      <c r="S514" s="23"/>
      <c r="T514" s="23"/>
      <c r="U514" s="23"/>
      <c r="V514" s="23"/>
      <c r="W514" s="23"/>
      <c r="X514" s="23"/>
      <c r="Y514" s="23"/>
    </row>
    <row r="515" spans="1:25">
      <c r="A515" s="42"/>
      <c r="B515" s="23"/>
      <c r="R515" s="23"/>
      <c r="S515" s="23"/>
      <c r="T515" s="23"/>
      <c r="U515" s="23"/>
      <c r="V515" s="23"/>
      <c r="W515" s="23"/>
      <c r="X515" s="23"/>
      <c r="Y515" s="23"/>
    </row>
    <row r="516" spans="1:25">
      <c r="A516" s="42"/>
      <c r="B516" s="23"/>
      <c r="R516" s="23"/>
      <c r="S516" s="23"/>
      <c r="T516" s="23"/>
      <c r="U516" s="23"/>
      <c r="V516" s="23"/>
      <c r="W516" s="23"/>
      <c r="X516" s="23"/>
      <c r="Y516" s="23"/>
    </row>
    <row r="517" spans="1:25">
      <c r="A517" s="42"/>
      <c r="B517" s="23"/>
      <c r="R517" s="23"/>
      <c r="S517" s="23"/>
      <c r="T517" s="23"/>
      <c r="U517" s="23"/>
      <c r="V517" s="23"/>
      <c r="W517" s="23"/>
      <c r="X517" s="23"/>
      <c r="Y517" s="23"/>
    </row>
    <row r="518" spans="1:25">
      <c r="A518" s="42"/>
      <c r="B518" s="23"/>
      <c r="R518" s="23"/>
      <c r="S518" s="23"/>
      <c r="T518" s="23"/>
      <c r="U518" s="23"/>
      <c r="V518" s="23"/>
      <c r="W518" s="23"/>
      <c r="X518" s="23"/>
      <c r="Y518" s="23"/>
    </row>
    <row r="519" spans="1:25">
      <c r="A519" s="42"/>
      <c r="B519" s="23"/>
      <c r="R519" s="23"/>
      <c r="S519" s="23"/>
      <c r="T519" s="23"/>
      <c r="U519" s="23"/>
      <c r="V519" s="23"/>
      <c r="W519" s="23"/>
      <c r="X519" s="23"/>
      <c r="Y519" s="23"/>
    </row>
    <row r="520" spans="1:25">
      <c r="A520" s="42"/>
      <c r="B520" s="23"/>
      <c r="R520" s="23"/>
      <c r="S520" s="23"/>
      <c r="T520" s="23"/>
      <c r="U520" s="23"/>
      <c r="V520" s="23"/>
      <c r="W520" s="23"/>
      <c r="X520" s="23"/>
      <c r="Y520" s="23"/>
    </row>
    <row r="521" spans="1:25">
      <c r="A521" s="42"/>
      <c r="B521" s="23"/>
      <c r="R521" s="23"/>
      <c r="S521" s="23"/>
      <c r="T521" s="23"/>
      <c r="U521" s="23"/>
      <c r="V521" s="23"/>
      <c r="W521" s="23"/>
      <c r="X521" s="23"/>
      <c r="Y521" s="23"/>
    </row>
    <row r="522" spans="1:25">
      <c r="A522" s="42"/>
      <c r="B522" s="23"/>
      <c r="R522" s="23"/>
      <c r="S522" s="23"/>
      <c r="T522" s="23"/>
      <c r="U522" s="23"/>
      <c r="V522" s="23"/>
      <c r="W522" s="23"/>
      <c r="X522" s="23"/>
      <c r="Y522" s="23"/>
    </row>
    <row r="523" spans="1:25">
      <c r="A523" s="42"/>
      <c r="B523" s="23"/>
      <c r="R523" s="23"/>
      <c r="S523" s="23"/>
      <c r="T523" s="23"/>
      <c r="U523" s="23"/>
      <c r="V523" s="23"/>
      <c r="W523" s="23"/>
      <c r="X523" s="23"/>
      <c r="Y523" s="23"/>
    </row>
    <row r="524" spans="1:25">
      <c r="A524" s="42"/>
      <c r="B524" s="23"/>
      <c r="R524" s="23"/>
      <c r="S524" s="23"/>
      <c r="T524" s="23"/>
      <c r="U524" s="23"/>
      <c r="V524" s="23"/>
      <c r="W524" s="23"/>
      <c r="X524" s="23"/>
      <c r="Y524" s="23"/>
    </row>
    <row r="525" spans="1:25">
      <c r="A525" s="42"/>
      <c r="B525" s="23"/>
      <c r="R525" s="23"/>
      <c r="S525" s="23"/>
      <c r="T525" s="23"/>
      <c r="U525" s="23"/>
      <c r="V525" s="23"/>
      <c r="W525" s="23"/>
      <c r="X525" s="23"/>
      <c r="Y525" s="23"/>
    </row>
    <row r="526" spans="1:25">
      <c r="A526" s="42"/>
      <c r="B526" s="23"/>
      <c r="R526" s="23"/>
      <c r="S526" s="23"/>
      <c r="T526" s="23"/>
      <c r="U526" s="23"/>
      <c r="V526" s="23"/>
      <c r="W526" s="23"/>
      <c r="X526" s="23"/>
      <c r="Y526" s="23"/>
    </row>
    <row r="527" spans="1:25">
      <c r="A527" s="42"/>
      <c r="B527" s="23"/>
      <c r="R527" s="23"/>
      <c r="S527" s="23"/>
      <c r="T527" s="23"/>
      <c r="U527" s="23"/>
      <c r="V527" s="23"/>
      <c r="W527" s="23"/>
      <c r="X527" s="23"/>
      <c r="Y527" s="23"/>
    </row>
    <row r="528" spans="1:25">
      <c r="A528" s="42"/>
      <c r="B528" s="23"/>
      <c r="R528" s="23"/>
      <c r="S528" s="23"/>
      <c r="T528" s="23"/>
      <c r="U528" s="23"/>
      <c r="V528" s="23"/>
      <c r="W528" s="23"/>
      <c r="X528" s="23"/>
      <c r="Y528" s="23"/>
    </row>
    <row r="529" spans="1:25">
      <c r="A529" s="42"/>
      <c r="B529" s="23"/>
      <c r="R529" s="23"/>
      <c r="S529" s="23"/>
      <c r="T529" s="23"/>
      <c r="U529" s="23"/>
      <c r="V529" s="23"/>
      <c r="W529" s="23"/>
      <c r="X529" s="23"/>
      <c r="Y529" s="23"/>
    </row>
    <row r="530" spans="1:25">
      <c r="A530" s="42"/>
      <c r="B530" s="23"/>
      <c r="R530" s="23"/>
      <c r="S530" s="23"/>
      <c r="T530" s="23"/>
      <c r="U530" s="23"/>
      <c r="V530" s="23"/>
      <c r="W530" s="23"/>
      <c r="X530" s="23"/>
      <c r="Y530" s="23"/>
    </row>
    <row r="531" spans="1:25">
      <c r="A531" s="42"/>
      <c r="B531" s="23"/>
      <c r="R531" s="23"/>
      <c r="S531" s="23"/>
      <c r="T531" s="23"/>
      <c r="U531" s="23"/>
      <c r="V531" s="23"/>
      <c r="W531" s="23"/>
      <c r="X531" s="23"/>
      <c r="Y531" s="23"/>
    </row>
    <row r="532" spans="1:25">
      <c r="A532" s="42"/>
      <c r="B532" s="23"/>
      <c r="R532" s="23"/>
      <c r="S532" s="23"/>
      <c r="T532" s="23"/>
      <c r="U532" s="23"/>
      <c r="V532" s="23"/>
      <c r="W532" s="23"/>
      <c r="X532" s="23"/>
      <c r="Y532" s="23"/>
    </row>
    <row r="533" spans="1:25">
      <c r="A533" s="42"/>
      <c r="B533" s="23"/>
      <c r="R533" s="23"/>
      <c r="S533" s="23"/>
      <c r="T533" s="23"/>
      <c r="U533" s="23"/>
      <c r="V533" s="23"/>
      <c r="W533" s="23"/>
      <c r="X533" s="23"/>
      <c r="Y533" s="23"/>
    </row>
    <row r="534" spans="1:25">
      <c r="A534" s="42"/>
      <c r="B534" s="23"/>
      <c r="R534" s="23"/>
      <c r="S534" s="23"/>
      <c r="T534" s="23"/>
      <c r="U534" s="23"/>
      <c r="V534" s="23"/>
      <c r="W534" s="23"/>
      <c r="X534" s="23"/>
      <c r="Y534" s="23"/>
    </row>
    <row r="535" spans="1:25">
      <c r="A535" s="42"/>
      <c r="B535" s="23"/>
      <c r="R535" s="23"/>
      <c r="S535" s="23"/>
      <c r="T535" s="23"/>
      <c r="U535" s="23"/>
      <c r="V535" s="23"/>
      <c r="W535" s="23"/>
      <c r="X535" s="23"/>
      <c r="Y535" s="23"/>
    </row>
    <row r="536" spans="1:25">
      <c r="A536" s="42"/>
      <c r="B536" s="23"/>
      <c r="R536" s="23"/>
      <c r="S536" s="23"/>
      <c r="T536" s="23"/>
      <c r="U536" s="23"/>
      <c r="V536" s="23"/>
      <c r="W536" s="23"/>
      <c r="X536" s="23"/>
      <c r="Y536" s="23"/>
    </row>
    <row r="537" spans="1:25">
      <c r="A537" s="42"/>
      <c r="B537" s="23"/>
      <c r="R537" s="23"/>
      <c r="S537" s="23"/>
      <c r="T537" s="23"/>
      <c r="U537" s="23"/>
      <c r="V537" s="23"/>
      <c r="W537" s="23"/>
      <c r="X537" s="23"/>
      <c r="Y537" s="23"/>
    </row>
    <row r="538" spans="1:25">
      <c r="A538" s="42"/>
      <c r="B538" s="23"/>
      <c r="R538" s="23"/>
      <c r="S538" s="23"/>
      <c r="T538" s="23"/>
      <c r="U538" s="23"/>
      <c r="V538" s="23"/>
      <c r="W538" s="23"/>
      <c r="X538" s="23"/>
      <c r="Y538" s="23"/>
    </row>
    <row r="539" spans="1:25">
      <c r="A539" s="42"/>
      <c r="B539" s="23"/>
      <c r="R539" s="23"/>
      <c r="S539" s="23"/>
      <c r="T539" s="23"/>
      <c r="U539" s="23"/>
      <c r="V539" s="23"/>
      <c r="W539" s="23"/>
      <c r="X539" s="23"/>
      <c r="Y539" s="23"/>
    </row>
    <row r="540" spans="1:25">
      <c r="A540" s="42"/>
      <c r="B540" s="23"/>
      <c r="R540" s="23"/>
      <c r="S540" s="23"/>
      <c r="T540" s="23"/>
      <c r="U540" s="23"/>
      <c r="V540" s="23"/>
      <c r="W540" s="23"/>
      <c r="X540" s="23"/>
      <c r="Y540" s="23"/>
    </row>
    <row r="541" spans="1:25">
      <c r="A541" s="42"/>
      <c r="B541" s="23"/>
      <c r="R541" s="23"/>
      <c r="S541" s="23"/>
      <c r="T541" s="23"/>
      <c r="U541" s="23"/>
      <c r="V541" s="23"/>
      <c r="W541" s="23"/>
      <c r="X541" s="23"/>
      <c r="Y541" s="23"/>
    </row>
    <row r="542" spans="1:25">
      <c r="A542" s="42"/>
      <c r="B542" s="23"/>
      <c r="R542" s="23"/>
      <c r="S542" s="23"/>
      <c r="T542" s="23"/>
      <c r="U542" s="23"/>
      <c r="V542" s="23"/>
      <c r="W542" s="23"/>
      <c r="X542" s="23"/>
      <c r="Y542" s="23"/>
    </row>
    <row r="543" spans="1:25">
      <c r="A543" s="42"/>
      <c r="B543" s="23"/>
      <c r="R543" s="23"/>
      <c r="S543" s="23"/>
      <c r="T543" s="23"/>
      <c r="U543" s="23"/>
      <c r="V543" s="23"/>
      <c r="W543" s="23"/>
      <c r="X543" s="23"/>
      <c r="Y543" s="23"/>
    </row>
    <row r="544" spans="1:25">
      <c r="A544" s="42"/>
      <c r="B544" s="23"/>
      <c r="R544" s="23"/>
      <c r="S544" s="23"/>
      <c r="T544" s="23"/>
      <c r="U544" s="23"/>
      <c r="V544" s="23"/>
      <c r="W544" s="23"/>
      <c r="X544" s="23"/>
      <c r="Y544" s="23"/>
    </row>
    <row r="545" spans="1:25">
      <c r="A545" s="42"/>
      <c r="B545" s="23"/>
      <c r="R545" s="23"/>
      <c r="S545" s="23"/>
      <c r="T545" s="23"/>
      <c r="U545" s="23"/>
      <c r="V545" s="23"/>
      <c r="W545" s="23"/>
      <c r="X545" s="23"/>
      <c r="Y545" s="23"/>
    </row>
    <row r="546" spans="1:25">
      <c r="A546" s="42"/>
      <c r="B546" s="23"/>
      <c r="R546" s="23"/>
      <c r="S546" s="23"/>
      <c r="T546" s="23"/>
      <c r="U546" s="23"/>
      <c r="V546" s="23"/>
      <c r="W546" s="23"/>
      <c r="X546" s="23"/>
      <c r="Y546" s="23"/>
    </row>
    <row r="547" spans="1:25">
      <c r="A547" s="42"/>
      <c r="B547" s="23"/>
      <c r="R547" s="23"/>
      <c r="S547" s="23"/>
      <c r="T547" s="23"/>
      <c r="U547" s="23"/>
      <c r="V547" s="23"/>
      <c r="W547" s="23"/>
      <c r="X547" s="23"/>
      <c r="Y547" s="23"/>
    </row>
    <row r="548" spans="1:25">
      <c r="A548" s="42"/>
      <c r="B548" s="23"/>
      <c r="R548" s="23"/>
      <c r="S548" s="23"/>
      <c r="T548" s="23"/>
      <c r="U548" s="23"/>
      <c r="V548" s="23"/>
      <c r="W548" s="23"/>
      <c r="X548" s="23"/>
      <c r="Y548" s="23"/>
    </row>
    <row r="549" spans="1:25">
      <c r="A549" s="42"/>
      <c r="B549" s="23"/>
      <c r="R549" s="23"/>
      <c r="S549" s="23"/>
      <c r="T549" s="23"/>
      <c r="U549" s="23"/>
      <c r="V549" s="23"/>
      <c r="W549" s="23"/>
      <c r="X549" s="23"/>
      <c r="Y549" s="23"/>
    </row>
    <row r="550" spans="1:25">
      <c r="A550" s="42"/>
      <c r="B550" s="23"/>
      <c r="R550" s="23"/>
      <c r="S550" s="23"/>
      <c r="T550" s="23"/>
      <c r="U550" s="23"/>
      <c r="V550" s="23"/>
      <c r="W550" s="23"/>
      <c r="X550" s="23"/>
      <c r="Y550" s="23"/>
    </row>
    <row r="551" spans="1:25">
      <c r="A551" s="42"/>
      <c r="B551" s="23"/>
      <c r="R551" s="23"/>
      <c r="S551" s="23"/>
      <c r="T551" s="23"/>
      <c r="U551" s="23"/>
      <c r="V551" s="23"/>
      <c r="W551" s="23"/>
      <c r="X551" s="23"/>
      <c r="Y551" s="23"/>
    </row>
    <row r="552" spans="1:25">
      <c r="A552" s="42"/>
      <c r="B552" s="23"/>
      <c r="R552" s="23"/>
      <c r="S552" s="23"/>
      <c r="T552" s="23"/>
      <c r="U552" s="23"/>
      <c r="V552" s="23"/>
      <c r="W552" s="23"/>
      <c r="X552" s="23"/>
      <c r="Y552" s="23"/>
    </row>
    <row r="553" spans="1:25">
      <c r="A553" s="42"/>
      <c r="B553" s="23"/>
      <c r="R553" s="23"/>
      <c r="S553" s="23"/>
      <c r="T553" s="23"/>
      <c r="U553" s="23"/>
      <c r="V553" s="23"/>
      <c r="W553" s="23"/>
      <c r="X553" s="23"/>
      <c r="Y553" s="23"/>
    </row>
    <row r="554" spans="1:25">
      <c r="A554" s="42"/>
      <c r="B554" s="23"/>
      <c r="R554" s="23"/>
      <c r="S554" s="23"/>
      <c r="T554" s="23"/>
      <c r="U554" s="23"/>
      <c r="V554" s="23"/>
      <c r="W554" s="23"/>
      <c r="X554" s="23"/>
      <c r="Y554" s="23"/>
    </row>
    <row r="555" spans="1:25">
      <c r="A555" s="42"/>
      <c r="B555" s="23"/>
      <c r="R555" s="23"/>
      <c r="S555" s="23"/>
      <c r="T555" s="23"/>
      <c r="U555" s="23"/>
      <c r="V555" s="23"/>
      <c r="W555" s="23"/>
      <c r="X555" s="23"/>
      <c r="Y555" s="23"/>
    </row>
    <row r="556" spans="1:25">
      <c r="A556" s="42"/>
      <c r="B556" s="23"/>
      <c r="R556" s="23"/>
      <c r="S556" s="23"/>
      <c r="T556" s="23"/>
      <c r="U556" s="23"/>
      <c r="V556" s="23"/>
      <c r="W556" s="23"/>
      <c r="X556" s="23"/>
      <c r="Y556" s="23"/>
    </row>
    <row r="557" spans="1:25">
      <c r="A557" s="42"/>
      <c r="B557" s="23"/>
      <c r="R557" s="23"/>
      <c r="S557" s="23"/>
      <c r="T557" s="23"/>
      <c r="U557" s="23"/>
      <c r="V557" s="23"/>
      <c r="W557" s="23"/>
      <c r="X557" s="23"/>
      <c r="Y557" s="23"/>
    </row>
    <row r="558" spans="1:25">
      <c r="A558" s="42"/>
      <c r="B558" s="23"/>
      <c r="R558" s="23"/>
      <c r="S558" s="23"/>
      <c r="T558" s="23"/>
      <c r="U558" s="23"/>
      <c r="V558" s="23"/>
      <c r="W558" s="23"/>
      <c r="X558" s="23"/>
      <c r="Y558" s="23"/>
    </row>
    <row r="559" spans="1:25">
      <c r="A559" s="42"/>
      <c r="B559" s="23"/>
      <c r="R559" s="23"/>
      <c r="S559" s="23"/>
      <c r="T559" s="23"/>
      <c r="U559" s="23"/>
      <c r="V559" s="23"/>
      <c r="W559" s="23"/>
      <c r="X559" s="23"/>
      <c r="Y559" s="23"/>
    </row>
    <row r="560" spans="1:25">
      <c r="A560" s="42"/>
      <c r="B560" s="23"/>
      <c r="R560" s="23"/>
      <c r="S560" s="23"/>
      <c r="T560" s="23"/>
      <c r="U560" s="23"/>
      <c r="V560" s="23"/>
      <c r="W560" s="23"/>
      <c r="X560" s="23"/>
      <c r="Y560" s="23"/>
    </row>
    <row r="561" spans="1:25">
      <c r="A561" s="42"/>
      <c r="B561" s="23"/>
      <c r="R561" s="23"/>
      <c r="S561" s="23"/>
      <c r="T561" s="23"/>
      <c r="U561" s="23"/>
      <c r="V561" s="23"/>
      <c r="W561" s="23"/>
      <c r="X561" s="23"/>
      <c r="Y561" s="23"/>
    </row>
    <row r="562" spans="1:25">
      <c r="A562" s="42"/>
      <c r="B562" s="23"/>
      <c r="R562" s="23"/>
      <c r="S562" s="23"/>
      <c r="T562" s="23"/>
      <c r="U562" s="23"/>
      <c r="V562" s="23"/>
      <c r="W562" s="23"/>
      <c r="X562" s="23"/>
      <c r="Y562" s="23"/>
    </row>
    <row r="563" spans="1:25">
      <c r="A563" s="42"/>
      <c r="B563" s="23"/>
      <c r="R563" s="23"/>
      <c r="S563" s="23"/>
      <c r="T563" s="23"/>
      <c r="U563" s="23"/>
      <c r="V563" s="23"/>
      <c r="W563" s="23"/>
      <c r="X563" s="23"/>
      <c r="Y563" s="23"/>
    </row>
    <row r="564" spans="1:25">
      <c r="A564" s="42"/>
      <c r="B564" s="23"/>
      <c r="R564" s="23"/>
      <c r="S564" s="23"/>
      <c r="T564" s="23"/>
      <c r="U564" s="23"/>
      <c r="V564" s="23"/>
      <c r="W564" s="23"/>
      <c r="X564" s="23"/>
      <c r="Y564" s="23"/>
    </row>
    <row r="565" spans="1:25">
      <c r="A565" s="42"/>
      <c r="B565" s="23"/>
      <c r="R565" s="23"/>
      <c r="S565" s="23"/>
      <c r="T565" s="23"/>
      <c r="U565" s="23"/>
      <c r="V565" s="23"/>
      <c r="W565" s="23"/>
      <c r="X565" s="23"/>
      <c r="Y565" s="23"/>
    </row>
    <row r="566" spans="1:25">
      <c r="A566" s="42"/>
      <c r="B566" s="23"/>
      <c r="R566" s="23"/>
      <c r="S566" s="23"/>
      <c r="T566" s="23"/>
      <c r="U566" s="23"/>
      <c r="V566" s="23"/>
      <c r="W566" s="23"/>
      <c r="X566" s="23"/>
      <c r="Y566" s="23"/>
    </row>
    <row r="567" spans="1:25">
      <c r="A567" s="42"/>
      <c r="B567" s="23"/>
      <c r="R567" s="23"/>
      <c r="S567" s="23"/>
      <c r="T567" s="23"/>
      <c r="U567" s="23"/>
      <c r="V567" s="23"/>
      <c r="W567" s="23"/>
      <c r="X567" s="23"/>
      <c r="Y567" s="23"/>
    </row>
    <row r="568" spans="1:25">
      <c r="A568" s="42"/>
      <c r="B568" s="23"/>
      <c r="R568" s="23"/>
      <c r="S568" s="23"/>
      <c r="T568" s="23"/>
      <c r="U568" s="23"/>
      <c r="V568" s="23"/>
      <c r="W568" s="23"/>
      <c r="X568" s="23"/>
      <c r="Y568" s="23"/>
    </row>
    <row r="569" spans="1:25">
      <c r="A569" s="42"/>
      <c r="B569" s="23"/>
      <c r="R569" s="23"/>
      <c r="S569" s="23"/>
      <c r="T569" s="23"/>
      <c r="U569" s="23"/>
      <c r="V569" s="23"/>
      <c r="W569" s="23"/>
      <c r="X569" s="23"/>
      <c r="Y569" s="23"/>
    </row>
    <row r="570" spans="1:25">
      <c r="A570" s="42"/>
      <c r="B570" s="23"/>
      <c r="R570" s="23"/>
      <c r="S570" s="23"/>
      <c r="T570" s="23"/>
      <c r="U570" s="23"/>
      <c r="V570" s="23"/>
      <c r="W570" s="23"/>
      <c r="X570" s="23"/>
      <c r="Y570" s="23"/>
    </row>
    <row r="571" spans="1:25">
      <c r="A571" s="42"/>
      <c r="B571" s="23"/>
      <c r="R571" s="23"/>
      <c r="S571" s="23"/>
      <c r="T571" s="23"/>
      <c r="U571" s="23"/>
      <c r="V571" s="23"/>
      <c r="W571" s="23"/>
      <c r="X571" s="23"/>
      <c r="Y571" s="23"/>
    </row>
    <row r="572" spans="1:25">
      <c r="A572" s="42"/>
      <c r="B572" s="23"/>
      <c r="R572" s="23"/>
      <c r="S572" s="23"/>
      <c r="T572" s="23"/>
      <c r="U572" s="23"/>
      <c r="V572" s="23"/>
      <c r="W572" s="23"/>
      <c r="X572" s="23"/>
      <c r="Y572" s="23"/>
    </row>
    <row r="573" spans="1:25">
      <c r="A573" s="42"/>
      <c r="B573" s="23"/>
      <c r="R573" s="23"/>
      <c r="S573" s="23"/>
      <c r="T573" s="23"/>
      <c r="U573" s="23"/>
      <c r="V573" s="23"/>
      <c r="W573" s="23"/>
      <c r="X573" s="23"/>
      <c r="Y573" s="23"/>
    </row>
    <row r="574" spans="1:25">
      <c r="A574" s="42"/>
      <c r="B574" s="23"/>
      <c r="R574" s="23"/>
      <c r="S574" s="23"/>
      <c r="T574" s="23"/>
      <c r="U574" s="23"/>
      <c r="V574" s="23"/>
      <c r="W574" s="23"/>
      <c r="X574" s="23"/>
      <c r="Y574" s="23"/>
    </row>
    <row r="575" spans="1:25">
      <c r="A575" s="42"/>
      <c r="B575" s="23"/>
      <c r="R575" s="23"/>
      <c r="S575" s="23"/>
      <c r="T575" s="23"/>
      <c r="U575" s="23"/>
      <c r="V575" s="23"/>
      <c r="W575" s="23"/>
      <c r="X575" s="23"/>
      <c r="Y575" s="23"/>
    </row>
    <row r="576" spans="1:25">
      <c r="A576" s="42"/>
      <c r="B576" s="23"/>
      <c r="R576" s="23"/>
      <c r="S576" s="23"/>
      <c r="T576" s="23"/>
      <c r="U576" s="23"/>
      <c r="V576" s="23"/>
      <c r="W576" s="23"/>
      <c r="X576" s="23"/>
      <c r="Y576" s="23"/>
    </row>
    <row r="577" spans="1:25">
      <c r="A577" s="42"/>
      <c r="B577" s="23"/>
      <c r="R577" s="23"/>
      <c r="S577" s="23"/>
      <c r="T577" s="23"/>
      <c r="U577" s="23"/>
      <c r="V577" s="23"/>
      <c r="W577" s="23"/>
      <c r="X577" s="23"/>
      <c r="Y577" s="23"/>
    </row>
    <row r="578" spans="1:25">
      <c r="A578" s="42"/>
      <c r="B578" s="23"/>
      <c r="R578" s="23"/>
      <c r="S578" s="23"/>
      <c r="T578" s="23"/>
      <c r="U578" s="23"/>
      <c r="V578" s="23"/>
      <c r="W578" s="23"/>
      <c r="X578" s="23"/>
      <c r="Y578" s="23"/>
    </row>
    <row r="579" spans="1:25">
      <c r="A579" s="42"/>
      <c r="B579" s="23"/>
      <c r="R579" s="23"/>
      <c r="S579" s="23"/>
      <c r="T579" s="23"/>
      <c r="U579" s="23"/>
      <c r="V579" s="23"/>
      <c r="W579" s="23"/>
      <c r="X579" s="23"/>
      <c r="Y579" s="23"/>
    </row>
    <row r="580" spans="1:25">
      <c r="A580" s="42"/>
      <c r="B580" s="23"/>
      <c r="R580" s="23"/>
      <c r="S580" s="23"/>
      <c r="T580" s="23"/>
      <c r="U580" s="23"/>
      <c r="V580" s="23"/>
      <c r="W580" s="23"/>
      <c r="X580" s="23"/>
      <c r="Y580" s="23"/>
    </row>
    <row r="581" spans="1:25">
      <c r="A581" s="42"/>
      <c r="B581" s="23"/>
      <c r="R581" s="23"/>
      <c r="S581" s="23"/>
      <c r="T581" s="23"/>
      <c r="U581" s="23"/>
      <c r="V581" s="23"/>
      <c r="W581" s="23"/>
      <c r="X581" s="23"/>
      <c r="Y581" s="23"/>
    </row>
    <row r="582" spans="1:25">
      <c r="A582" s="42"/>
      <c r="B582" s="23"/>
      <c r="R582" s="23"/>
      <c r="S582" s="23"/>
      <c r="T582" s="23"/>
      <c r="U582" s="23"/>
      <c r="V582" s="23"/>
      <c r="W582" s="23"/>
      <c r="X582" s="23"/>
      <c r="Y582" s="23"/>
    </row>
    <row r="583" spans="1:25">
      <c r="A583" s="42"/>
      <c r="B583" s="23"/>
      <c r="R583" s="23"/>
      <c r="S583" s="23"/>
      <c r="T583" s="23"/>
      <c r="U583" s="23"/>
      <c r="V583" s="23"/>
      <c r="W583" s="23"/>
      <c r="X583" s="23"/>
      <c r="Y583" s="23"/>
    </row>
    <row r="584" spans="1:25">
      <c r="A584" s="42"/>
      <c r="B584" s="23"/>
      <c r="R584" s="23"/>
      <c r="S584" s="23"/>
      <c r="T584" s="23"/>
      <c r="U584" s="23"/>
      <c r="V584" s="23"/>
      <c r="W584" s="23"/>
      <c r="X584" s="23"/>
      <c r="Y584" s="23"/>
    </row>
    <row r="585" spans="1:25">
      <c r="A585" s="42"/>
      <c r="B585" s="23"/>
      <c r="R585" s="23"/>
      <c r="S585" s="23"/>
      <c r="T585" s="23"/>
      <c r="U585" s="23"/>
      <c r="V585" s="23"/>
      <c r="W585" s="23"/>
      <c r="X585" s="23"/>
      <c r="Y585" s="23"/>
    </row>
    <row r="586" spans="1:25">
      <c r="A586" s="42"/>
      <c r="B586" s="23"/>
      <c r="R586" s="23"/>
      <c r="S586" s="23"/>
      <c r="T586" s="23"/>
      <c r="U586" s="23"/>
      <c r="V586" s="23"/>
      <c r="W586" s="23"/>
      <c r="X586" s="23"/>
      <c r="Y586" s="23"/>
    </row>
    <row r="587" spans="1:25">
      <c r="A587" s="42"/>
      <c r="B587" s="23"/>
      <c r="R587" s="23"/>
      <c r="S587" s="23"/>
      <c r="T587" s="23"/>
      <c r="U587" s="23"/>
      <c r="V587" s="23"/>
      <c r="W587" s="23"/>
      <c r="X587" s="23"/>
      <c r="Y587" s="23"/>
    </row>
    <row r="588" spans="1:25">
      <c r="A588" s="42"/>
      <c r="B588" s="23"/>
      <c r="R588" s="23"/>
      <c r="S588" s="23"/>
      <c r="T588" s="23"/>
      <c r="U588" s="23"/>
      <c r="V588" s="23"/>
      <c r="W588" s="23"/>
      <c r="X588" s="23"/>
      <c r="Y588" s="23"/>
    </row>
    <row r="589" spans="1:25">
      <c r="A589" s="42"/>
      <c r="B589" s="23"/>
      <c r="R589" s="23"/>
      <c r="S589" s="23"/>
      <c r="T589" s="23"/>
      <c r="U589" s="23"/>
      <c r="V589" s="23"/>
      <c r="W589" s="23"/>
      <c r="X589" s="23"/>
      <c r="Y589" s="23"/>
    </row>
    <row r="590" spans="1:25">
      <c r="A590" s="42"/>
      <c r="B590" s="23"/>
      <c r="R590" s="23"/>
      <c r="S590" s="23"/>
      <c r="T590" s="23"/>
      <c r="U590" s="23"/>
      <c r="V590" s="23"/>
      <c r="W590" s="23"/>
      <c r="X590" s="23"/>
      <c r="Y590" s="23"/>
    </row>
    <row r="591" spans="1:25">
      <c r="A591" s="42"/>
      <c r="B591" s="23"/>
      <c r="R591" s="23"/>
      <c r="S591" s="23"/>
      <c r="T591" s="23"/>
      <c r="U591" s="23"/>
      <c r="V591" s="23"/>
      <c r="W591" s="23"/>
      <c r="X591" s="23"/>
      <c r="Y591" s="23"/>
    </row>
    <row r="592" spans="1:25">
      <c r="A592" s="42"/>
      <c r="B592" s="23"/>
      <c r="R592" s="23"/>
      <c r="S592" s="23"/>
      <c r="T592" s="23"/>
      <c r="U592" s="23"/>
      <c r="V592" s="23"/>
      <c r="W592" s="23"/>
      <c r="X592" s="23"/>
      <c r="Y592" s="23"/>
    </row>
    <row r="593" spans="1:25">
      <c r="A593" s="42"/>
      <c r="B593" s="23"/>
      <c r="R593" s="23"/>
      <c r="S593" s="23"/>
      <c r="T593" s="23"/>
      <c r="U593" s="23"/>
      <c r="V593" s="23"/>
      <c r="W593" s="23"/>
      <c r="X593" s="23"/>
      <c r="Y593" s="23"/>
    </row>
    <row r="594" spans="1:25">
      <c r="A594" s="42"/>
      <c r="B594" s="23"/>
      <c r="R594" s="23"/>
      <c r="S594" s="23"/>
      <c r="T594" s="23"/>
      <c r="U594" s="23"/>
      <c r="V594" s="23"/>
      <c r="W594" s="23"/>
      <c r="X594" s="23"/>
      <c r="Y594" s="23"/>
    </row>
    <row r="595" spans="1:25">
      <c r="A595" s="42"/>
      <c r="B595" s="23"/>
      <c r="R595" s="23"/>
      <c r="S595" s="23"/>
      <c r="T595" s="23"/>
      <c r="U595" s="23"/>
      <c r="V595" s="23"/>
      <c r="W595" s="23"/>
      <c r="X595" s="23"/>
      <c r="Y595" s="23"/>
    </row>
    <row r="596" spans="1:25">
      <c r="A596" s="42"/>
      <c r="B596" s="23"/>
      <c r="R596" s="23"/>
      <c r="S596" s="23"/>
      <c r="T596" s="23"/>
      <c r="U596" s="23"/>
      <c r="V596" s="23"/>
      <c r="W596" s="23"/>
      <c r="X596" s="23"/>
      <c r="Y596" s="23"/>
    </row>
    <row r="597" spans="1:25">
      <c r="A597" s="42"/>
      <c r="B597" s="23"/>
      <c r="R597" s="23"/>
      <c r="S597" s="23"/>
      <c r="T597" s="23"/>
      <c r="U597" s="23"/>
      <c r="V597" s="23"/>
      <c r="W597" s="23"/>
      <c r="X597" s="23"/>
      <c r="Y597" s="23"/>
    </row>
    <row r="598" spans="1:25">
      <c r="A598" s="42"/>
      <c r="B598" s="23"/>
      <c r="R598" s="23"/>
      <c r="S598" s="23"/>
      <c r="T598" s="23"/>
      <c r="U598" s="23"/>
      <c r="V598" s="23"/>
      <c r="W598" s="23"/>
      <c r="X598" s="23"/>
      <c r="Y598" s="23"/>
    </row>
    <row r="599" spans="1:25">
      <c r="A599" s="42"/>
      <c r="B599" s="23"/>
      <c r="R599" s="23"/>
      <c r="S599" s="23"/>
      <c r="T599" s="23"/>
      <c r="U599" s="23"/>
      <c r="V599" s="23"/>
      <c r="W599" s="23"/>
      <c r="X599" s="23"/>
      <c r="Y599" s="23"/>
    </row>
    <row r="600" spans="1:25">
      <c r="A600" s="42"/>
      <c r="B600" s="23"/>
      <c r="R600" s="23"/>
      <c r="S600" s="23"/>
      <c r="T600" s="23"/>
      <c r="U600" s="23"/>
      <c r="V600" s="23"/>
      <c r="W600" s="23"/>
      <c r="X600" s="23"/>
      <c r="Y600" s="23"/>
    </row>
    <row r="601" spans="1:25">
      <c r="A601" s="42"/>
      <c r="B601" s="23"/>
      <c r="R601" s="23"/>
      <c r="S601" s="23"/>
      <c r="T601" s="23"/>
      <c r="U601" s="23"/>
      <c r="V601" s="23"/>
      <c r="W601" s="23"/>
      <c r="X601" s="23"/>
      <c r="Y601" s="23"/>
    </row>
    <row r="602" spans="1:25">
      <c r="A602" s="42"/>
      <c r="B602" s="23"/>
      <c r="R602" s="23"/>
      <c r="S602" s="23"/>
      <c r="T602" s="23"/>
      <c r="U602" s="23"/>
      <c r="V602" s="23"/>
      <c r="W602" s="23"/>
      <c r="X602" s="23"/>
      <c r="Y602" s="23"/>
    </row>
    <row r="603" spans="1:25">
      <c r="A603" s="42"/>
      <c r="B603" s="23"/>
      <c r="R603" s="23"/>
      <c r="S603" s="23"/>
      <c r="T603" s="23"/>
      <c r="U603" s="23"/>
      <c r="V603" s="23"/>
      <c r="W603" s="23"/>
      <c r="X603" s="23"/>
      <c r="Y603" s="23"/>
    </row>
    <row r="604" spans="1:25">
      <c r="A604" s="42"/>
      <c r="B604" s="23"/>
      <c r="R604" s="23"/>
      <c r="S604" s="23"/>
      <c r="T604" s="23"/>
      <c r="U604" s="23"/>
      <c r="V604" s="23"/>
      <c r="W604" s="23"/>
      <c r="X604" s="23"/>
      <c r="Y604" s="23"/>
    </row>
    <row r="605" spans="1:25">
      <c r="A605" s="42"/>
      <c r="B605" s="23"/>
      <c r="R605" s="23"/>
      <c r="S605" s="23"/>
      <c r="T605" s="23"/>
      <c r="U605" s="23"/>
      <c r="V605" s="23"/>
      <c r="W605" s="23"/>
      <c r="X605" s="23"/>
      <c r="Y605" s="23"/>
    </row>
    <row r="606" spans="1:25">
      <c r="A606" s="42"/>
      <c r="B606" s="23"/>
      <c r="R606" s="23"/>
      <c r="S606" s="23"/>
      <c r="T606" s="23"/>
      <c r="U606" s="23"/>
      <c r="V606" s="23"/>
      <c r="W606" s="23"/>
      <c r="X606" s="23"/>
      <c r="Y606" s="23"/>
    </row>
    <row r="607" spans="1:25">
      <c r="A607" s="42"/>
      <c r="B607" s="23"/>
      <c r="R607" s="23"/>
      <c r="S607" s="23"/>
      <c r="T607" s="23"/>
      <c r="U607" s="23"/>
      <c r="V607" s="23"/>
      <c r="W607" s="23"/>
      <c r="X607" s="23"/>
      <c r="Y607" s="23"/>
    </row>
    <row r="608" spans="1:25">
      <c r="A608" s="42"/>
      <c r="B608" s="23"/>
      <c r="R608" s="23"/>
      <c r="S608" s="23"/>
      <c r="T608" s="23"/>
      <c r="U608" s="23"/>
      <c r="V608" s="23"/>
      <c r="W608" s="23"/>
      <c r="X608" s="23"/>
      <c r="Y608" s="23"/>
    </row>
    <row r="609" spans="1:25">
      <c r="A609" s="42"/>
      <c r="B609" s="23"/>
      <c r="R609" s="23"/>
      <c r="S609" s="23"/>
      <c r="T609" s="23"/>
      <c r="U609" s="23"/>
      <c r="V609" s="23"/>
      <c r="W609" s="23"/>
      <c r="X609" s="23"/>
      <c r="Y609" s="23"/>
    </row>
    <row r="610" spans="1:25">
      <c r="A610" s="42"/>
      <c r="B610" s="23"/>
      <c r="R610" s="23"/>
      <c r="S610" s="23"/>
      <c r="T610" s="23"/>
      <c r="U610" s="23"/>
      <c r="V610" s="23"/>
      <c r="W610" s="23"/>
      <c r="X610" s="23"/>
      <c r="Y610" s="23"/>
    </row>
    <row r="611" spans="1:25">
      <c r="A611" s="42"/>
      <c r="B611" s="23"/>
      <c r="R611" s="23"/>
      <c r="S611" s="23"/>
      <c r="T611" s="23"/>
      <c r="U611" s="23"/>
      <c r="V611" s="23"/>
      <c r="W611" s="23"/>
      <c r="X611" s="23"/>
      <c r="Y611" s="23"/>
    </row>
    <row r="612" spans="1:25">
      <c r="A612" s="42"/>
      <c r="B612" s="23"/>
      <c r="R612" s="23"/>
      <c r="S612" s="23"/>
      <c r="T612" s="23"/>
      <c r="U612" s="23"/>
      <c r="V612" s="23"/>
      <c r="W612" s="23"/>
      <c r="X612" s="23"/>
      <c r="Y612" s="23"/>
    </row>
    <row r="613" spans="1:25">
      <c r="A613" s="42"/>
      <c r="B613" s="23"/>
      <c r="R613" s="23"/>
      <c r="S613" s="23"/>
      <c r="T613" s="23"/>
      <c r="U613" s="23"/>
      <c r="V613" s="23"/>
      <c r="W613" s="23"/>
      <c r="X613" s="23"/>
      <c r="Y613" s="23"/>
    </row>
    <row r="614" spans="1:25">
      <c r="A614" s="42"/>
      <c r="B614" s="23"/>
      <c r="R614" s="23"/>
      <c r="S614" s="23"/>
      <c r="T614" s="23"/>
      <c r="U614" s="23"/>
      <c r="V614" s="23"/>
      <c r="W614" s="23"/>
      <c r="X614" s="23"/>
      <c r="Y614" s="23"/>
    </row>
    <row r="615" spans="1:25">
      <c r="A615" s="42"/>
      <c r="B615" s="23"/>
      <c r="R615" s="23"/>
      <c r="S615" s="23"/>
      <c r="T615" s="23"/>
      <c r="U615" s="23"/>
      <c r="V615" s="23"/>
      <c r="W615" s="23"/>
      <c r="X615" s="23"/>
      <c r="Y615" s="23"/>
    </row>
    <row r="616" spans="1:25">
      <c r="A616" s="42"/>
      <c r="B616" s="23"/>
      <c r="R616" s="23"/>
      <c r="S616" s="23"/>
      <c r="T616" s="23"/>
      <c r="U616" s="23"/>
      <c r="V616" s="23"/>
      <c r="W616" s="23"/>
      <c r="X616" s="23"/>
      <c r="Y616" s="23"/>
    </row>
    <row r="617" spans="1:25">
      <c r="A617" s="42"/>
      <c r="B617" s="23"/>
      <c r="R617" s="23"/>
      <c r="S617" s="23"/>
      <c r="T617" s="23"/>
      <c r="U617" s="23"/>
      <c r="V617" s="23"/>
      <c r="W617" s="23"/>
      <c r="X617" s="23"/>
      <c r="Y617" s="23"/>
    </row>
    <row r="618" spans="1:25">
      <c r="A618" s="42"/>
      <c r="B618" s="23"/>
      <c r="R618" s="23"/>
      <c r="S618" s="23"/>
      <c r="T618" s="23"/>
      <c r="U618" s="23"/>
      <c r="V618" s="23"/>
      <c r="W618" s="23"/>
      <c r="X618" s="23"/>
      <c r="Y618" s="23"/>
    </row>
    <row r="619" spans="1:25">
      <c r="A619" s="42"/>
      <c r="B619" s="23"/>
      <c r="R619" s="23"/>
      <c r="S619" s="23"/>
      <c r="T619" s="23"/>
      <c r="U619" s="23"/>
      <c r="V619" s="23"/>
      <c r="W619" s="23"/>
      <c r="X619" s="23"/>
      <c r="Y619" s="23"/>
    </row>
    <row r="620" spans="1:25">
      <c r="A620" s="42"/>
      <c r="B620" s="23"/>
      <c r="R620" s="23"/>
      <c r="S620" s="23"/>
      <c r="T620" s="23"/>
      <c r="U620" s="23"/>
      <c r="V620" s="23"/>
      <c r="W620" s="23"/>
      <c r="X620" s="23"/>
      <c r="Y620" s="23"/>
    </row>
    <row r="621" spans="1:25">
      <c r="A621" s="42"/>
      <c r="B621" s="23"/>
      <c r="R621" s="23"/>
      <c r="S621" s="23"/>
      <c r="T621" s="23"/>
      <c r="U621" s="23"/>
      <c r="V621" s="23"/>
      <c r="W621" s="23"/>
      <c r="X621" s="23"/>
      <c r="Y621" s="23"/>
    </row>
    <row r="622" spans="1:25">
      <c r="A622" s="42"/>
      <c r="B622" s="23"/>
      <c r="R622" s="23"/>
      <c r="S622" s="23"/>
      <c r="T622" s="23"/>
      <c r="U622" s="23"/>
      <c r="V622" s="23"/>
      <c r="W622" s="23"/>
      <c r="X622" s="23"/>
      <c r="Y622" s="23"/>
    </row>
    <row r="623" spans="1:25">
      <c r="A623" s="42"/>
      <c r="B623" s="23"/>
      <c r="R623" s="23"/>
      <c r="S623" s="23"/>
      <c r="T623" s="23"/>
      <c r="U623" s="23"/>
      <c r="V623" s="23"/>
      <c r="W623" s="23"/>
      <c r="X623" s="23"/>
      <c r="Y623" s="23"/>
    </row>
    <row r="624" spans="1:25">
      <c r="A624" s="42"/>
      <c r="B624" s="23"/>
      <c r="R624" s="23"/>
      <c r="S624" s="23"/>
      <c r="T624" s="23"/>
      <c r="U624" s="23"/>
      <c r="V624" s="23"/>
      <c r="W624" s="23"/>
      <c r="X624" s="23"/>
      <c r="Y624" s="23"/>
    </row>
    <row r="625" spans="1:25">
      <c r="A625" s="42"/>
      <c r="B625" s="23"/>
      <c r="R625" s="23"/>
      <c r="S625" s="23"/>
      <c r="T625" s="23"/>
      <c r="U625" s="23"/>
      <c r="V625" s="23"/>
      <c r="W625" s="23"/>
      <c r="X625" s="23"/>
      <c r="Y625" s="23"/>
    </row>
    <row r="626" spans="1:25">
      <c r="A626" s="42"/>
      <c r="B626" s="23"/>
      <c r="R626" s="23"/>
      <c r="S626" s="23"/>
      <c r="T626" s="23"/>
      <c r="U626" s="23"/>
      <c r="V626" s="23"/>
      <c r="W626" s="23"/>
      <c r="X626" s="23"/>
      <c r="Y626" s="23"/>
    </row>
    <row r="627" spans="1:25">
      <c r="A627" s="42"/>
      <c r="B627" s="23"/>
      <c r="R627" s="23"/>
      <c r="S627" s="23"/>
      <c r="T627" s="23"/>
      <c r="U627" s="23"/>
      <c r="V627" s="23"/>
      <c r="W627" s="23"/>
      <c r="X627" s="23"/>
      <c r="Y627" s="23"/>
    </row>
    <row r="628" spans="1:25">
      <c r="A628" s="42"/>
      <c r="B628" s="23"/>
      <c r="R628" s="23"/>
      <c r="S628" s="23"/>
      <c r="T628" s="23"/>
      <c r="U628" s="23"/>
      <c r="V628" s="23"/>
      <c r="W628" s="23"/>
      <c r="X628" s="23"/>
      <c r="Y628" s="23"/>
    </row>
    <row r="629" spans="1:25">
      <c r="A629" s="42"/>
      <c r="B629" s="23"/>
      <c r="R629" s="23"/>
      <c r="S629" s="23"/>
      <c r="T629" s="23"/>
      <c r="U629" s="23"/>
      <c r="V629" s="23"/>
      <c r="W629" s="23"/>
      <c r="X629" s="23"/>
      <c r="Y629" s="23"/>
    </row>
    <row r="630" spans="1:25">
      <c r="A630" s="42"/>
      <c r="B630" s="23"/>
      <c r="R630" s="23"/>
      <c r="S630" s="23"/>
      <c r="T630" s="23"/>
      <c r="U630" s="23"/>
      <c r="V630" s="23"/>
      <c r="W630" s="23"/>
      <c r="X630" s="23"/>
      <c r="Y630" s="23"/>
    </row>
    <row r="631" spans="1:25">
      <c r="A631" s="42"/>
      <c r="B631" s="23"/>
      <c r="R631" s="23"/>
      <c r="S631" s="23"/>
      <c r="T631" s="23"/>
      <c r="U631" s="23"/>
      <c r="V631" s="23"/>
      <c r="W631" s="23"/>
      <c r="X631" s="23"/>
      <c r="Y631" s="23"/>
    </row>
    <row r="632" spans="1:25">
      <c r="A632" s="42"/>
      <c r="B632" s="23"/>
      <c r="R632" s="23"/>
      <c r="S632" s="23"/>
      <c r="T632" s="23"/>
      <c r="U632" s="23"/>
      <c r="V632" s="23"/>
      <c r="W632" s="23"/>
      <c r="X632" s="23"/>
      <c r="Y632" s="23"/>
    </row>
  </sheetData>
  <mergeCells count="1">
    <mergeCell ref="A3:B4"/>
  </mergeCells>
  <hyperlinks>
    <hyperlink ref="B6" location="'1'!Print_Area" display="اجمالي  المعتمرين (من الداخل والخارج) حسب الجنس والجنسية  (سعودي/ غير سعودي)   لعام 2022" xr:uid="{00000000-0004-0000-0000-000000000000}"/>
    <hyperlink ref="B7" location="'2'!Print_Area" display="اجمالي  المعتمرين (من الداخل ) حسب الجنس والجنسية  (سعودي/ غير سعودي)  وفئات العمر لعام 2022" xr:uid="{00000000-0004-0000-0000-000001000000}"/>
    <hyperlink ref="B8" location="'3'!Print_Area" display="توزيع  المعتمرين (من الداخل ) حسب الشهر والمناطق الإدارية  لعام 2022" xr:uid="{00000000-0004-0000-0000-000002000000}"/>
    <hyperlink ref="B9" location="'3-1'!Print_Area" display="توزيع  المعتمرين الذكور  (من الداخل ) حسب الشهر والمناطق الإدارية  لعام 2022" xr:uid="{00000000-0004-0000-0000-000003000000}"/>
    <hyperlink ref="B10" location="'3-2'!Print_Area" display="توزيع  المعتمرين الاناث  (من الداخل ) حسب الشهر والمناطق الإدارية  لعام 2022" xr:uid="{00000000-0004-0000-0000-000004000000}"/>
    <hyperlink ref="B11" location="'4'!Print_Area" display="توزيع  المعتمرين السعوديين  (من الداخل ) حسب الشهر والمناطق الإدارية  لعام 2022" xr:uid="{00000000-0004-0000-0000-000005000000}"/>
    <hyperlink ref="B12" location="'4-1'!Print_Area" display="توزيع  المعتمرين السعوديين الذكور  (من الداخل ) حسب الشهر والمناطق الإدارية  لعام 2022" xr:uid="{00000000-0004-0000-0000-000006000000}"/>
    <hyperlink ref="B13" location="'4-2'!Print_Area" display="توزيع  المعتمرين السعوديين الاناث  (من الداخل ) حسب الشهر والمناطق الإدارية  لعام 2022" xr:uid="{00000000-0004-0000-0000-000007000000}"/>
    <hyperlink ref="B14" location="'5'!Print_Area" display="توزيع  المعتمرين غير السعوديين  (من الداخل ) حسب الشهر والمناطق الإدارية  لعام 2022" xr:uid="{00000000-0004-0000-0000-000008000000}"/>
    <hyperlink ref="B15" location="'5-1'!Print_Area" display="توزيع  المعتمرين غير السعوديين  الذكور  (من الداخل ) حسب الشهر والمناطق الإدارية  لعام 2022" xr:uid="{00000000-0004-0000-0000-000009000000}"/>
    <hyperlink ref="B16" location="'5-2'!Print_Area" display="توزيع  المعتمرين غير السعوديين  الاناث  (من الداخل ) حسب الشهر والمناطق الإدارية  لعام 2022" xr:uid="{00000000-0004-0000-0000-00000A000000}"/>
    <hyperlink ref="B17" location="'6'!Print_Area" display="المعتمرون (من الداخل )  حسب عدد مرات العمرة و الشهر " xr:uid="{00000000-0004-0000-0000-00000B000000}"/>
    <hyperlink ref="B18" location="'6-1'!Print_Area" display="المعتمرون ( من الداخل ) الذكور حسب عدد مرات العمرة و الشهر لعام 2022" xr:uid="{00000000-0004-0000-0000-00000C000000}"/>
    <hyperlink ref="B19" location="'6-2'!Print_Area" display="المعتمرون ( من الداخل )  الإناث حسب عدد مرات العمرة و الشهر لعام 2022" xr:uid="{00000000-0004-0000-0000-00000D000000}"/>
    <hyperlink ref="B20" location="'7'!Print_Area" display="المعتمرون ( من الداخل ) السعوديين حسب عدد مرات العمرة و الشهر لعام 2022" xr:uid="{00000000-0004-0000-0000-00000E000000}"/>
    <hyperlink ref="B21" location="'7-1'!Print_Area" display="المعتمرون ( من الداخل ) السعوديين الذكور  حسب عدد مرات العمرة و الشهر لعام 2022" xr:uid="{00000000-0004-0000-0000-00000F000000}"/>
    <hyperlink ref="B22" location="'7-2'!Print_Area" display="المعتمرون ( من الداخل ) السعوديين الاناث  حسب عدد مرات العمرة و الشهر لعام 2022" xr:uid="{00000000-0004-0000-0000-000010000000}"/>
    <hyperlink ref="B23" location="'8'!Print_Area" display="المعتمرون ( من الداخل )  غير السعوديين حسب عدد مرات العمرة و الشهر لعام 2022" xr:uid="{00000000-0004-0000-0000-000011000000}"/>
    <hyperlink ref="B24" location="'8-1'!Print_Area" display="المعتمرون ( من الداخل ) غير السعوديين الذكور  حسب عدد مرات العمرة و الشهر لعام 2022" xr:uid="{00000000-0004-0000-0000-000012000000}"/>
    <hyperlink ref="B25" location="'8-2'!Print_Area" display="المعتمرون ( من الداخل ) غير السعوديين الإناث  حسب عدد مرات العمرة و الشهر لعام 2022" xr:uid="{00000000-0004-0000-0000-000013000000}"/>
    <hyperlink ref="B26" location="'9'!Print_Area" display="توزيع المعتمرين (من الخارج) حسب الجنس والشهر لعام 2022" xr:uid="{00000000-0004-0000-0000-000014000000}"/>
    <hyperlink ref="B27" location="'10'!A1" display="الجهات المشاركة في تنظيم العمرة خلال العام 2022" xr:uid="{00000000-0004-0000-0000-000015000000}"/>
    <hyperlink ref="B28" location="'11'!Print_Area" display="عدد الفنادق المرخصة وتصنيفها خلال العام 2022" xr:uid="{00000000-0004-0000-0000-000016000000}"/>
    <hyperlink ref="B29" location="'12'!Print_Area" display="عدد الوحدات السكنية المرخصة وتصنيفها خلال العام2022" xr:uid="{00000000-0004-0000-0000-000017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ورقة11"/>
  <dimension ref="A1:N24"/>
  <sheetViews>
    <sheetView zoomScale="69" zoomScaleNormal="69" zoomScaleSheetLayoutView="55" zoomScalePageLayoutView="70" workbookViewId="0">
      <selection activeCell="A3" sqref="A3:N4"/>
    </sheetView>
  </sheetViews>
  <sheetFormatPr defaultColWidth="20.7265625" defaultRowHeight="25.15" customHeight="1"/>
  <cols>
    <col min="1" max="1" width="22" style="45" customWidth="1"/>
    <col min="2" max="4" width="20.7265625" style="45"/>
    <col min="5" max="16384" width="20.7265625" style="46"/>
  </cols>
  <sheetData>
    <row r="1" spans="1:14" ht="25.5" customHeight="1"/>
    <row r="2" spans="1:14" ht="25.5" customHeight="1">
      <c r="A2" s="70" t="s">
        <v>4</v>
      </c>
      <c r="F2" s="53"/>
    </row>
    <row r="3" spans="1:14" s="60" customFormat="1" ht="25.5" customHeight="1">
      <c r="A3" s="139" t="s">
        <v>93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s="117" customFormat="1" ht="25.5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s="114" customFormat="1" ht="25.15" customHeight="1">
      <c r="A5" s="145" t="s">
        <v>61</v>
      </c>
      <c r="B5" s="149" t="s">
        <v>87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0"/>
      <c r="N5" s="145" t="s">
        <v>51</v>
      </c>
    </row>
    <row r="6" spans="1:14" s="116" customFormat="1" ht="25.15" customHeight="1">
      <c r="A6" s="151"/>
      <c r="B6" s="145" t="s">
        <v>75</v>
      </c>
      <c r="C6" s="145" t="s">
        <v>88</v>
      </c>
      <c r="D6" s="145" t="s">
        <v>77</v>
      </c>
      <c r="E6" s="145" t="s">
        <v>78</v>
      </c>
      <c r="F6" s="145" t="s">
        <v>79</v>
      </c>
      <c r="G6" s="145" t="s">
        <v>80</v>
      </c>
      <c r="H6" s="145" t="s">
        <v>81</v>
      </c>
      <c r="I6" s="145" t="s">
        <v>82</v>
      </c>
      <c r="J6" s="145" t="s">
        <v>83</v>
      </c>
      <c r="K6" s="145" t="s">
        <v>84</v>
      </c>
      <c r="L6" s="145" t="s">
        <v>85</v>
      </c>
      <c r="M6" s="145" t="s">
        <v>86</v>
      </c>
      <c r="N6" s="151"/>
    </row>
    <row r="7" spans="1:14" s="116" customFormat="1" ht="25.15" customHeight="1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</row>
    <row r="8" spans="1:14" s="63" customFormat="1" ht="25.15" customHeight="1">
      <c r="A8" s="109" t="s">
        <v>62</v>
      </c>
      <c r="B8" s="109">
        <v>60602</v>
      </c>
      <c r="C8" s="109">
        <v>85876</v>
      </c>
      <c r="D8" s="109">
        <v>115327</v>
      </c>
      <c r="E8" s="109">
        <v>373503</v>
      </c>
      <c r="F8" s="109">
        <v>186834</v>
      </c>
      <c r="G8" s="109">
        <v>38884</v>
      </c>
      <c r="H8" s="109">
        <v>8604</v>
      </c>
      <c r="I8" s="109">
        <v>86136</v>
      </c>
      <c r="J8" s="109">
        <v>72593</v>
      </c>
      <c r="K8" s="109">
        <v>37954</v>
      </c>
      <c r="L8" s="109">
        <v>46636</v>
      </c>
      <c r="M8" s="109">
        <v>45492</v>
      </c>
      <c r="N8" s="109">
        <f>SUM(B8:M8)</f>
        <v>1158441</v>
      </c>
    </row>
    <row r="9" spans="1:14" s="63" customFormat="1" ht="25.15" customHeight="1">
      <c r="A9" s="110" t="s">
        <v>63</v>
      </c>
      <c r="B9" s="110">
        <v>606015</v>
      </c>
      <c r="C9" s="110">
        <v>622772</v>
      </c>
      <c r="D9" s="110">
        <v>717221</v>
      </c>
      <c r="E9" s="110">
        <v>1771157</v>
      </c>
      <c r="F9" s="110">
        <v>618792</v>
      </c>
      <c r="G9" s="110">
        <v>280195</v>
      </c>
      <c r="H9" s="110">
        <v>52084</v>
      </c>
      <c r="I9" s="110">
        <v>623690</v>
      </c>
      <c r="J9" s="110">
        <v>462594</v>
      </c>
      <c r="K9" s="110">
        <v>318536</v>
      </c>
      <c r="L9" s="110">
        <v>275878</v>
      </c>
      <c r="M9" s="110">
        <v>288848</v>
      </c>
      <c r="N9" s="110">
        <f t="shared" ref="N9:N20" si="0">SUM(B9:M9)</f>
        <v>6637782</v>
      </c>
    </row>
    <row r="10" spans="1:14" s="63" customFormat="1" ht="25.15" customHeight="1">
      <c r="A10" s="109" t="s">
        <v>64</v>
      </c>
      <c r="B10" s="109">
        <v>43152</v>
      </c>
      <c r="C10" s="109">
        <v>53838</v>
      </c>
      <c r="D10" s="109">
        <v>62985</v>
      </c>
      <c r="E10" s="109">
        <v>194286</v>
      </c>
      <c r="F10" s="109">
        <v>65855</v>
      </c>
      <c r="G10" s="109">
        <v>27857</v>
      </c>
      <c r="H10" s="109">
        <v>4350</v>
      </c>
      <c r="I10" s="109">
        <v>54590</v>
      </c>
      <c r="J10" s="109">
        <v>45351</v>
      </c>
      <c r="K10" s="109">
        <v>28439</v>
      </c>
      <c r="L10" s="109">
        <v>27236</v>
      </c>
      <c r="M10" s="109">
        <v>27819</v>
      </c>
      <c r="N10" s="109">
        <f t="shared" si="0"/>
        <v>635758</v>
      </c>
    </row>
    <row r="11" spans="1:14" s="63" customFormat="1" ht="25.15" customHeight="1">
      <c r="A11" s="110" t="s">
        <v>65</v>
      </c>
      <c r="B11" s="110">
        <v>8272</v>
      </c>
      <c r="C11" s="110">
        <v>11954</v>
      </c>
      <c r="D11" s="110">
        <v>14282</v>
      </c>
      <c r="E11" s="110">
        <v>43575</v>
      </c>
      <c r="F11" s="110">
        <v>21120</v>
      </c>
      <c r="G11" s="110">
        <v>5182</v>
      </c>
      <c r="H11" s="110">
        <v>854</v>
      </c>
      <c r="I11" s="110">
        <v>8970</v>
      </c>
      <c r="J11" s="110">
        <v>7433</v>
      </c>
      <c r="K11" s="110">
        <v>4202</v>
      </c>
      <c r="L11" s="110">
        <v>4392</v>
      </c>
      <c r="M11" s="110">
        <v>4126</v>
      </c>
      <c r="N11" s="110">
        <f t="shared" si="0"/>
        <v>134362</v>
      </c>
    </row>
    <row r="12" spans="1:14" s="63" customFormat="1" ht="25.15" customHeight="1">
      <c r="A12" s="109" t="s">
        <v>66</v>
      </c>
      <c r="B12" s="109">
        <v>20451</v>
      </c>
      <c r="C12" s="109">
        <v>33157</v>
      </c>
      <c r="D12" s="109">
        <v>48085</v>
      </c>
      <c r="E12" s="109">
        <v>142601</v>
      </c>
      <c r="F12" s="109">
        <v>84882</v>
      </c>
      <c r="G12" s="109">
        <v>14802</v>
      </c>
      <c r="H12" s="109">
        <v>3092</v>
      </c>
      <c r="I12" s="109">
        <v>34240</v>
      </c>
      <c r="J12" s="109">
        <v>31226</v>
      </c>
      <c r="K12" s="109">
        <v>17411</v>
      </c>
      <c r="L12" s="109">
        <v>20891</v>
      </c>
      <c r="M12" s="109">
        <v>20544</v>
      </c>
      <c r="N12" s="109">
        <f t="shared" si="0"/>
        <v>471382</v>
      </c>
    </row>
    <row r="13" spans="1:14" s="63" customFormat="1" ht="25.15" customHeight="1">
      <c r="A13" s="110" t="s">
        <v>67</v>
      </c>
      <c r="B13" s="110">
        <v>15899</v>
      </c>
      <c r="C13" s="110">
        <v>18410</v>
      </c>
      <c r="D13" s="110">
        <v>21146</v>
      </c>
      <c r="E13" s="110">
        <v>73021</v>
      </c>
      <c r="F13" s="110">
        <v>39667</v>
      </c>
      <c r="G13" s="110">
        <v>8371</v>
      </c>
      <c r="H13" s="110">
        <v>1580</v>
      </c>
      <c r="I13" s="110">
        <v>17248</v>
      </c>
      <c r="J13" s="110">
        <v>14634</v>
      </c>
      <c r="K13" s="110">
        <v>7651</v>
      </c>
      <c r="L13" s="110">
        <v>9282</v>
      </c>
      <c r="M13" s="110">
        <v>8221</v>
      </c>
      <c r="N13" s="110">
        <f t="shared" si="0"/>
        <v>235130</v>
      </c>
    </row>
    <row r="14" spans="1:14" s="63" customFormat="1" ht="25.15" customHeight="1">
      <c r="A14" s="109" t="s">
        <v>68</v>
      </c>
      <c r="B14" s="109">
        <v>5138</v>
      </c>
      <c r="C14" s="109">
        <v>7492</v>
      </c>
      <c r="D14" s="109">
        <v>10093</v>
      </c>
      <c r="E14" s="109">
        <v>31846</v>
      </c>
      <c r="F14" s="109">
        <v>15107</v>
      </c>
      <c r="G14" s="109">
        <v>3178</v>
      </c>
      <c r="H14" s="109">
        <v>484</v>
      </c>
      <c r="I14" s="109">
        <v>6422</v>
      </c>
      <c r="J14" s="109">
        <v>5777</v>
      </c>
      <c r="K14" s="109">
        <v>2906</v>
      </c>
      <c r="L14" s="109">
        <v>3378</v>
      </c>
      <c r="M14" s="109">
        <v>3063</v>
      </c>
      <c r="N14" s="109">
        <f t="shared" si="0"/>
        <v>94884</v>
      </c>
    </row>
    <row r="15" spans="1:14" s="63" customFormat="1" ht="25.15" customHeight="1">
      <c r="A15" s="110" t="s">
        <v>69</v>
      </c>
      <c r="B15" s="110">
        <v>2649</v>
      </c>
      <c r="C15" s="110">
        <v>3736</v>
      </c>
      <c r="D15" s="110">
        <v>4812</v>
      </c>
      <c r="E15" s="110">
        <v>14347</v>
      </c>
      <c r="F15" s="110">
        <v>6917</v>
      </c>
      <c r="G15" s="110">
        <v>1559</v>
      </c>
      <c r="H15" s="110">
        <v>319</v>
      </c>
      <c r="I15" s="110">
        <v>2905</v>
      </c>
      <c r="J15" s="110">
        <v>2452</v>
      </c>
      <c r="K15" s="110">
        <v>1291</v>
      </c>
      <c r="L15" s="110">
        <v>1481</v>
      </c>
      <c r="M15" s="110">
        <v>1370</v>
      </c>
      <c r="N15" s="110">
        <f t="shared" si="0"/>
        <v>43838</v>
      </c>
    </row>
    <row r="16" spans="1:14" s="63" customFormat="1" ht="25.15" customHeight="1">
      <c r="A16" s="109" t="s">
        <v>70</v>
      </c>
      <c r="B16" s="109">
        <v>1176</v>
      </c>
      <c r="C16" s="109">
        <v>1569</v>
      </c>
      <c r="D16" s="109">
        <v>2215</v>
      </c>
      <c r="E16" s="109">
        <v>6787</v>
      </c>
      <c r="F16" s="109">
        <v>4274</v>
      </c>
      <c r="G16" s="109">
        <v>682</v>
      </c>
      <c r="H16" s="109">
        <v>113</v>
      </c>
      <c r="I16" s="109">
        <v>1145</v>
      </c>
      <c r="J16" s="109">
        <v>994</v>
      </c>
      <c r="K16" s="109">
        <v>486</v>
      </c>
      <c r="L16" s="109">
        <v>763</v>
      </c>
      <c r="M16" s="109">
        <v>532</v>
      </c>
      <c r="N16" s="109">
        <f t="shared" si="0"/>
        <v>20736</v>
      </c>
    </row>
    <row r="17" spans="1:14" s="63" customFormat="1" ht="25.15" customHeight="1">
      <c r="A17" s="110" t="s">
        <v>71</v>
      </c>
      <c r="B17" s="110">
        <v>7176</v>
      </c>
      <c r="C17" s="110">
        <v>10244</v>
      </c>
      <c r="D17" s="110">
        <v>12071</v>
      </c>
      <c r="E17" s="110">
        <v>43465</v>
      </c>
      <c r="F17" s="110">
        <v>21641</v>
      </c>
      <c r="G17" s="110">
        <v>4151</v>
      </c>
      <c r="H17" s="110">
        <v>878</v>
      </c>
      <c r="I17" s="110">
        <v>9808</v>
      </c>
      <c r="J17" s="110">
        <v>7736</v>
      </c>
      <c r="K17" s="110">
        <v>4042</v>
      </c>
      <c r="L17" s="110">
        <v>4909</v>
      </c>
      <c r="M17" s="110">
        <v>4688</v>
      </c>
      <c r="N17" s="110">
        <f t="shared" si="0"/>
        <v>130809</v>
      </c>
    </row>
    <row r="18" spans="1:14" s="63" customFormat="1" ht="25.15" customHeight="1">
      <c r="A18" s="109" t="s">
        <v>72</v>
      </c>
      <c r="B18" s="109">
        <v>2347</v>
      </c>
      <c r="C18" s="109">
        <v>2970</v>
      </c>
      <c r="D18" s="109">
        <v>4102</v>
      </c>
      <c r="E18" s="109">
        <v>12429</v>
      </c>
      <c r="F18" s="109">
        <v>7701</v>
      </c>
      <c r="G18" s="109">
        <v>1229</v>
      </c>
      <c r="H18" s="109">
        <v>415</v>
      </c>
      <c r="I18" s="109">
        <v>2926</v>
      </c>
      <c r="J18" s="109">
        <v>1784</v>
      </c>
      <c r="K18" s="109">
        <v>958</v>
      </c>
      <c r="L18" s="109">
        <v>1536</v>
      </c>
      <c r="M18" s="109">
        <v>1042</v>
      </c>
      <c r="N18" s="109">
        <f t="shared" si="0"/>
        <v>39439</v>
      </c>
    </row>
    <row r="19" spans="1:14" s="63" customFormat="1" ht="25.15" customHeight="1">
      <c r="A19" s="110" t="s">
        <v>73</v>
      </c>
      <c r="B19" s="110">
        <v>4094</v>
      </c>
      <c r="C19" s="110">
        <v>4810</v>
      </c>
      <c r="D19" s="110">
        <v>5838</v>
      </c>
      <c r="E19" s="110">
        <v>17942</v>
      </c>
      <c r="F19" s="110">
        <v>7000</v>
      </c>
      <c r="G19" s="110">
        <v>2540</v>
      </c>
      <c r="H19" s="110">
        <v>466</v>
      </c>
      <c r="I19" s="110">
        <v>5053</v>
      </c>
      <c r="J19" s="110">
        <v>4646</v>
      </c>
      <c r="K19" s="110">
        <v>2773</v>
      </c>
      <c r="L19" s="110">
        <v>2729</v>
      </c>
      <c r="M19" s="110">
        <v>2333</v>
      </c>
      <c r="N19" s="110">
        <f t="shared" si="0"/>
        <v>60224</v>
      </c>
    </row>
    <row r="20" spans="1:14" s="63" customFormat="1" ht="25.15" customHeight="1">
      <c r="A20" s="109" t="s">
        <v>74</v>
      </c>
      <c r="B20" s="109">
        <v>2457</v>
      </c>
      <c r="C20" s="109">
        <v>3182</v>
      </c>
      <c r="D20" s="109">
        <v>3886</v>
      </c>
      <c r="E20" s="109">
        <v>11207</v>
      </c>
      <c r="F20" s="109">
        <v>5930</v>
      </c>
      <c r="G20" s="109">
        <v>1303</v>
      </c>
      <c r="H20" s="109">
        <v>234</v>
      </c>
      <c r="I20" s="109">
        <v>2870</v>
      </c>
      <c r="J20" s="109">
        <v>2171</v>
      </c>
      <c r="K20" s="109">
        <v>1108</v>
      </c>
      <c r="L20" s="109">
        <v>1925</v>
      </c>
      <c r="M20" s="109">
        <v>939</v>
      </c>
      <c r="N20" s="109">
        <f t="shared" si="0"/>
        <v>37212</v>
      </c>
    </row>
    <row r="21" spans="1:14" s="118" customFormat="1" ht="25.15" customHeight="1">
      <c r="A21" s="105" t="s">
        <v>51</v>
      </c>
      <c r="B21" s="106">
        <f>SUM(B8:B20)</f>
        <v>779428</v>
      </c>
      <c r="C21" s="106">
        <f t="shared" ref="C21:M21" si="1">SUM(C8:C20)</f>
        <v>860010</v>
      </c>
      <c r="D21" s="106">
        <f t="shared" si="1"/>
        <v>1022063</v>
      </c>
      <c r="E21" s="106">
        <f t="shared" si="1"/>
        <v>2736166</v>
      </c>
      <c r="F21" s="106">
        <f t="shared" si="1"/>
        <v>1085720</v>
      </c>
      <c r="G21" s="106">
        <f t="shared" si="1"/>
        <v>389933</v>
      </c>
      <c r="H21" s="106">
        <f t="shared" si="1"/>
        <v>73473</v>
      </c>
      <c r="I21" s="106">
        <f t="shared" si="1"/>
        <v>856003</v>
      </c>
      <c r="J21" s="106">
        <f t="shared" si="1"/>
        <v>659391</v>
      </c>
      <c r="K21" s="106">
        <f t="shared" si="1"/>
        <v>427757</v>
      </c>
      <c r="L21" s="106">
        <f t="shared" si="1"/>
        <v>401036</v>
      </c>
      <c r="M21" s="106">
        <f t="shared" si="1"/>
        <v>409017</v>
      </c>
      <c r="N21" s="106">
        <f>SUM(N8:N20)</f>
        <v>9699997</v>
      </c>
    </row>
    <row r="22" spans="1:14" s="82" customFormat="1" ht="25.15" customHeight="1">
      <c r="A22" s="159" t="s">
        <v>59</v>
      </c>
      <c r="B22" s="159"/>
      <c r="C22" s="159"/>
      <c r="D22" s="159"/>
      <c r="E22" s="159"/>
      <c r="F22" s="159"/>
      <c r="G22" s="159"/>
      <c r="H22" s="159"/>
      <c r="I22" s="159"/>
      <c r="J22" s="159"/>
      <c r="N22" s="78" t="s">
        <v>56</v>
      </c>
    </row>
    <row r="23" spans="1:14" ht="25.15" customHeight="1">
      <c r="A23" s="158"/>
      <c r="B23" s="158"/>
      <c r="C23" s="158"/>
      <c r="E23" s="45"/>
    </row>
    <row r="24" spans="1:14" ht="25.15" customHeight="1">
      <c r="E24" s="45"/>
    </row>
  </sheetData>
  <mergeCells count="18">
    <mergeCell ref="A3:N4"/>
    <mergeCell ref="N5:N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A23:C23"/>
    <mergeCell ref="A5:A7"/>
    <mergeCell ref="B6:B7"/>
    <mergeCell ref="C6:C7"/>
    <mergeCell ref="A22:J22"/>
    <mergeCell ref="D6:D7"/>
    <mergeCell ref="B5:M5"/>
  </mergeCells>
  <hyperlinks>
    <hyperlink ref="N22" location="' الفهرس'!A1" display="عودة للفهرس" xr:uid="{00000000-0004-0000-09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ورقة12"/>
  <dimension ref="A1:N24"/>
  <sheetViews>
    <sheetView zoomScale="82" zoomScaleNormal="82" zoomScaleSheetLayoutView="55" zoomScalePageLayoutView="70" workbookViewId="0">
      <selection activeCell="A8" sqref="A8:XFD20"/>
    </sheetView>
  </sheetViews>
  <sheetFormatPr defaultColWidth="20.7265625" defaultRowHeight="25.15" customHeight="1"/>
  <cols>
    <col min="1" max="1" width="21.26953125" style="45" customWidth="1"/>
    <col min="2" max="4" width="20.7265625" style="45"/>
    <col min="5" max="16384" width="20.7265625" style="46"/>
  </cols>
  <sheetData>
    <row r="1" spans="1:14" ht="25.5" customHeight="1"/>
    <row r="2" spans="1:14" ht="25.5" customHeight="1">
      <c r="A2" s="70" t="s">
        <v>11</v>
      </c>
      <c r="F2" s="53"/>
    </row>
    <row r="3" spans="1:14" s="60" customFormat="1" ht="25.5" customHeight="1">
      <c r="A3" s="139" t="s">
        <v>96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s="62" customFormat="1" ht="25.5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s="114" customFormat="1" ht="25.15" customHeight="1">
      <c r="A5" s="145" t="s">
        <v>61</v>
      </c>
      <c r="B5" s="149" t="s">
        <v>87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0"/>
      <c r="N5" s="145" t="s">
        <v>51</v>
      </c>
    </row>
    <row r="6" spans="1:14" s="116" customFormat="1" ht="25.15" customHeight="1">
      <c r="A6" s="151"/>
      <c r="B6" s="145" t="s">
        <v>75</v>
      </c>
      <c r="C6" s="145" t="s">
        <v>88</v>
      </c>
      <c r="D6" s="145" t="s">
        <v>77</v>
      </c>
      <c r="E6" s="145" t="s">
        <v>78</v>
      </c>
      <c r="F6" s="145" t="s">
        <v>79</v>
      </c>
      <c r="G6" s="145" t="s">
        <v>80</v>
      </c>
      <c r="H6" s="145" t="s">
        <v>81</v>
      </c>
      <c r="I6" s="145" t="s">
        <v>82</v>
      </c>
      <c r="J6" s="145" t="s">
        <v>83</v>
      </c>
      <c r="K6" s="145" t="s">
        <v>84</v>
      </c>
      <c r="L6" s="145" t="s">
        <v>85</v>
      </c>
      <c r="M6" s="145" t="s">
        <v>86</v>
      </c>
      <c r="N6" s="151"/>
    </row>
    <row r="7" spans="1:14" s="116" customFormat="1" ht="25.15" customHeight="1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</row>
    <row r="8" spans="1:14" s="63" customFormat="1" ht="25.15" customHeight="1">
      <c r="A8" s="109" t="s">
        <v>62</v>
      </c>
      <c r="B8" s="109">
        <v>46443</v>
      </c>
      <c r="C8" s="109">
        <v>69444</v>
      </c>
      <c r="D8" s="109">
        <v>90267</v>
      </c>
      <c r="E8" s="109">
        <v>293860</v>
      </c>
      <c r="F8" s="109">
        <v>154722</v>
      </c>
      <c r="G8" s="109">
        <v>30158</v>
      </c>
      <c r="H8" s="109">
        <v>6005</v>
      </c>
      <c r="I8" s="109">
        <v>63795</v>
      </c>
      <c r="J8" s="109">
        <v>56804</v>
      </c>
      <c r="K8" s="109">
        <v>29283</v>
      </c>
      <c r="L8" s="109">
        <v>33780</v>
      </c>
      <c r="M8" s="109">
        <v>34087</v>
      </c>
      <c r="N8" s="109">
        <f>SUM(B8:M8)</f>
        <v>908648</v>
      </c>
    </row>
    <row r="9" spans="1:14" s="63" customFormat="1" ht="25.15" customHeight="1">
      <c r="A9" s="110" t="s">
        <v>63</v>
      </c>
      <c r="B9" s="110">
        <v>489704</v>
      </c>
      <c r="C9" s="110">
        <v>499662</v>
      </c>
      <c r="D9" s="110">
        <v>567584</v>
      </c>
      <c r="E9" s="110">
        <v>1356675</v>
      </c>
      <c r="F9" s="110">
        <v>509020</v>
      </c>
      <c r="G9" s="110">
        <v>208661</v>
      </c>
      <c r="H9" s="110">
        <v>39723</v>
      </c>
      <c r="I9" s="110">
        <v>491762</v>
      </c>
      <c r="J9" s="110">
        <v>375626</v>
      </c>
      <c r="K9" s="110">
        <v>256318</v>
      </c>
      <c r="L9" s="110">
        <v>219259</v>
      </c>
      <c r="M9" s="110">
        <v>231951</v>
      </c>
      <c r="N9" s="110">
        <f t="shared" ref="N9:N20" si="0">SUM(B9:M9)</f>
        <v>5245945</v>
      </c>
    </row>
    <row r="10" spans="1:14" s="63" customFormat="1" ht="25.15" customHeight="1">
      <c r="A10" s="109" t="s">
        <v>64</v>
      </c>
      <c r="B10" s="109">
        <v>34906</v>
      </c>
      <c r="C10" s="109">
        <v>43635</v>
      </c>
      <c r="D10" s="109">
        <v>50847</v>
      </c>
      <c r="E10" s="109">
        <v>151673</v>
      </c>
      <c r="F10" s="109">
        <v>54034</v>
      </c>
      <c r="G10" s="109">
        <v>21563</v>
      </c>
      <c r="H10" s="109">
        <v>3227</v>
      </c>
      <c r="I10" s="109">
        <v>42102</v>
      </c>
      <c r="J10" s="109">
        <v>36617</v>
      </c>
      <c r="K10" s="109">
        <v>22798</v>
      </c>
      <c r="L10" s="109">
        <v>21540</v>
      </c>
      <c r="M10" s="109">
        <v>22018</v>
      </c>
      <c r="N10" s="109">
        <f t="shared" si="0"/>
        <v>504960</v>
      </c>
    </row>
    <row r="11" spans="1:14" s="63" customFormat="1" ht="25.15" customHeight="1">
      <c r="A11" s="110" t="s">
        <v>65</v>
      </c>
      <c r="B11" s="110">
        <v>6669</v>
      </c>
      <c r="C11" s="110">
        <v>10207</v>
      </c>
      <c r="D11" s="110">
        <v>11754</v>
      </c>
      <c r="E11" s="110">
        <v>36155</v>
      </c>
      <c r="F11" s="110">
        <v>18235</v>
      </c>
      <c r="G11" s="110">
        <v>4257</v>
      </c>
      <c r="H11" s="110">
        <v>571</v>
      </c>
      <c r="I11" s="110">
        <v>6807</v>
      </c>
      <c r="J11" s="110">
        <v>5896</v>
      </c>
      <c r="K11" s="110">
        <v>3312</v>
      </c>
      <c r="L11" s="110">
        <v>3235</v>
      </c>
      <c r="M11" s="110">
        <v>3326</v>
      </c>
      <c r="N11" s="110">
        <f t="shared" si="0"/>
        <v>110424</v>
      </c>
    </row>
    <row r="12" spans="1:14" s="63" customFormat="1" ht="25.15" customHeight="1">
      <c r="A12" s="109" t="s">
        <v>66</v>
      </c>
      <c r="B12" s="109">
        <v>16238</v>
      </c>
      <c r="C12" s="109">
        <v>28297</v>
      </c>
      <c r="D12" s="109">
        <v>39013</v>
      </c>
      <c r="E12" s="109">
        <v>120016</v>
      </c>
      <c r="F12" s="109">
        <v>72822</v>
      </c>
      <c r="G12" s="109">
        <v>11880</v>
      </c>
      <c r="H12" s="109">
        <v>2172</v>
      </c>
      <c r="I12" s="109">
        <v>26495</v>
      </c>
      <c r="J12" s="109">
        <v>25919</v>
      </c>
      <c r="K12" s="109">
        <v>14195</v>
      </c>
      <c r="L12" s="109">
        <v>15776</v>
      </c>
      <c r="M12" s="109">
        <v>15340</v>
      </c>
      <c r="N12" s="109">
        <f t="shared" si="0"/>
        <v>388163</v>
      </c>
    </row>
    <row r="13" spans="1:14" s="63" customFormat="1" ht="25.15" customHeight="1">
      <c r="A13" s="110" t="s">
        <v>67</v>
      </c>
      <c r="B13" s="110">
        <v>12941</v>
      </c>
      <c r="C13" s="110">
        <v>15820</v>
      </c>
      <c r="D13" s="110">
        <v>17145</v>
      </c>
      <c r="E13" s="110">
        <v>61194</v>
      </c>
      <c r="F13" s="110">
        <v>35181</v>
      </c>
      <c r="G13" s="110">
        <v>6852</v>
      </c>
      <c r="H13" s="110">
        <v>1172</v>
      </c>
      <c r="I13" s="110">
        <v>13544</v>
      </c>
      <c r="J13" s="110">
        <v>12072</v>
      </c>
      <c r="K13" s="110">
        <v>6040</v>
      </c>
      <c r="L13" s="110">
        <v>6759</v>
      </c>
      <c r="M13" s="110">
        <v>6407</v>
      </c>
      <c r="N13" s="110">
        <f t="shared" si="0"/>
        <v>195127</v>
      </c>
    </row>
    <row r="14" spans="1:14" s="63" customFormat="1" ht="25.15" customHeight="1">
      <c r="A14" s="109" t="s">
        <v>68</v>
      </c>
      <c r="B14" s="109">
        <v>4241</v>
      </c>
      <c r="C14" s="109">
        <v>6689</v>
      </c>
      <c r="D14" s="109">
        <v>8742</v>
      </c>
      <c r="E14" s="109">
        <v>27899</v>
      </c>
      <c r="F14" s="109">
        <v>13782</v>
      </c>
      <c r="G14" s="109">
        <v>2744</v>
      </c>
      <c r="H14" s="109">
        <v>350</v>
      </c>
      <c r="I14" s="109">
        <v>5202</v>
      </c>
      <c r="J14" s="109">
        <v>4981</v>
      </c>
      <c r="K14" s="109">
        <v>2432</v>
      </c>
      <c r="L14" s="109">
        <v>2725</v>
      </c>
      <c r="M14" s="109">
        <v>2550</v>
      </c>
      <c r="N14" s="109">
        <f t="shared" si="0"/>
        <v>82337</v>
      </c>
    </row>
    <row r="15" spans="1:14" s="63" customFormat="1" ht="25.15" customHeight="1">
      <c r="A15" s="110" t="s">
        <v>69</v>
      </c>
      <c r="B15" s="110">
        <v>2021</v>
      </c>
      <c r="C15" s="110">
        <v>3146</v>
      </c>
      <c r="D15" s="110">
        <v>3843</v>
      </c>
      <c r="E15" s="110">
        <v>11595</v>
      </c>
      <c r="F15" s="110">
        <v>5986</v>
      </c>
      <c r="G15" s="110">
        <v>1241</v>
      </c>
      <c r="H15" s="110">
        <v>211</v>
      </c>
      <c r="I15" s="110">
        <v>2179</v>
      </c>
      <c r="J15" s="110">
        <v>1917</v>
      </c>
      <c r="K15" s="110">
        <v>987</v>
      </c>
      <c r="L15" s="110">
        <v>1035</v>
      </c>
      <c r="M15" s="110">
        <v>1040</v>
      </c>
      <c r="N15" s="110">
        <f t="shared" si="0"/>
        <v>35201</v>
      </c>
    </row>
    <row r="16" spans="1:14" s="63" customFormat="1" ht="25.15" customHeight="1">
      <c r="A16" s="109" t="s">
        <v>70</v>
      </c>
      <c r="B16" s="109">
        <v>896</v>
      </c>
      <c r="C16" s="109">
        <v>1338</v>
      </c>
      <c r="D16" s="109">
        <v>1789</v>
      </c>
      <c r="E16" s="109">
        <v>5728</v>
      </c>
      <c r="F16" s="109">
        <v>3768</v>
      </c>
      <c r="G16" s="109">
        <v>582</v>
      </c>
      <c r="H16" s="109">
        <v>79</v>
      </c>
      <c r="I16" s="109">
        <v>865</v>
      </c>
      <c r="J16" s="109">
        <v>785</v>
      </c>
      <c r="K16" s="109">
        <v>383</v>
      </c>
      <c r="L16" s="109">
        <v>519</v>
      </c>
      <c r="M16" s="109">
        <v>413</v>
      </c>
      <c r="N16" s="109">
        <f t="shared" si="0"/>
        <v>17145</v>
      </c>
    </row>
    <row r="17" spans="1:14" s="63" customFormat="1" ht="25.15" customHeight="1">
      <c r="A17" s="110" t="s">
        <v>71</v>
      </c>
      <c r="B17" s="110">
        <v>5906</v>
      </c>
      <c r="C17" s="110">
        <v>8963</v>
      </c>
      <c r="D17" s="110">
        <v>10335</v>
      </c>
      <c r="E17" s="110">
        <v>37144</v>
      </c>
      <c r="F17" s="110">
        <v>19260</v>
      </c>
      <c r="G17" s="110">
        <v>3486</v>
      </c>
      <c r="H17" s="110">
        <v>683</v>
      </c>
      <c r="I17" s="110">
        <v>7982</v>
      </c>
      <c r="J17" s="110">
        <v>6584</v>
      </c>
      <c r="K17" s="110">
        <v>3436</v>
      </c>
      <c r="L17" s="110">
        <v>3850</v>
      </c>
      <c r="M17" s="110">
        <v>3985</v>
      </c>
      <c r="N17" s="110">
        <f t="shared" si="0"/>
        <v>111614</v>
      </c>
    </row>
    <row r="18" spans="1:14" s="63" customFormat="1" ht="25.15" customHeight="1">
      <c r="A18" s="109" t="s">
        <v>72</v>
      </c>
      <c r="B18" s="109">
        <v>1800</v>
      </c>
      <c r="C18" s="109">
        <v>2463</v>
      </c>
      <c r="D18" s="109">
        <v>3251</v>
      </c>
      <c r="E18" s="109">
        <v>9871</v>
      </c>
      <c r="F18" s="109">
        <v>6517</v>
      </c>
      <c r="G18" s="109">
        <v>957</v>
      </c>
      <c r="H18" s="109">
        <v>282</v>
      </c>
      <c r="I18" s="109">
        <v>2148</v>
      </c>
      <c r="J18" s="109">
        <v>1435</v>
      </c>
      <c r="K18" s="109">
        <v>735</v>
      </c>
      <c r="L18" s="109">
        <v>1054</v>
      </c>
      <c r="M18" s="109">
        <v>825</v>
      </c>
      <c r="N18" s="109">
        <f t="shared" si="0"/>
        <v>31338</v>
      </c>
    </row>
    <row r="19" spans="1:14" s="63" customFormat="1" ht="25.15" customHeight="1">
      <c r="A19" s="110" t="s">
        <v>73</v>
      </c>
      <c r="B19" s="110">
        <v>3255</v>
      </c>
      <c r="C19" s="110">
        <v>3914</v>
      </c>
      <c r="D19" s="110">
        <v>4555</v>
      </c>
      <c r="E19" s="110">
        <v>14749</v>
      </c>
      <c r="F19" s="110">
        <v>5845</v>
      </c>
      <c r="G19" s="110">
        <v>1882</v>
      </c>
      <c r="H19" s="110">
        <v>307</v>
      </c>
      <c r="I19" s="110">
        <v>3874</v>
      </c>
      <c r="J19" s="110">
        <v>3582</v>
      </c>
      <c r="K19" s="110">
        <v>2118</v>
      </c>
      <c r="L19" s="110">
        <v>1980</v>
      </c>
      <c r="M19" s="110">
        <v>1768</v>
      </c>
      <c r="N19" s="110">
        <f t="shared" si="0"/>
        <v>47829</v>
      </c>
    </row>
    <row r="20" spans="1:14" s="63" customFormat="1" ht="25.15" customHeight="1">
      <c r="A20" s="109" t="s">
        <v>74</v>
      </c>
      <c r="B20" s="109">
        <v>1881</v>
      </c>
      <c r="C20" s="109">
        <v>2702</v>
      </c>
      <c r="D20" s="109">
        <v>3013</v>
      </c>
      <c r="E20" s="109">
        <v>9223</v>
      </c>
      <c r="F20" s="109">
        <v>5154</v>
      </c>
      <c r="G20" s="109">
        <v>1086</v>
      </c>
      <c r="H20" s="109">
        <v>162</v>
      </c>
      <c r="I20" s="109">
        <v>2182</v>
      </c>
      <c r="J20" s="109">
        <v>1713</v>
      </c>
      <c r="K20" s="109">
        <v>895</v>
      </c>
      <c r="L20" s="109">
        <v>1281</v>
      </c>
      <c r="M20" s="109">
        <v>720</v>
      </c>
      <c r="N20" s="109">
        <f t="shared" si="0"/>
        <v>30012</v>
      </c>
    </row>
    <row r="21" spans="1:14" s="118" customFormat="1" ht="25.15" customHeight="1">
      <c r="A21" s="105" t="s">
        <v>51</v>
      </c>
      <c r="B21" s="106">
        <f>SUM(B8:B20)</f>
        <v>626901</v>
      </c>
      <c r="C21" s="106">
        <f t="shared" ref="C21:M21" si="1">SUM(C8:C20)</f>
        <v>696280</v>
      </c>
      <c r="D21" s="106">
        <f t="shared" si="1"/>
        <v>812138</v>
      </c>
      <c r="E21" s="106">
        <f t="shared" si="1"/>
        <v>2135782</v>
      </c>
      <c r="F21" s="106">
        <f t="shared" si="1"/>
        <v>904326</v>
      </c>
      <c r="G21" s="106">
        <f t="shared" si="1"/>
        <v>295349</v>
      </c>
      <c r="H21" s="106">
        <f t="shared" si="1"/>
        <v>54944</v>
      </c>
      <c r="I21" s="106">
        <f t="shared" si="1"/>
        <v>668937</v>
      </c>
      <c r="J21" s="106">
        <f t="shared" si="1"/>
        <v>533931</v>
      </c>
      <c r="K21" s="106">
        <f t="shared" si="1"/>
        <v>342932</v>
      </c>
      <c r="L21" s="106">
        <f t="shared" si="1"/>
        <v>312793</v>
      </c>
      <c r="M21" s="106">
        <f t="shared" si="1"/>
        <v>324430</v>
      </c>
      <c r="N21" s="106">
        <f>SUM(N8:N20)</f>
        <v>7708743</v>
      </c>
    </row>
    <row r="22" spans="1:14" s="82" customFormat="1" ht="25.15" customHeight="1">
      <c r="A22" s="159" t="s">
        <v>59</v>
      </c>
      <c r="B22" s="159"/>
      <c r="C22" s="159"/>
      <c r="D22" s="159"/>
      <c r="E22" s="159"/>
      <c r="F22" s="159"/>
      <c r="G22" s="159"/>
      <c r="H22" s="159"/>
      <c r="I22" s="159"/>
      <c r="J22" s="159"/>
      <c r="N22" s="78" t="s">
        <v>56</v>
      </c>
    </row>
    <row r="23" spans="1:14" ht="25.15" customHeight="1">
      <c r="A23" s="158"/>
      <c r="B23" s="158"/>
      <c r="C23" s="158"/>
      <c r="E23" s="45"/>
    </row>
    <row r="24" spans="1:14" ht="25.15" customHeight="1">
      <c r="E24" s="45"/>
    </row>
  </sheetData>
  <mergeCells count="18">
    <mergeCell ref="A23:C23"/>
    <mergeCell ref="A5:A7"/>
    <mergeCell ref="B6:B7"/>
    <mergeCell ref="C6:C7"/>
    <mergeCell ref="B5:M5"/>
    <mergeCell ref="E6:E7"/>
    <mergeCell ref="F6:F7"/>
    <mergeCell ref="G6:G7"/>
    <mergeCell ref="H6:H7"/>
    <mergeCell ref="I6:I7"/>
    <mergeCell ref="J6:J7"/>
    <mergeCell ref="A22:J22"/>
    <mergeCell ref="K6:K7"/>
    <mergeCell ref="L6:L7"/>
    <mergeCell ref="A3:N4"/>
    <mergeCell ref="M6:M7"/>
    <mergeCell ref="N5:N7"/>
    <mergeCell ref="D6:D7"/>
  </mergeCells>
  <hyperlinks>
    <hyperlink ref="N22" location="' الفهرس'!A1" display="عودة للفهرس" xr:uid="{00000000-0004-0000-0A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ورقة13"/>
  <dimension ref="A1:N24"/>
  <sheetViews>
    <sheetView zoomScale="80" zoomScaleNormal="80" zoomScaleSheetLayoutView="55" zoomScalePageLayoutView="70" workbookViewId="0">
      <selection activeCell="J2" sqref="J2"/>
    </sheetView>
  </sheetViews>
  <sheetFormatPr defaultColWidth="20.7265625" defaultRowHeight="25.15" customHeight="1"/>
  <cols>
    <col min="1" max="1" width="22.54296875" style="45" customWidth="1"/>
    <col min="2" max="4" width="20.7265625" style="45"/>
    <col min="5" max="16384" width="20.7265625" style="46"/>
  </cols>
  <sheetData>
    <row r="1" spans="1:14" ht="25.5" customHeight="1"/>
    <row r="2" spans="1:14" ht="25.5" customHeight="1">
      <c r="A2" s="70" t="s">
        <v>8</v>
      </c>
      <c r="F2" s="53"/>
    </row>
    <row r="3" spans="1:14" s="60" customFormat="1" ht="25.5" customHeight="1">
      <c r="A3" s="139" t="s">
        <v>97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s="62" customFormat="1" ht="25.5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s="114" customFormat="1" ht="25.15" customHeight="1">
      <c r="A5" s="145" t="s">
        <v>61</v>
      </c>
      <c r="B5" s="149" t="s">
        <v>87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0"/>
      <c r="N5" s="145" t="s">
        <v>51</v>
      </c>
    </row>
    <row r="6" spans="1:14" s="116" customFormat="1" ht="25.15" customHeight="1">
      <c r="A6" s="151"/>
      <c r="B6" s="145" t="s">
        <v>75</v>
      </c>
      <c r="C6" s="145" t="s">
        <v>88</v>
      </c>
      <c r="D6" s="145" t="s">
        <v>77</v>
      </c>
      <c r="E6" s="145" t="s">
        <v>78</v>
      </c>
      <c r="F6" s="145" t="s">
        <v>79</v>
      </c>
      <c r="G6" s="145" t="s">
        <v>80</v>
      </c>
      <c r="H6" s="145" t="s">
        <v>81</v>
      </c>
      <c r="I6" s="145" t="s">
        <v>82</v>
      </c>
      <c r="J6" s="145" t="s">
        <v>83</v>
      </c>
      <c r="K6" s="145" t="s">
        <v>84</v>
      </c>
      <c r="L6" s="145" t="s">
        <v>85</v>
      </c>
      <c r="M6" s="145" t="s">
        <v>86</v>
      </c>
      <c r="N6" s="151"/>
    </row>
    <row r="7" spans="1:14" s="116" customFormat="1" ht="25.15" customHeight="1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</row>
    <row r="8" spans="1:14" s="63" customFormat="1" ht="25.15" customHeight="1">
      <c r="A8" s="109" t="s">
        <v>62</v>
      </c>
      <c r="B8" s="109">
        <v>14159</v>
      </c>
      <c r="C8" s="109">
        <v>16432</v>
      </c>
      <c r="D8" s="109">
        <v>25060</v>
      </c>
      <c r="E8" s="109">
        <v>79643</v>
      </c>
      <c r="F8" s="109">
        <v>32112</v>
      </c>
      <c r="G8" s="109">
        <v>8726</v>
      </c>
      <c r="H8" s="109">
        <v>2599</v>
      </c>
      <c r="I8" s="109">
        <v>22341</v>
      </c>
      <c r="J8" s="109">
        <v>15789</v>
      </c>
      <c r="K8" s="109">
        <v>8671</v>
      </c>
      <c r="L8" s="109">
        <v>12856</v>
      </c>
      <c r="M8" s="109">
        <v>11405</v>
      </c>
      <c r="N8" s="109">
        <f>B8+C8+D8+E8+F8+G8+H8+I8+J8+K8+L8+M8</f>
        <v>249793</v>
      </c>
    </row>
    <row r="9" spans="1:14" s="63" customFormat="1" ht="25.15" customHeight="1">
      <c r="A9" s="110" t="s">
        <v>63</v>
      </c>
      <c r="B9" s="110">
        <v>116311</v>
      </c>
      <c r="C9" s="110">
        <v>123110</v>
      </c>
      <c r="D9" s="110">
        <v>149637</v>
      </c>
      <c r="E9" s="110">
        <v>414482</v>
      </c>
      <c r="F9" s="110">
        <v>109772</v>
      </c>
      <c r="G9" s="110">
        <v>71534</v>
      </c>
      <c r="H9" s="110">
        <v>12361</v>
      </c>
      <c r="I9" s="110">
        <v>131928</v>
      </c>
      <c r="J9" s="110">
        <v>86968</v>
      </c>
      <c r="K9" s="110">
        <v>62218</v>
      </c>
      <c r="L9" s="110">
        <v>56619</v>
      </c>
      <c r="M9" s="110">
        <v>56897</v>
      </c>
      <c r="N9" s="110">
        <f t="shared" ref="N9:N20" si="0">SUM(B9:M9)</f>
        <v>1391837</v>
      </c>
    </row>
    <row r="10" spans="1:14" s="63" customFormat="1" ht="25.15" customHeight="1">
      <c r="A10" s="109" t="s">
        <v>64</v>
      </c>
      <c r="B10" s="109">
        <v>8246</v>
      </c>
      <c r="C10" s="109">
        <v>10203</v>
      </c>
      <c r="D10" s="109">
        <v>12138</v>
      </c>
      <c r="E10" s="109">
        <v>42613</v>
      </c>
      <c r="F10" s="109">
        <v>11821</v>
      </c>
      <c r="G10" s="109">
        <v>6294</v>
      </c>
      <c r="H10" s="109">
        <v>1123</v>
      </c>
      <c r="I10" s="109">
        <v>12488</v>
      </c>
      <c r="J10" s="109">
        <v>8734</v>
      </c>
      <c r="K10" s="109">
        <v>5641</v>
      </c>
      <c r="L10" s="109">
        <v>5696</v>
      </c>
      <c r="M10" s="109">
        <v>5801</v>
      </c>
      <c r="N10" s="109">
        <f t="shared" si="0"/>
        <v>130798</v>
      </c>
    </row>
    <row r="11" spans="1:14" s="63" customFormat="1" ht="25.15" customHeight="1">
      <c r="A11" s="110" t="s">
        <v>65</v>
      </c>
      <c r="B11" s="110">
        <v>1603</v>
      </c>
      <c r="C11" s="110">
        <v>1747</v>
      </c>
      <c r="D11" s="110">
        <v>2528</v>
      </c>
      <c r="E11" s="110">
        <v>7420</v>
      </c>
      <c r="F11" s="110">
        <v>2885</v>
      </c>
      <c r="G11" s="110">
        <v>925</v>
      </c>
      <c r="H11" s="110">
        <v>283</v>
      </c>
      <c r="I11" s="110">
        <v>2163</v>
      </c>
      <c r="J11" s="110">
        <v>1537</v>
      </c>
      <c r="K11" s="110">
        <v>890</v>
      </c>
      <c r="L11" s="110">
        <v>1157</v>
      </c>
      <c r="M11" s="110">
        <v>800</v>
      </c>
      <c r="N11" s="110">
        <f t="shared" si="0"/>
        <v>23938</v>
      </c>
    </row>
    <row r="12" spans="1:14" s="63" customFormat="1" ht="25.15" customHeight="1">
      <c r="A12" s="109" t="s">
        <v>66</v>
      </c>
      <c r="B12" s="109">
        <v>4213</v>
      </c>
      <c r="C12" s="109">
        <v>4860</v>
      </c>
      <c r="D12" s="109">
        <v>9072</v>
      </c>
      <c r="E12" s="109">
        <v>22585</v>
      </c>
      <c r="F12" s="109">
        <v>12060</v>
      </c>
      <c r="G12" s="109">
        <v>2922</v>
      </c>
      <c r="H12" s="109">
        <v>920</v>
      </c>
      <c r="I12" s="109">
        <v>7745</v>
      </c>
      <c r="J12" s="109">
        <v>5307</v>
      </c>
      <c r="K12" s="109">
        <v>3216</v>
      </c>
      <c r="L12" s="109">
        <v>5115</v>
      </c>
      <c r="M12" s="109">
        <v>5204</v>
      </c>
      <c r="N12" s="109">
        <f t="shared" si="0"/>
        <v>83219</v>
      </c>
    </row>
    <row r="13" spans="1:14" s="63" customFormat="1" ht="25.15" customHeight="1">
      <c r="A13" s="110" t="s">
        <v>67</v>
      </c>
      <c r="B13" s="110">
        <v>2958</v>
      </c>
      <c r="C13" s="110">
        <v>2590</v>
      </c>
      <c r="D13" s="110">
        <v>4001</v>
      </c>
      <c r="E13" s="110">
        <v>11827</v>
      </c>
      <c r="F13" s="110">
        <v>4486</v>
      </c>
      <c r="G13" s="110">
        <v>1519</v>
      </c>
      <c r="H13" s="110">
        <v>408</v>
      </c>
      <c r="I13" s="110">
        <v>3704</v>
      </c>
      <c r="J13" s="110">
        <v>2562</v>
      </c>
      <c r="K13" s="110">
        <v>1611</v>
      </c>
      <c r="L13" s="110">
        <v>2523</v>
      </c>
      <c r="M13" s="110">
        <v>1814</v>
      </c>
      <c r="N13" s="110">
        <f t="shared" si="0"/>
        <v>40003</v>
      </c>
    </row>
    <row r="14" spans="1:14" s="63" customFormat="1" ht="25.15" customHeight="1">
      <c r="A14" s="109" t="s">
        <v>68</v>
      </c>
      <c r="B14" s="109">
        <v>897</v>
      </c>
      <c r="C14" s="109">
        <v>803</v>
      </c>
      <c r="D14" s="109">
        <v>1351</v>
      </c>
      <c r="E14" s="109">
        <v>3947</v>
      </c>
      <c r="F14" s="109">
        <v>1325</v>
      </c>
      <c r="G14" s="109">
        <v>434</v>
      </c>
      <c r="H14" s="109">
        <v>134</v>
      </c>
      <c r="I14" s="109">
        <v>1220</v>
      </c>
      <c r="J14" s="109">
        <v>796</v>
      </c>
      <c r="K14" s="109">
        <v>474</v>
      </c>
      <c r="L14" s="109">
        <v>653</v>
      </c>
      <c r="M14" s="109">
        <v>513</v>
      </c>
      <c r="N14" s="109">
        <f t="shared" si="0"/>
        <v>12547</v>
      </c>
    </row>
    <row r="15" spans="1:14" s="63" customFormat="1" ht="25.15" customHeight="1">
      <c r="A15" s="110" t="s">
        <v>69</v>
      </c>
      <c r="B15" s="110">
        <v>628</v>
      </c>
      <c r="C15" s="110">
        <v>590</v>
      </c>
      <c r="D15" s="110">
        <v>969</v>
      </c>
      <c r="E15" s="110">
        <v>2752</v>
      </c>
      <c r="F15" s="110">
        <v>931</v>
      </c>
      <c r="G15" s="110">
        <v>318</v>
      </c>
      <c r="H15" s="110">
        <v>108</v>
      </c>
      <c r="I15" s="110">
        <v>726</v>
      </c>
      <c r="J15" s="110">
        <v>535</v>
      </c>
      <c r="K15" s="110">
        <v>304</v>
      </c>
      <c r="L15" s="110">
        <v>446</v>
      </c>
      <c r="M15" s="110">
        <v>330</v>
      </c>
      <c r="N15" s="110">
        <f t="shared" si="0"/>
        <v>8637</v>
      </c>
    </row>
    <row r="16" spans="1:14" s="63" customFormat="1" ht="25.15" customHeight="1">
      <c r="A16" s="109" t="s">
        <v>70</v>
      </c>
      <c r="B16" s="109">
        <v>280</v>
      </c>
      <c r="C16" s="109">
        <v>231</v>
      </c>
      <c r="D16" s="109">
        <v>426</v>
      </c>
      <c r="E16" s="109">
        <v>1059</v>
      </c>
      <c r="F16" s="109">
        <v>506</v>
      </c>
      <c r="G16" s="109">
        <v>100</v>
      </c>
      <c r="H16" s="109">
        <v>34</v>
      </c>
      <c r="I16" s="109">
        <v>280</v>
      </c>
      <c r="J16" s="109">
        <v>209</v>
      </c>
      <c r="K16" s="109">
        <v>103</v>
      </c>
      <c r="L16" s="109">
        <v>244</v>
      </c>
      <c r="M16" s="109">
        <v>119</v>
      </c>
      <c r="N16" s="109">
        <f t="shared" si="0"/>
        <v>3591</v>
      </c>
    </row>
    <row r="17" spans="1:14" s="63" customFormat="1" ht="25.15" customHeight="1">
      <c r="A17" s="110" t="s">
        <v>71</v>
      </c>
      <c r="B17" s="110">
        <v>1270</v>
      </c>
      <c r="C17" s="110">
        <v>1281</v>
      </c>
      <c r="D17" s="110">
        <v>1736</v>
      </c>
      <c r="E17" s="110">
        <v>6321</v>
      </c>
      <c r="F17" s="110">
        <v>2381</v>
      </c>
      <c r="G17" s="110">
        <v>665</v>
      </c>
      <c r="H17" s="110">
        <v>195</v>
      </c>
      <c r="I17" s="110">
        <v>1826</v>
      </c>
      <c r="J17" s="110">
        <v>1152</v>
      </c>
      <c r="K17" s="110">
        <v>606</v>
      </c>
      <c r="L17" s="110">
        <v>1059</v>
      </c>
      <c r="M17" s="110">
        <v>703</v>
      </c>
      <c r="N17" s="110">
        <f t="shared" si="0"/>
        <v>19195</v>
      </c>
    </row>
    <row r="18" spans="1:14" s="63" customFormat="1" ht="25.15" customHeight="1">
      <c r="A18" s="109" t="s">
        <v>72</v>
      </c>
      <c r="B18" s="109">
        <v>547</v>
      </c>
      <c r="C18" s="109">
        <v>507</v>
      </c>
      <c r="D18" s="109">
        <v>851</v>
      </c>
      <c r="E18" s="109">
        <v>2558</v>
      </c>
      <c r="F18" s="109">
        <v>1184</v>
      </c>
      <c r="G18" s="109">
        <v>272</v>
      </c>
      <c r="H18" s="109">
        <v>133</v>
      </c>
      <c r="I18" s="109">
        <v>778</v>
      </c>
      <c r="J18" s="109">
        <v>349</v>
      </c>
      <c r="K18" s="109">
        <v>223</v>
      </c>
      <c r="L18" s="109">
        <v>482</v>
      </c>
      <c r="M18" s="109">
        <v>217</v>
      </c>
      <c r="N18" s="109">
        <f t="shared" si="0"/>
        <v>8101</v>
      </c>
    </row>
    <row r="19" spans="1:14" s="63" customFormat="1" ht="25.15" customHeight="1">
      <c r="A19" s="110" t="s">
        <v>73</v>
      </c>
      <c r="B19" s="110">
        <v>839</v>
      </c>
      <c r="C19" s="110">
        <v>896</v>
      </c>
      <c r="D19" s="110">
        <v>1283</v>
      </c>
      <c r="E19" s="110">
        <v>3193</v>
      </c>
      <c r="F19" s="110">
        <v>1155</v>
      </c>
      <c r="G19" s="110">
        <v>658</v>
      </c>
      <c r="H19" s="110">
        <v>159</v>
      </c>
      <c r="I19" s="110">
        <v>1179</v>
      </c>
      <c r="J19" s="110">
        <v>1064</v>
      </c>
      <c r="K19" s="110">
        <v>655</v>
      </c>
      <c r="L19" s="110">
        <v>749</v>
      </c>
      <c r="M19" s="110">
        <v>565</v>
      </c>
      <c r="N19" s="110">
        <f t="shared" si="0"/>
        <v>12395</v>
      </c>
    </row>
    <row r="20" spans="1:14" s="63" customFormat="1" ht="25.15" customHeight="1">
      <c r="A20" s="109" t="s">
        <v>74</v>
      </c>
      <c r="B20" s="109">
        <v>576</v>
      </c>
      <c r="C20" s="109">
        <v>480</v>
      </c>
      <c r="D20" s="109">
        <v>873</v>
      </c>
      <c r="E20" s="109">
        <v>1984</v>
      </c>
      <c r="F20" s="109">
        <v>776</v>
      </c>
      <c r="G20" s="109">
        <v>217</v>
      </c>
      <c r="H20" s="109">
        <v>72</v>
      </c>
      <c r="I20" s="109">
        <v>688</v>
      </c>
      <c r="J20" s="109">
        <v>458</v>
      </c>
      <c r="K20" s="109">
        <v>213</v>
      </c>
      <c r="L20" s="109">
        <v>644</v>
      </c>
      <c r="M20" s="109">
        <v>219</v>
      </c>
      <c r="N20" s="109">
        <f t="shared" si="0"/>
        <v>7200</v>
      </c>
    </row>
    <row r="21" spans="1:14" s="118" customFormat="1" ht="25.15" customHeight="1">
      <c r="A21" s="105" t="s">
        <v>51</v>
      </c>
      <c r="B21" s="106">
        <f>SUM(B8:B20)</f>
        <v>152527</v>
      </c>
      <c r="C21" s="106">
        <f t="shared" ref="C21:M21" si="1">SUM(C8:C20)</f>
        <v>163730</v>
      </c>
      <c r="D21" s="106">
        <f t="shared" si="1"/>
        <v>209925</v>
      </c>
      <c r="E21" s="106">
        <f t="shared" si="1"/>
        <v>600384</v>
      </c>
      <c r="F21" s="106">
        <f t="shared" si="1"/>
        <v>181394</v>
      </c>
      <c r="G21" s="106">
        <f t="shared" si="1"/>
        <v>94584</v>
      </c>
      <c r="H21" s="106">
        <f t="shared" si="1"/>
        <v>18529</v>
      </c>
      <c r="I21" s="106">
        <f t="shared" si="1"/>
        <v>187066</v>
      </c>
      <c r="J21" s="106">
        <f t="shared" si="1"/>
        <v>125460</v>
      </c>
      <c r="K21" s="106">
        <f t="shared" si="1"/>
        <v>84825</v>
      </c>
      <c r="L21" s="106">
        <f t="shared" si="1"/>
        <v>88243</v>
      </c>
      <c r="M21" s="106">
        <f t="shared" si="1"/>
        <v>84587</v>
      </c>
      <c r="N21" s="106">
        <f>SUM(B21:M21)</f>
        <v>1991254</v>
      </c>
    </row>
    <row r="22" spans="1:14" s="82" customFormat="1" ht="25.15" customHeight="1">
      <c r="A22" s="159" t="s">
        <v>59</v>
      </c>
      <c r="B22" s="159"/>
      <c r="C22" s="159"/>
      <c r="D22" s="159"/>
      <c r="E22" s="159"/>
      <c r="F22" s="159"/>
      <c r="G22" s="159"/>
      <c r="H22" s="159"/>
      <c r="I22" s="159"/>
      <c r="J22" s="159"/>
      <c r="N22" s="78" t="s">
        <v>56</v>
      </c>
    </row>
    <row r="23" spans="1:14" ht="25.15" customHeight="1">
      <c r="A23" s="158"/>
      <c r="B23" s="158"/>
      <c r="C23" s="158"/>
      <c r="E23" s="45"/>
      <c r="F23" s="45"/>
    </row>
    <row r="24" spans="1:14" ht="25.15" customHeight="1">
      <c r="E24" s="45"/>
      <c r="F24" s="45"/>
    </row>
  </sheetData>
  <mergeCells count="18">
    <mergeCell ref="A3:N4"/>
    <mergeCell ref="A22:J22"/>
    <mergeCell ref="A23:C23"/>
    <mergeCell ref="D6:D7"/>
    <mergeCell ref="C6:C7"/>
    <mergeCell ref="B6:B7"/>
    <mergeCell ref="N5:N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5:M5"/>
    <mergeCell ref="A5:A7"/>
  </mergeCells>
  <hyperlinks>
    <hyperlink ref="N22" location="' الفهرس'!A1" display="عودة للفهرس" xr:uid="{00000000-0004-0000-0B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ورقة23"/>
  <dimension ref="A1:H22"/>
  <sheetViews>
    <sheetView zoomScale="80" zoomScaleNormal="80" zoomScaleSheetLayoutView="55" zoomScalePageLayoutView="70" workbookViewId="0">
      <selection activeCell="A20" sqref="A20:XFD20"/>
    </sheetView>
  </sheetViews>
  <sheetFormatPr defaultColWidth="20.7265625" defaultRowHeight="25.15" customHeight="1"/>
  <cols>
    <col min="1" max="1" width="20.7265625" style="48" customWidth="1"/>
    <col min="2" max="16384" width="20.7265625" style="48"/>
  </cols>
  <sheetData>
    <row r="1" spans="1:8" ht="25.5" customHeight="1"/>
    <row r="2" spans="1:8" s="81" customFormat="1" ht="25.5" customHeight="1">
      <c r="A2" s="70" t="s">
        <v>5</v>
      </c>
      <c r="B2" s="85"/>
    </row>
    <row r="3" spans="1:8" s="55" customFormat="1" ht="25.5" customHeight="1">
      <c r="A3" s="139" t="s">
        <v>98</v>
      </c>
      <c r="B3" s="140"/>
      <c r="C3" s="140"/>
      <c r="D3" s="140"/>
      <c r="E3" s="140"/>
      <c r="F3" s="140"/>
      <c r="G3" s="140"/>
      <c r="H3" s="89"/>
    </row>
    <row r="4" spans="1:8" s="47" customFormat="1" ht="25.5" customHeight="1">
      <c r="A4" s="142"/>
      <c r="B4" s="143"/>
      <c r="C4" s="143"/>
      <c r="D4" s="143"/>
      <c r="E4" s="143"/>
      <c r="F4" s="143"/>
      <c r="G4" s="143"/>
    </row>
    <row r="5" spans="1:8" s="56" customFormat="1" ht="25.15" customHeight="1">
      <c r="A5" s="145" t="s">
        <v>99</v>
      </c>
      <c r="B5" s="149" t="s">
        <v>106</v>
      </c>
      <c r="C5" s="153"/>
      <c r="D5" s="153"/>
      <c r="E5" s="153"/>
      <c r="F5" s="153"/>
      <c r="G5" s="153"/>
    </row>
    <row r="6" spans="1:8" s="56" customFormat="1" ht="25.15" customHeight="1">
      <c r="A6" s="151"/>
      <c r="B6" s="106" t="s">
        <v>100</v>
      </c>
      <c r="C6" s="106" t="s">
        <v>101</v>
      </c>
      <c r="D6" s="106" t="s">
        <v>102</v>
      </c>
      <c r="E6" s="106" t="s">
        <v>103</v>
      </c>
      <c r="F6" s="106" t="s">
        <v>104</v>
      </c>
      <c r="G6" s="106" t="s">
        <v>51</v>
      </c>
    </row>
    <row r="7" spans="1:8" ht="25.15" customHeight="1">
      <c r="A7" s="109" t="s">
        <v>75</v>
      </c>
      <c r="B7" s="109">
        <v>1231325</v>
      </c>
      <c r="C7" s="109">
        <v>79323</v>
      </c>
      <c r="D7" s="109">
        <v>5033</v>
      </c>
      <c r="E7" s="109">
        <v>367</v>
      </c>
      <c r="F7" s="109">
        <v>161</v>
      </c>
      <c r="G7" s="109">
        <f>SUM(B7:F7)</f>
        <v>1316209</v>
      </c>
    </row>
    <row r="8" spans="1:8" ht="25.15" customHeight="1">
      <c r="A8" s="110" t="s">
        <v>76</v>
      </c>
      <c r="B8" s="110">
        <v>1038034</v>
      </c>
      <c r="C8" s="110">
        <v>280354</v>
      </c>
      <c r="D8" s="110">
        <v>82937</v>
      </c>
      <c r="E8" s="110">
        <v>26762</v>
      </c>
      <c r="F8" s="110">
        <v>17600</v>
      </c>
      <c r="G8" s="110">
        <f t="shared" ref="G8:G18" si="0">SUM(B8:F8)</f>
        <v>1445687</v>
      </c>
    </row>
    <row r="9" spans="1:8" ht="25.15" customHeight="1">
      <c r="A9" s="109" t="s">
        <v>77</v>
      </c>
      <c r="B9" s="109">
        <v>1071502</v>
      </c>
      <c r="C9" s="109">
        <v>316633</v>
      </c>
      <c r="D9" s="109">
        <v>121488</v>
      </c>
      <c r="E9" s="109">
        <v>53124</v>
      </c>
      <c r="F9" s="109">
        <v>60819</v>
      </c>
      <c r="G9" s="109">
        <f t="shared" si="0"/>
        <v>1623566</v>
      </c>
    </row>
    <row r="10" spans="1:8" ht="25.15" customHeight="1">
      <c r="A10" s="110" t="s">
        <v>78</v>
      </c>
      <c r="B10" s="110">
        <v>3901307</v>
      </c>
      <c r="C10" s="110">
        <v>1038480</v>
      </c>
      <c r="D10" s="110">
        <v>310774</v>
      </c>
      <c r="E10" s="110">
        <v>118771</v>
      </c>
      <c r="F10" s="110">
        <v>110305</v>
      </c>
      <c r="G10" s="110">
        <f t="shared" si="0"/>
        <v>5479637</v>
      </c>
    </row>
    <row r="11" spans="1:8" ht="25.15" customHeight="1">
      <c r="A11" s="109" t="s">
        <v>79</v>
      </c>
      <c r="B11" s="109">
        <v>798273</v>
      </c>
      <c r="C11" s="109">
        <v>354277</v>
      </c>
      <c r="D11" s="109">
        <v>164235</v>
      </c>
      <c r="E11" s="109">
        <v>86521</v>
      </c>
      <c r="F11" s="109">
        <v>133208</v>
      </c>
      <c r="G11" s="109">
        <f t="shared" si="0"/>
        <v>1536514</v>
      </c>
    </row>
    <row r="12" spans="1:8" ht="25.15" customHeight="1">
      <c r="A12" s="110" t="s">
        <v>80</v>
      </c>
      <c r="B12" s="110">
        <v>158375</v>
      </c>
      <c r="C12" s="110">
        <v>132709</v>
      </c>
      <c r="D12" s="110">
        <v>94587</v>
      </c>
      <c r="E12" s="110">
        <v>60734</v>
      </c>
      <c r="F12" s="110">
        <v>120825</v>
      </c>
      <c r="G12" s="110">
        <f t="shared" si="0"/>
        <v>567230</v>
      </c>
    </row>
    <row r="13" spans="1:8" ht="25.15" customHeight="1">
      <c r="A13" s="109" t="s">
        <v>81</v>
      </c>
      <c r="B13" s="109">
        <v>53686</v>
      </c>
      <c r="C13" s="109">
        <v>29500</v>
      </c>
      <c r="D13" s="109">
        <v>17050</v>
      </c>
      <c r="E13" s="109">
        <v>10320</v>
      </c>
      <c r="F13" s="109">
        <v>23866</v>
      </c>
      <c r="G13" s="109">
        <f t="shared" si="0"/>
        <v>134422</v>
      </c>
    </row>
    <row r="14" spans="1:8" ht="25.15" customHeight="1">
      <c r="A14" s="110" t="s">
        <v>82</v>
      </c>
      <c r="B14" s="110">
        <v>576994</v>
      </c>
      <c r="C14" s="110">
        <v>388010</v>
      </c>
      <c r="D14" s="110">
        <v>221108</v>
      </c>
      <c r="E14" s="110">
        <v>124849</v>
      </c>
      <c r="F14" s="110">
        <v>236433</v>
      </c>
      <c r="G14" s="110">
        <f t="shared" si="0"/>
        <v>1547394</v>
      </c>
    </row>
    <row r="15" spans="1:8" ht="25.15" customHeight="1">
      <c r="A15" s="109" t="s">
        <v>83</v>
      </c>
      <c r="B15" s="109">
        <v>243276</v>
      </c>
      <c r="C15" s="109">
        <v>218043</v>
      </c>
      <c r="D15" s="109">
        <v>141384</v>
      </c>
      <c r="E15" s="109">
        <v>87045</v>
      </c>
      <c r="F15" s="109">
        <v>212765</v>
      </c>
      <c r="G15" s="109">
        <f t="shared" si="0"/>
        <v>902513</v>
      </c>
    </row>
    <row r="16" spans="1:8" ht="25.15" customHeight="1">
      <c r="A16" s="110" t="s">
        <v>84</v>
      </c>
      <c r="B16" s="110">
        <v>149777</v>
      </c>
      <c r="C16" s="110">
        <v>139326</v>
      </c>
      <c r="D16" s="110">
        <v>92165</v>
      </c>
      <c r="E16" s="110">
        <v>60345</v>
      </c>
      <c r="F16" s="110">
        <v>170898</v>
      </c>
      <c r="G16" s="110">
        <f t="shared" si="0"/>
        <v>612511</v>
      </c>
    </row>
    <row r="17" spans="1:7" ht="25.15" customHeight="1">
      <c r="A17" s="109" t="s">
        <v>85</v>
      </c>
      <c r="B17" s="109">
        <v>164693</v>
      </c>
      <c r="C17" s="109">
        <v>140266</v>
      </c>
      <c r="D17" s="109">
        <v>88542</v>
      </c>
      <c r="E17" s="109">
        <v>57628</v>
      </c>
      <c r="F17" s="109">
        <v>163668</v>
      </c>
      <c r="G17" s="109">
        <f t="shared" si="0"/>
        <v>614797</v>
      </c>
    </row>
    <row r="18" spans="1:7" ht="25.15" customHeight="1">
      <c r="A18" s="110" t="s">
        <v>86</v>
      </c>
      <c r="B18" s="110">
        <v>130587</v>
      </c>
      <c r="C18" s="110">
        <v>120042</v>
      </c>
      <c r="D18" s="110">
        <v>81731</v>
      </c>
      <c r="E18" s="110">
        <v>55713</v>
      </c>
      <c r="F18" s="110">
        <v>174325</v>
      </c>
      <c r="G18" s="110">
        <f t="shared" si="0"/>
        <v>562398</v>
      </c>
    </row>
    <row r="19" spans="1:7" s="56" customFormat="1" ht="25.15" customHeight="1">
      <c r="A19" s="105" t="s">
        <v>51</v>
      </c>
      <c r="B19" s="106">
        <f>SUM(B7:B18)</f>
        <v>9517829</v>
      </c>
      <c r="C19" s="106">
        <f t="shared" ref="C19:G19" si="1">SUM(C7:C18)</f>
        <v>3236963</v>
      </c>
      <c r="D19" s="106">
        <f t="shared" si="1"/>
        <v>1421034</v>
      </c>
      <c r="E19" s="106">
        <f t="shared" si="1"/>
        <v>742179</v>
      </c>
      <c r="F19" s="106">
        <f t="shared" si="1"/>
        <v>1424873</v>
      </c>
      <c r="G19" s="106">
        <f t="shared" si="1"/>
        <v>16342878</v>
      </c>
    </row>
    <row r="20" spans="1:7" s="82" customFormat="1" ht="25.15" customHeight="1">
      <c r="A20" s="147" t="s">
        <v>59</v>
      </c>
      <c r="B20" s="147"/>
      <c r="C20" s="147"/>
      <c r="D20" s="126"/>
      <c r="G20" s="78" t="s">
        <v>56</v>
      </c>
    </row>
    <row r="21" spans="1:7" ht="25.15" customHeight="1">
      <c r="A21" s="160"/>
      <c r="B21" s="160"/>
      <c r="C21" s="160"/>
      <c r="D21" s="100"/>
      <c r="E21" s="100"/>
      <c r="F21" s="101"/>
      <c r="G21" s="101"/>
    </row>
    <row r="22" spans="1:7" ht="25.15" customHeight="1">
      <c r="F22" s="49"/>
    </row>
  </sheetData>
  <protectedRanges>
    <protectedRange sqref="A3 F3:G3 C3:D3" name="نطاق1"/>
    <protectedRange sqref="A5:A18" name="نطاق1_1_2"/>
    <protectedRange sqref="B4:G4" name="نطاق1_3"/>
    <protectedRange sqref="E5:G5" name="نطاق1_2_1_1"/>
  </protectedRanges>
  <mergeCells count="5">
    <mergeCell ref="A21:C21"/>
    <mergeCell ref="A20:C20"/>
    <mergeCell ref="B5:G5"/>
    <mergeCell ref="A5:A6"/>
    <mergeCell ref="A3:G4"/>
  </mergeCells>
  <hyperlinks>
    <hyperlink ref="G20" location="' الفهرس'!A1" display="عودة للفهرس" xr:uid="{00000000-0004-0000-0C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ورقة24"/>
  <dimension ref="A1:G22"/>
  <sheetViews>
    <sheetView zoomScale="88" zoomScaleNormal="88" zoomScaleSheetLayoutView="55" zoomScalePageLayoutView="70" workbookViewId="0">
      <selection activeCell="I10" sqref="I10"/>
    </sheetView>
  </sheetViews>
  <sheetFormatPr defaultColWidth="20.7265625" defaultRowHeight="25.15" customHeight="1"/>
  <cols>
    <col min="1" max="1" width="20.7265625" style="48" customWidth="1"/>
    <col min="2" max="16384" width="20.7265625" style="48"/>
  </cols>
  <sheetData>
    <row r="1" spans="1:7" ht="25.5" customHeight="1"/>
    <row r="2" spans="1:7" s="81" customFormat="1" ht="36.5" customHeight="1">
      <c r="A2" s="70" t="s">
        <v>22</v>
      </c>
    </row>
    <row r="3" spans="1:7" s="55" customFormat="1" ht="25.5" customHeight="1">
      <c r="A3" s="139" t="s">
        <v>105</v>
      </c>
      <c r="B3" s="140"/>
      <c r="C3" s="140"/>
      <c r="D3" s="140"/>
      <c r="E3" s="140"/>
      <c r="F3" s="140"/>
      <c r="G3" s="140"/>
    </row>
    <row r="4" spans="1:7" s="47" customFormat="1" ht="25.5" customHeight="1">
      <c r="A4" s="142"/>
      <c r="B4" s="143"/>
      <c r="C4" s="143"/>
      <c r="D4" s="143"/>
      <c r="E4" s="143"/>
      <c r="F4" s="143"/>
      <c r="G4" s="143"/>
    </row>
    <row r="5" spans="1:7" s="56" customFormat="1" ht="25.15" customHeight="1">
      <c r="A5" s="145" t="s">
        <v>99</v>
      </c>
      <c r="B5" s="149" t="s">
        <v>106</v>
      </c>
      <c r="C5" s="153"/>
      <c r="D5" s="153"/>
      <c r="E5" s="153"/>
      <c r="F5" s="153"/>
      <c r="G5" s="153"/>
    </row>
    <row r="6" spans="1:7" s="56" customFormat="1" ht="25.15" customHeight="1">
      <c r="A6" s="151"/>
      <c r="B6" s="106" t="s">
        <v>100</v>
      </c>
      <c r="C6" s="106" t="s">
        <v>101</v>
      </c>
      <c r="D6" s="106" t="s">
        <v>102</v>
      </c>
      <c r="E6" s="106" t="s">
        <v>103</v>
      </c>
      <c r="F6" s="106" t="s">
        <v>104</v>
      </c>
      <c r="G6" s="106" t="s">
        <v>51</v>
      </c>
    </row>
    <row r="7" spans="1:7" ht="25.15" customHeight="1">
      <c r="A7" s="109" t="s">
        <v>75</v>
      </c>
      <c r="B7" s="109">
        <v>827755</v>
      </c>
      <c r="C7" s="109">
        <v>51352</v>
      </c>
      <c r="D7" s="109">
        <v>2908</v>
      </c>
      <c r="E7" s="109">
        <v>158</v>
      </c>
      <c r="F7" s="109">
        <v>63</v>
      </c>
      <c r="G7" s="109">
        <f>SUM(B7:F7)</f>
        <v>882236</v>
      </c>
    </row>
    <row r="8" spans="1:7" ht="25.15" customHeight="1">
      <c r="A8" s="110" t="s">
        <v>88</v>
      </c>
      <c r="B8" s="110">
        <v>707408</v>
      </c>
      <c r="C8" s="110">
        <v>183467</v>
      </c>
      <c r="D8" s="110">
        <v>53332</v>
      </c>
      <c r="E8" s="110">
        <v>16903</v>
      </c>
      <c r="F8" s="110">
        <v>10484</v>
      </c>
      <c r="G8" s="110">
        <f t="shared" ref="G8:G18" si="0">SUM(B8:F8)</f>
        <v>971594</v>
      </c>
    </row>
    <row r="9" spans="1:7" ht="25.15" customHeight="1">
      <c r="A9" s="109" t="s">
        <v>77</v>
      </c>
      <c r="B9" s="109">
        <v>720691</v>
      </c>
      <c r="C9" s="109">
        <v>217866</v>
      </c>
      <c r="D9" s="109">
        <v>84825</v>
      </c>
      <c r="E9" s="109">
        <v>37123</v>
      </c>
      <c r="F9" s="109">
        <v>42224</v>
      </c>
      <c r="G9" s="109">
        <f t="shared" si="0"/>
        <v>1102729</v>
      </c>
    </row>
    <row r="10" spans="1:7" ht="25.15" customHeight="1">
      <c r="A10" s="110" t="s">
        <v>78</v>
      </c>
      <c r="B10" s="110">
        <v>2489301</v>
      </c>
      <c r="C10" s="110">
        <v>687489</v>
      </c>
      <c r="D10" s="110">
        <v>210812</v>
      </c>
      <c r="E10" s="110">
        <v>82051</v>
      </c>
      <c r="F10" s="110">
        <v>77738</v>
      </c>
      <c r="G10" s="110">
        <f t="shared" si="0"/>
        <v>3547391</v>
      </c>
    </row>
    <row r="11" spans="1:7" ht="25.15" customHeight="1">
      <c r="A11" s="109" t="s">
        <v>79</v>
      </c>
      <c r="B11" s="109">
        <v>602788</v>
      </c>
      <c r="C11" s="109">
        <v>259957</v>
      </c>
      <c r="D11" s="109">
        <v>120748</v>
      </c>
      <c r="E11" s="109">
        <v>63821</v>
      </c>
      <c r="F11" s="109">
        <v>97865</v>
      </c>
      <c r="G11" s="109">
        <f t="shared" si="0"/>
        <v>1145179</v>
      </c>
    </row>
    <row r="12" spans="1:7" ht="25.15" customHeight="1">
      <c r="A12" s="110" t="s">
        <v>80</v>
      </c>
      <c r="B12" s="110">
        <v>105870</v>
      </c>
      <c r="C12" s="110">
        <v>88771</v>
      </c>
      <c r="D12" s="110">
        <v>64515</v>
      </c>
      <c r="E12" s="110">
        <v>42135</v>
      </c>
      <c r="F12" s="110">
        <v>86087</v>
      </c>
      <c r="G12" s="110">
        <f t="shared" si="0"/>
        <v>387378</v>
      </c>
    </row>
    <row r="13" spans="1:7" ht="25.15" customHeight="1">
      <c r="A13" s="109" t="s">
        <v>81</v>
      </c>
      <c r="B13" s="109">
        <v>30000</v>
      </c>
      <c r="C13" s="109">
        <v>18947</v>
      </c>
      <c r="D13" s="109">
        <v>11796</v>
      </c>
      <c r="E13" s="109">
        <v>7236</v>
      </c>
      <c r="F13" s="109">
        <v>17551</v>
      </c>
      <c r="G13" s="109">
        <f t="shared" si="0"/>
        <v>85530</v>
      </c>
    </row>
    <row r="14" spans="1:7" ht="25.15" customHeight="1">
      <c r="A14" s="110" t="s">
        <v>82</v>
      </c>
      <c r="B14" s="110">
        <v>339367</v>
      </c>
      <c r="C14" s="110">
        <v>249739</v>
      </c>
      <c r="D14" s="110">
        <v>150061</v>
      </c>
      <c r="E14" s="110">
        <v>87218</v>
      </c>
      <c r="F14" s="110">
        <v>167933</v>
      </c>
      <c r="G14" s="110">
        <f t="shared" si="0"/>
        <v>994318</v>
      </c>
    </row>
    <row r="15" spans="1:7" ht="25.15" customHeight="1">
      <c r="A15" s="109" t="s">
        <v>83</v>
      </c>
      <c r="B15" s="109">
        <v>171308</v>
      </c>
      <c r="C15" s="109">
        <v>158860</v>
      </c>
      <c r="D15" s="109">
        <v>104574</v>
      </c>
      <c r="E15" s="109">
        <v>65186</v>
      </c>
      <c r="F15" s="109">
        <v>159242</v>
      </c>
      <c r="G15" s="109">
        <f t="shared" si="0"/>
        <v>659170</v>
      </c>
    </row>
    <row r="16" spans="1:7" ht="25.15" customHeight="1">
      <c r="A16" s="110" t="s">
        <v>84</v>
      </c>
      <c r="B16" s="110">
        <v>101244</v>
      </c>
      <c r="C16" s="110">
        <v>98020</v>
      </c>
      <c r="D16" s="110">
        <v>66727</v>
      </c>
      <c r="E16" s="110">
        <v>44486</v>
      </c>
      <c r="F16" s="110">
        <v>127774</v>
      </c>
      <c r="G16" s="110">
        <f t="shared" si="0"/>
        <v>438251</v>
      </c>
    </row>
    <row r="17" spans="1:7" ht="25.15" customHeight="1">
      <c r="A17" s="109" t="s">
        <v>85</v>
      </c>
      <c r="B17" s="109">
        <v>102912</v>
      </c>
      <c r="C17" s="109">
        <v>92384</v>
      </c>
      <c r="D17" s="109">
        <v>61154</v>
      </c>
      <c r="E17" s="109">
        <v>40990</v>
      </c>
      <c r="F17" s="109">
        <v>120868</v>
      </c>
      <c r="G17" s="109">
        <f t="shared" si="0"/>
        <v>418308</v>
      </c>
    </row>
    <row r="18" spans="1:7" ht="25.15" customHeight="1">
      <c r="A18" s="110" t="s">
        <v>86</v>
      </c>
      <c r="B18" s="110">
        <v>88943</v>
      </c>
      <c r="C18" s="110">
        <v>83332</v>
      </c>
      <c r="D18" s="110">
        <v>58546</v>
      </c>
      <c r="E18" s="110">
        <v>40776</v>
      </c>
      <c r="F18" s="110">
        <v>130313</v>
      </c>
      <c r="G18" s="110">
        <f t="shared" si="0"/>
        <v>401910</v>
      </c>
    </row>
    <row r="19" spans="1:7" s="56" customFormat="1" ht="25.15" customHeight="1">
      <c r="A19" s="105" t="s">
        <v>51</v>
      </c>
      <c r="B19" s="106">
        <f>SUM(B7:B18)</f>
        <v>6287587</v>
      </c>
      <c r="C19" s="106">
        <f t="shared" ref="C19:G19" si="1">SUM(C7:C18)</f>
        <v>2190184</v>
      </c>
      <c r="D19" s="106">
        <f t="shared" si="1"/>
        <v>989998</v>
      </c>
      <c r="E19" s="106">
        <f t="shared" si="1"/>
        <v>528083</v>
      </c>
      <c r="F19" s="106">
        <f t="shared" si="1"/>
        <v>1038142</v>
      </c>
      <c r="G19" s="106">
        <f t="shared" si="1"/>
        <v>11033994</v>
      </c>
    </row>
    <row r="20" spans="1:7" s="82" customFormat="1" ht="25.15" customHeight="1">
      <c r="A20" s="147" t="s">
        <v>59</v>
      </c>
      <c r="B20" s="147"/>
      <c r="C20" s="147"/>
      <c r="G20" s="78" t="s">
        <v>56</v>
      </c>
    </row>
    <row r="21" spans="1:7" ht="25.15" customHeight="1">
      <c r="A21" s="158"/>
      <c r="B21" s="158"/>
      <c r="C21" s="158"/>
      <c r="D21" s="69"/>
    </row>
    <row r="22" spans="1:7" ht="25.15" customHeight="1">
      <c r="E22" s="49"/>
    </row>
  </sheetData>
  <protectedRanges>
    <protectedRange sqref="E3:G3 A3:C3" name="نطاق1_3"/>
    <protectedRange sqref="E5:G5" name="نطاق1_2_1_1_1"/>
    <protectedRange sqref="A5:A18" name="نطاق1_1_2_4"/>
  </protectedRanges>
  <mergeCells count="5">
    <mergeCell ref="A21:C21"/>
    <mergeCell ref="A20:C20"/>
    <mergeCell ref="A5:A6"/>
    <mergeCell ref="B5:G5"/>
    <mergeCell ref="A3:G4"/>
  </mergeCells>
  <hyperlinks>
    <hyperlink ref="G20" location="' الفهرس'!A1" display="عودة للفهرس" xr:uid="{00000000-0004-0000-0D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ورقة25"/>
  <dimension ref="A1:G22"/>
  <sheetViews>
    <sheetView zoomScale="80" zoomScaleNormal="80" zoomScaleSheetLayoutView="55" zoomScalePageLayoutView="70" workbookViewId="0">
      <selection activeCell="J11" sqref="J11"/>
    </sheetView>
  </sheetViews>
  <sheetFormatPr defaultColWidth="20.7265625" defaultRowHeight="25.15" customHeight="1"/>
  <cols>
    <col min="1" max="1" width="20.7265625" style="48" customWidth="1"/>
    <col min="2" max="16384" width="20.7265625" style="48"/>
  </cols>
  <sheetData>
    <row r="1" spans="1:7" ht="25.5" customHeight="1"/>
    <row r="2" spans="1:7" s="81" customFormat="1" ht="36" customHeight="1">
      <c r="A2" s="70" t="s">
        <v>13</v>
      </c>
    </row>
    <row r="3" spans="1:7" s="55" customFormat="1" ht="25.5" customHeight="1">
      <c r="A3" s="139" t="s">
        <v>107</v>
      </c>
      <c r="B3" s="140"/>
      <c r="C3" s="140"/>
      <c r="D3" s="140"/>
      <c r="E3" s="140"/>
      <c r="F3" s="140"/>
      <c r="G3" s="140"/>
    </row>
    <row r="4" spans="1:7" s="47" customFormat="1" ht="25.5" customHeight="1">
      <c r="A4" s="142"/>
      <c r="B4" s="143"/>
      <c r="C4" s="143"/>
      <c r="D4" s="143"/>
      <c r="E4" s="143"/>
      <c r="F4" s="143"/>
      <c r="G4" s="143"/>
    </row>
    <row r="5" spans="1:7" s="56" customFormat="1" ht="25.15" customHeight="1">
      <c r="A5" s="145" t="s">
        <v>99</v>
      </c>
      <c r="B5" s="149" t="s">
        <v>106</v>
      </c>
      <c r="C5" s="153"/>
      <c r="D5" s="153"/>
      <c r="E5" s="153"/>
      <c r="F5" s="153"/>
      <c r="G5" s="153"/>
    </row>
    <row r="6" spans="1:7" s="56" customFormat="1" ht="25.15" customHeight="1">
      <c r="A6" s="151"/>
      <c r="B6" s="106" t="s">
        <v>100</v>
      </c>
      <c r="C6" s="106" t="s">
        <v>101</v>
      </c>
      <c r="D6" s="106" t="s">
        <v>102</v>
      </c>
      <c r="E6" s="106" t="s">
        <v>103</v>
      </c>
      <c r="F6" s="106" t="s">
        <v>104</v>
      </c>
      <c r="G6" s="106" t="s">
        <v>51</v>
      </c>
    </row>
    <row r="7" spans="1:7" ht="25.15" customHeight="1">
      <c r="A7" s="109" t="s">
        <v>75</v>
      </c>
      <c r="B7" s="109">
        <v>403570</v>
      </c>
      <c r="C7" s="109">
        <v>27971</v>
      </c>
      <c r="D7" s="109">
        <v>2125</v>
      </c>
      <c r="E7" s="109">
        <v>209</v>
      </c>
      <c r="F7" s="109">
        <v>98</v>
      </c>
      <c r="G7" s="109">
        <f>SUM(B7:F7)</f>
        <v>433973</v>
      </c>
    </row>
    <row r="8" spans="1:7" ht="25.15" customHeight="1">
      <c r="A8" s="110" t="s">
        <v>88</v>
      </c>
      <c r="B8" s="110">
        <v>330626</v>
      </c>
      <c r="C8" s="110">
        <v>96887</v>
      </c>
      <c r="D8" s="110">
        <v>29605</v>
      </c>
      <c r="E8" s="110">
        <v>9859</v>
      </c>
      <c r="F8" s="110">
        <v>7116</v>
      </c>
      <c r="G8" s="110">
        <f t="shared" ref="G8:G18" si="0">SUM(B8:F8)</f>
        <v>474093</v>
      </c>
    </row>
    <row r="9" spans="1:7" ht="25.15" customHeight="1">
      <c r="A9" s="109" t="s">
        <v>77</v>
      </c>
      <c r="B9" s="109">
        <v>350811</v>
      </c>
      <c r="C9" s="109">
        <v>98767</v>
      </c>
      <c r="D9" s="109">
        <v>36663</v>
      </c>
      <c r="E9" s="109">
        <v>16001</v>
      </c>
      <c r="F9" s="109">
        <v>18595</v>
      </c>
      <c r="G9" s="109">
        <f t="shared" si="0"/>
        <v>520837</v>
      </c>
    </row>
    <row r="10" spans="1:7" ht="25.15" customHeight="1">
      <c r="A10" s="110" t="s">
        <v>78</v>
      </c>
      <c r="B10" s="110">
        <v>1412006</v>
      </c>
      <c r="C10" s="110">
        <v>350991</v>
      </c>
      <c r="D10" s="110">
        <v>99962</v>
      </c>
      <c r="E10" s="110">
        <v>36720</v>
      </c>
      <c r="F10" s="110">
        <v>32567</v>
      </c>
      <c r="G10" s="110">
        <f t="shared" si="0"/>
        <v>1932246</v>
      </c>
    </row>
    <row r="11" spans="1:7" ht="25.15" customHeight="1">
      <c r="A11" s="109" t="s">
        <v>79</v>
      </c>
      <c r="B11" s="109">
        <v>195485</v>
      </c>
      <c r="C11" s="109">
        <v>94320</v>
      </c>
      <c r="D11" s="109">
        <v>43487</v>
      </c>
      <c r="E11" s="109">
        <v>22700</v>
      </c>
      <c r="F11" s="109">
        <v>35343</v>
      </c>
      <c r="G11" s="109">
        <f t="shared" si="0"/>
        <v>391335</v>
      </c>
    </row>
    <row r="12" spans="1:7" ht="25.15" customHeight="1">
      <c r="A12" s="110" t="s">
        <v>80</v>
      </c>
      <c r="B12" s="110">
        <v>52505</v>
      </c>
      <c r="C12" s="110">
        <v>43938</v>
      </c>
      <c r="D12" s="110">
        <v>30072</v>
      </c>
      <c r="E12" s="110">
        <v>18599</v>
      </c>
      <c r="F12" s="110">
        <v>34738</v>
      </c>
      <c r="G12" s="110">
        <f t="shared" si="0"/>
        <v>179852</v>
      </c>
    </row>
    <row r="13" spans="1:7" ht="25.15" customHeight="1">
      <c r="A13" s="109" t="s">
        <v>81</v>
      </c>
      <c r="B13" s="109">
        <v>23686</v>
      </c>
      <c r="C13" s="109">
        <v>10553</v>
      </c>
      <c r="D13" s="109">
        <v>5254</v>
      </c>
      <c r="E13" s="109">
        <v>3084</v>
      </c>
      <c r="F13" s="109">
        <v>6315</v>
      </c>
      <c r="G13" s="109">
        <f t="shared" si="0"/>
        <v>48892</v>
      </c>
    </row>
    <row r="14" spans="1:7" ht="25.15" customHeight="1">
      <c r="A14" s="110" t="s">
        <v>82</v>
      </c>
      <c r="B14" s="110">
        <v>237627</v>
      </c>
      <c r="C14" s="110">
        <v>138271</v>
      </c>
      <c r="D14" s="110">
        <v>71047</v>
      </c>
      <c r="E14" s="110">
        <v>37631</v>
      </c>
      <c r="F14" s="110">
        <v>68500</v>
      </c>
      <c r="G14" s="110">
        <f t="shared" si="0"/>
        <v>553076</v>
      </c>
    </row>
    <row r="15" spans="1:7" ht="25.15" customHeight="1">
      <c r="A15" s="109" t="s">
        <v>83</v>
      </c>
      <c r="B15" s="109">
        <v>71968</v>
      </c>
      <c r="C15" s="109">
        <v>59183</v>
      </c>
      <c r="D15" s="109">
        <v>36810</v>
      </c>
      <c r="E15" s="109">
        <v>21859</v>
      </c>
      <c r="F15" s="109">
        <v>53523</v>
      </c>
      <c r="G15" s="109">
        <f t="shared" si="0"/>
        <v>243343</v>
      </c>
    </row>
    <row r="16" spans="1:7" ht="25.15" customHeight="1">
      <c r="A16" s="110" t="s">
        <v>84</v>
      </c>
      <c r="B16" s="110">
        <v>48533</v>
      </c>
      <c r="C16" s="110">
        <v>41306</v>
      </c>
      <c r="D16" s="110">
        <v>25438</v>
      </c>
      <c r="E16" s="110">
        <v>15859</v>
      </c>
      <c r="F16" s="110">
        <v>43124</v>
      </c>
      <c r="G16" s="110">
        <f t="shared" si="0"/>
        <v>174260</v>
      </c>
    </row>
    <row r="17" spans="1:7" ht="25.15" customHeight="1">
      <c r="A17" s="109" t="s">
        <v>85</v>
      </c>
      <c r="B17" s="109">
        <v>61781</v>
      </c>
      <c r="C17" s="109">
        <v>47882</v>
      </c>
      <c r="D17" s="109">
        <v>27388</v>
      </c>
      <c r="E17" s="109">
        <v>16638</v>
      </c>
      <c r="F17" s="109">
        <v>42800</v>
      </c>
      <c r="G17" s="109">
        <f t="shared" si="0"/>
        <v>196489</v>
      </c>
    </row>
    <row r="18" spans="1:7" ht="25.15" customHeight="1">
      <c r="A18" s="110" t="s">
        <v>86</v>
      </c>
      <c r="B18" s="110">
        <v>41644</v>
      </c>
      <c r="C18" s="110">
        <v>36710</v>
      </c>
      <c r="D18" s="110">
        <v>23185</v>
      </c>
      <c r="E18" s="110">
        <v>14937</v>
      </c>
      <c r="F18" s="110">
        <v>44012</v>
      </c>
      <c r="G18" s="110">
        <f t="shared" si="0"/>
        <v>160488</v>
      </c>
    </row>
    <row r="19" spans="1:7" s="56" customFormat="1" ht="25.15" customHeight="1">
      <c r="A19" s="105" t="s">
        <v>51</v>
      </c>
      <c r="B19" s="106">
        <f>SUM(B7:B18)</f>
        <v>3230242</v>
      </c>
      <c r="C19" s="106">
        <f t="shared" ref="C19:G19" si="1">SUM(C7:C18)</f>
        <v>1046779</v>
      </c>
      <c r="D19" s="106">
        <f t="shared" si="1"/>
        <v>431036</v>
      </c>
      <c r="E19" s="106">
        <f t="shared" si="1"/>
        <v>214096</v>
      </c>
      <c r="F19" s="106">
        <f t="shared" si="1"/>
        <v>386731</v>
      </c>
      <c r="G19" s="106">
        <f t="shared" si="1"/>
        <v>5308884</v>
      </c>
    </row>
    <row r="20" spans="1:7" s="82" customFormat="1" ht="25.15" customHeight="1">
      <c r="A20" s="147" t="s">
        <v>59</v>
      </c>
      <c r="B20" s="147"/>
      <c r="C20" s="147"/>
      <c r="G20" s="78" t="s">
        <v>56</v>
      </c>
    </row>
    <row r="21" spans="1:7" ht="25.15" customHeight="1">
      <c r="A21" s="160"/>
      <c r="B21" s="160"/>
      <c r="C21" s="160"/>
      <c r="D21" s="100"/>
      <c r="E21" s="101"/>
      <c r="F21" s="101"/>
      <c r="G21" s="101"/>
    </row>
    <row r="22" spans="1:7" ht="25.15" customHeight="1">
      <c r="E22" s="49"/>
    </row>
  </sheetData>
  <protectedRanges>
    <protectedRange sqref="E3:G3 A3:C3" name="نطاق1_3"/>
    <protectedRange sqref="A4:G4" name="نطاق1_3_1"/>
    <protectedRange sqref="A5:A18" name="نطاق1_1_2_4"/>
    <protectedRange sqref="E5:G5" name="نطاق1_2_1_1_1_1"/>
  </protectedRanges>
  <mergeCells count="5">
    <mergeCell ref="A21:C21"/>
    <mergeCell ref="A20:C20"/>
    <mergeCell ref="A5:A6"/>
    <mergeCell ref="B5:G5"/>
    <mergeCell ref="A3:G4"/>
  </mergeCells>
  <hyperlinks>
    <hyperlink ref="G20" location="' الفهرس'!A1" display="عودة للفهرس" xr:uid="{00000000-0004-0000-0E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ورقة26"/>
  <dimension ref="A1:J21"/>
  <sheetViews>
    <sheetView zoomScale="86" zoomScaleNormal="86" zoomScaleSheetLayoutView="55" zoomScalePageLayoutView="70" workbookViewId="0">
      <selection activeCell="A20" sqref="A20:XFD20"/>
    </sheetView>
  </sheetViews>
  <sheetFormatPr defaultColWidth="20.7265625" defaultRowHeight="25.15" customHeight="1"/>
  <cols>
    <col min="1" max="1" width="20.7265625" style="1" customWidth="1"/>
    <col min="2" max="16384" width="20.7265625" style="1"/>
  </cols>
  <sheetData>
    <row r="1" spans="1:10" ht="25.5" customHeight="1"/>
    <row r="2" spans="1:10" s="13" customFormat="1" ht="41" customHeight="1">
      <c r="A2" s="27" t="s">
        <v>6</v>
      </c>
      <c r="H2" s="26"/>
      <c r="J2" s="17"/>
    </row>
    <row r="3" spans="1:10" s="15" customFormat="1" ht="25.5" customHeight="1">
      <c r="A3" s="139" t="s">
        <v>108</v>
      </c>
      <c r="B3" s="140"/>
      <c r="C3" s="140"/>
      <c r="D3" s="140"/>
      <c r="E3" s="140"/>
      <c r="F3" s="140"/>
      <c r="G3" s="140"/>
    </row>
    <row r="4" spans="1:10" s="3" customFormat="1" ht="25.5" customHeight="1">
      <c r="A4" s="142"/>
      <c r="B4" s="143"/>
      <c r="C4" s="143"/>
      <c r="D4" s="143"/>
      <c r="E4" s="143"/>
      <c r="F4" s="143"/>
      <c r="G4" s="143"/>
    </row>
    <row r="5" spans="1:10" s="56" customFormat="1" ht="25.15" customHeight="1">
      <c r="A5" s="161" t="s">
        <v>99</v>
      </c>
      <c r="B5" s="163" t="s">
        <v>106</v>
      </c>
      <c r="C5" s="164"/>
      <c r="D5" s="164"/>
      <c r="E5" s="164"/>
      <c r="F5" s="164"/>
      <c r="G5" s="164"/>
    </row>
    <row r="6" spans="1:10" s="56" customFormat="1" ht="25.15" customHeight="1">
      <c r="A6" s="162"/>
      <c r="B6" s="127" t="s">
        <v>100</v>
      </c>
      <c r="C6" s="127" t="s">
        <v>101</v>
      </c>
      <c r="D6" s="127" t="s">
        <v>102</v>
      </c>
      <c r="E6" s="127" t="s">
        <v>103</v>
      </c>
      <c r="F6" s="127" t="s">
        <v>104</v>
      </c>
      <c r="G6" s="127" t="s">
        <v>51</v>
      </c>
    </row>
    <row r="7" spans="1:10" s="111" customFormat="1" ht="25.15" customHeight="1">
      <c r="A7" s="109" t="s">
        <v>75</v>
      </c>
      <c r="B7" s="109">
        <v>512449</v>
      </c>
      <c r="C7" s="109">
        <v>22753</v>
      </c>
      <c r="D7" s="109">
        <v>1385</v>
      </c>
      <c r="E7" s="109">
        <v>135</v>
      </c>
      <c r="F7" s="109">
        <v>59</v>
      </c>
      <c r="G7" s="109">
        <f>SUM(B7:F7)</f>
        <v>536781</v>
      </c>
    </row>
    <row r="8" spans="1:10" s="111" customFormat="1" ht="25.15" customHeight="1">
      <c r="A8" s="110" t="s">
        <v>88</v>
      </c>
      <c r="B8" s="110">
        <v>451543</v>
      </c>
      <c r="C8" s="110">
        <v>99853</v>
      </c>
      <c r="D8" s="110">
        <v>23116</v>
      </c>
      <c r="E8" s="110">
        <v>6727</v>
      </c>
      <c r="F8" s="110">
        <v>4438</v>
      </c>
      <c r="G8" s="110">
        <f t="shared" ref="G8:G18" si="0">SUM(B8:F8)</f>
        <v>585677</v>
      </c>
    </row>
    <row r="9" spans="1:10" s="111" customFormat="1" ht="25.15" customHeight="1">
      <c r="A9" s="109" t="s">
        <v>77</v>
      </c>
      <c r="B9" s="109">
        <v>454252</v>
      </c>
      <c r="C9" s="109">
        <v>100916</v>
      </c>
      <c r="D9" s="109">
        <v>27542</v>
      </c>
      <c r="E9" s="109">
        <v>9528</v>
      </c>
      <c r="F9" s="109">
        <v>9265</v>
      </c>
      <c r="G9" s="109">
        <f t="shared" si="0"/>
        <v>601503</v>
      </c>
    </row>
    <row r="10" spans="1:10" s="111" customFormat="1" ht="25.15" customHeight="1">
      <c r="A10" s="110" t="s">
        <v>78</v>
      </c>
      <c r="B10" s="110">
        <v>2179926</v>
      </c>
      <c r="C10" s="110">
        <v>433482</v>
      </c>
      <c r="D10" s="110">
        <v>91028</v>
      </c>
      <c r="E10" s="110">
        <v>24347</v>
      </c>
      <c r="F10" s="110">
        <v>14688</v>
      </c>
      <c r="G10" s="110">
        <f t="shared" si="0"/>
        <v>2743471</v>
      </c>
    </row>
    <row r="11" spans="1:10" s="111" customFormat="1" ht="25.15" customHeight="1">
      <c r="A11" s="109" t="s">
        <v>79</v>
      </c>
      <c r="B11" s="109">
        <v>275677</v>
      </c>
      <c r="C11" s="109">
        <v>108755</v>
      </c>
      <c r="D11" s="109">
        <v>36999</v>
      </c>
      <c r="E11" s="109">
        <v>14184</v>
      </c>
      <c r="F11" s="109">
        <v>15179</v>
      </c>
      <c r="G11" s="109">
        <f t="shared" si="0"/>
        <v>450794</v>
      </c>
    </row>
    <row r="12" spans="1:10" s="111" customFormat="1" ht="25.15" customHeight="1">
      <c r="A12" s="110" t="s">
        <v>80</v>
      </c>
      <c r="B12" s="110">
        <v>72900</v>
      </c>
      <c r="C12" s="110">
        <v>49593</v>
      </c>
      <c r="D12" s="110">
        <v>26375</v>
      </c>
      <c r="E12" s="110">
        <v>12790</v>
      </c>
      <c r="F12" s="110">
        <v>15639</v>
      </c>
      <c r="G12" s="110">
        <f t="shared" si="0"/>
        <v>177297</v>
      </c>
    </row>
    <row r="13" spans="1:10" s="111" customFormat="1" ht="25.15" customHeight="1">
      <c r="A13" s="109" t="s">
        <v>81</v>
      </c>
      <c r="B13" s="109">
        <v>36138</v>
      </c>
      <c r="C13" s="109">
        <v>14059</v>
      </c>
      <c r="D13" s="109">
        <v>5397</v>
      </c>
      <c r="E13" s="109">
        <v>2278</v>
      </c>
      <c r="F13" s="109">
        <v>3077</v>
      </c>
      <c r="G13" s="109">
        <f t="shared" si="0"/>
        <v>60949</v>
      </c>
    </row>
    <row r="14" spans="1:10" s="111" customFormat="1" ht="25.15" customHeight="1">
      <c r="A14" s="110" t="s">
        <v>82</v>
      </c>
      <c r="B14" s="110">
        <v>361723</v>
      </c>
      <c r="C14" s="110">
        <v>183984</v>
      </c>
      <c r="D14" s="110">
        <v>75960</v>
      </c>
      <c r="E14" s="110">
        <v>32088</v>
      </c>
      <c r="F14" s="110">
        <v>37636</v>
      </c>
      <c r="G14" s="110">
        <f t="shared" si="0"/>
        <v>691391</v>
      </c>
    </row>
    <row r="15" spans="1:10" s="111" customFormat="1" ht="25.15" customHeight="1">
      <c r="A15" s="109" t="s">
        <v>83</v>
      </c>
      <c r="B15" s="109">
        <v>97772</v>
      </c>
      <c r="C15" s="109">
        <v>69283</v>
      </c>
      <c r="D15" s="109">
        <v>34285</v>
      </c>
      <c r="E15" s="109">
        <v>16060</v>
      </c>
      <c r="F15" s="109">
        <v>25722</v>
      </c>
      <c r="G15" s="109">
        <f t="shared" si="0"/>
        <v>243122</v>
      </c>
    </row>
    <row r="16" spans="1:10" s="111" customFormat="1" ht="25.15" customHeight="1">
      <c r="A16" s="110" t="s">
        <v>84</v>
      </c>
      <c r="B16" s="110">
        <v>69498</v>
      </c>
      <c r="C16" s="110">
        <v>53503</v>
      </c>
      <c r="D16" s="110">
        <v>26483</v>
      </c>
      <c r="E16" s="110">
        <v>13038</v>
      </c>
      <c r="F16" s="110">
        <v>22232</v>
      </c>
      <c r="G16" s="110">
        <f t="shared" si="0"/>
        <v>184754</v>
      </c>
    </row>
    <row r="17" spans="1:7" s="111" customFormat="1" ht="25.15" customHeight="1">
      <c r="A17" s="109" t="s">
        <v>85</v>
      </c>
      <c r="B17" s="109">
        <v>87831</v>
      </c>
      <c r="C17" s="109">
        <v>60614</v>
      </c>
      <c r="D17" s="109">
        <v>28907</v>
      </c>
      <c r="E17" s="109">
        <v>13837</v>
      </c>
      <c r="F17" s="109">
        <v>22572</v>
      </c>
      <c r="G17" s="109">
        <f t="shared" si="0"/>
        <v>213761</v>
      </c>
    </row>
    <row r="18" spans="1:7" s="111" customFormat="1" ht="25.15" customHeight="1">
      <c r="A18" s="110" t="s">
        <v>86</v>
      </c>
      <c r="B18" s="110">
        <v>55669</v>
      </c>
      <c r="C18" s="110">
        <v>43222</v>
      </c>
      <c r="D18" s="110">
        <v>22517</v>
      </c>
      <c r="E18" s="110">
        <v>11394</v>
      </c>
      <c r="F18" s="110">
        <v>20579</v>
      </c>
      <c r="G18" s="110">
        <f t="shared" si="0"/>
        <v>153381</v>
      </c>
    </row>
    <row r="19" spans="1:7" s="107" customFormat="1" ht="25.15" customHeight="1">
      <c r="A19" s="105" t="s">
        <v>51</v>
      </c>
      <c r="B19" s="106">
        <f>SUM(B7:B18)</f>
        <v>4655378</v>
      </c>
      <c r="C19" s="106">
        <f t="shared" ref="C19:G19" si="1">SUM(C7:C18)</f>
        <v>1240017</v>
      </c>
      <c r="D19" s="106">
        <f t="shared" si="1"/>
        <v>399994</v>
      </c>
      <c r="E19" s="106">
        <f t="shared" si="1"/>
        <v>156406</v>
      </c>
      <c r="F19" s="106">
        <f t="shared" si="1"/>
        <v>191086</v>
      </c>
      <c r="G19" s="106">
        <f t="shared" si="1"/>
        <v>6642881</v>
      </c>
    </row>
    <row r="20" spans="1:7" s="86" customFormat="1" ht="25.15" customHeight="1">
      <c r="A20" s="147" t="s">
        <v>59</v>
      </c>
      <c r="B20" s="147"/>
      <c r="C20" s="147"/>
      <c r="G20" s="125" t="s">
        <v>56</v>
      </c>
    </row>
    <row r="21" spans="1:7" ht="25.15" customHeight="1">
      <c r="A21" s="152"/>
      <c r="B21" s="152"/>
      <c r="C21" s="152"/>
      <c r="D21" s="19"/>
    </row>
  </sheetData>
  <protectedRanges>
    <protectedRange sqref="E3:G3 A3:C3" name="نطاق1_3"/>
    <protectedRange sqref="A4:G4" name="نطاق1_3_1"/>
    <protectedRange sqref="A5:A18" name="نطاق1_1_2_4"/>
    <protectedRange sqref="E5:G5" name="نطاق1_2_1_1_1_1"/>
  </protectedRanges>
  <mergeCells count="5">
    <mergeCell ref="A21:C21"/>
    <mergeCell ref="A20:C20"/>
    <mergeCell ref="A5:A6"/>
    <mergeCell ref="B5:G5"/>
    <mergeCell ref="A3:G4"/>
  </mergeCells>
  <hyperlinks>
    <hyperlink ref="G20" location="' الفهرس'!A1" display="عودة للفهرس" xr:uid="{00000000-0004-0000-0F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ورقة27"/>
  <dimension ref="A1:J21"/>
  <sheetViews>
    <sheetView zoomScale="86" zoomScaleNormal="86" zoomScaleSheetLayoutView="66" zoomScalePageLayoutView="70" workbookViewId="0">
      <selection activeCell="A3" sqref="A3:G4"/>
    </sheetView>
  </sheetViews>
  <sheetFormatPr defaultColWidth="20.7265625" defaultRowHeight="25.15" customHeight="1"/>
  <cols>
    <col min="1" max="1" width="20.7265625" style="48" customWidth="1"/>
    <col min="2" max="16384" width="20.7265625" style="48"/>
  </cols>
  <sheetData>
    <row r="1" spans="1:10" ht="25.5" customHeight="1"/>
    <row r="2" spans="1:10" s="81" customFormat="1" ht="40.5" customHeight="1">
      <c r="A2" s="70" t="s">
        <v>14</v>
      </c>
      <c r="H2" s="83"/>
      <c r="J2" s="84"/>
    </row>
    <row r="3" spans="1:10" s="55" customFormat="1" ht="25.5" customHeight="1">
      <c r="A3" s="139" t="s">
        <v>109</v>
      </c>
      <c r="B3" s="140"/>
      <c r="C3" s="140"/>
      <c r="D3" s="140"/>
      <c r="E3" s="140"/>
      <c r="F3" s="140"/>
      <c r="G3" s="140"/>
    </row>
    <row r="4" spans="1:10" s="47" customFormat="1" ht="25.5" customHeight="1">
      <c r="A4" s="142"/>
      <c r="B4" s="143"/>
      <c r="C4" s="143"/>
      <c r="D4" s="143"/>
      <c r="E4" s="143"/>
      <c r="F4" s="143"/>
      <c r="G4" s="143"/>
    </row>
    <row r="5" spans="1:10" s="56" customFormat="1" ht="25.15" customHeight="1">
      <c r="A5" s="145" t="s">
        <v>99</v>
      </c>
      <c r="B5" s="149" t="s">
        <v>106</v>
      </c>
      <c r="C5" s="153"/>
      <c r="D5" s="153"/>
      <c r="E5" s="153"/>
      <c r="F5" s="153"/>
      <c r="G5" s="153"/>
    </row>
    <row r="6" spans="1:10" s="56" customFormat="1" ht="25.15" customHeight="1">
      <c r="A6" s="151"/>
      <c r="B6" s="106" t="s">
        <v>100</v>
      </c>
      <c r="C6" s="106" t="s">
        <v>101</v>
      </c>
      <c r="D6" s="106" t="s">
        <v>102</v>
      </c>
      <c r="E6" s="106" t="s">
        <v>103</v>
      </c>
      <c r="F6" s="106" t="s">
        <v>104</v>
      </c>
      <c r="G6" s="106" t="s">
        <v>51</v>
      </c>
    </row>
    <row r="7" spans="1:10" ht="25.15" customHeight="1">
      <c r="A7" s="109" t="s">
        <v>75</v>
      </c>
      <c r="B7" s="109">
        <v>246036</v>
      </c>
      <c r="C7" s="109">
        <v>8810</v>
      </c>
      <c r="D7" s="109">
        <v>440</v>
      </c>
      <c r="E7" s="109">
        <v>29</v>
      </c>
      <c r="F7" s="109">
        <v>20</v>
      </c>
      <c r="G7" s="109">
        <f>SUM(B7:F7)</f>
        <v>255335</v>
      </c>
    </row>
    <row r="8" spans="1:10" ht="25.15" customHeight="1">
      <c r="A8" s="110" t="s">
        <v>88</v>
      </c>
      <c r="B8" s="110">
        <v>219752</v>
      </c>
      <c r="C8" s="110">
        <v>43547</v>
      </c>
      <c r="D8" s="110">
        <v>8461</v>
      </c>
      <c r="E8" s="110">
        <v>2122</v>
      </c>
      <c r="F8" s="110">
        <v>1432</v>
      </c>
      <c r="G8" s="110">
        <f t="shared" ref="G8:G18" si="0">SUM(B8:F8)</f>
        <v>275314</v>
      </c>
    </row>
    <row r="9" spans="1:10" ht="25.15" customHeight="1">
      <c r="A9" s="109" t="s">
        <v>77</v>
      </c>
      <c r="B9" s="109">
        <v>222885</v>
      </c>
      <c r="C9" s="109">
        <v>48184</v>
      </c>
      <c r="D9" s="109">
        <v>11939</v>
      </c>
      <c r="E9" s="109">
        <v>3884</v>
      </c>
      <c r="F9" s="109">
        <v>3699</v>
      </c>
      <c r="G9" s="109">
        <f t="shared" si="0"/>
        <v>290591</v>
      </c>
    </row>
    <row r="10" spans="1:10" ht="25.15" customHeight="1">
      <c r="A10" s="110" t="s">
        <v>78</v>
      </c>
      <c r="B10" s="110">
        <v>1129352</v>
      </c>
      <c r="C10" s="110">
        <v>221035</v>
      </c>
      <c r="D10" s="110">
        <v>44097</v>
      </c>
      <c r="E10" s="110">
        <v>10950</v>
      </c>
      <c r="F10" s="110">
        <v>6175</v>
      </c>
      <c r="G10" s="110">
        <f t="shared" si="0"/>
        <v>1411609</v>
      </c>
    </row>
    <row r="11" spans="1:10" ht="25.15" customHeight="1">
      <c r="A11" s="109" t="s">
        <v>79</v>
      </c>
      <c r="B11" s="109">
        <v>147482</v>
      </c>
      <c r="C11" s="109">
        <v>59036</v>
      </c>
      <c r="D11" s="109">
        <v>19934</v>
      </c>
      <c r="E11" s="109">
        <v>7238</v>
      </c>
      <c r="F11" s="109">
        <v>7163</v>
      </c>
      <c r="G11" s="109">
        <f t="shared" si="0"/>
        <v>240853</v>
      </c>
    </row>
    <row r="12" spans="1:10" ht="25.15" customHeight="1">
      <c r="A12" s="110" t="s">
        <v>80</v>
      </c>
      <c r="B12" s="110">
        <v>37487</v>
      </c>
      <c r="C12" s="110">
        <v>26271</v>
      </c>
      <c r="D12" s="110">
        <v>13942</v>
      </c>
      <c r="E12" s="110">
        <v>6697</v>
      </c>
      <c r="F12" s="110">
        <v>7632</v>
      </c>
      <c r="G12" s="110">
        <f t="shared" si="0"/>
        <v>92029</v>
      </c>
    </row>
    <row r="13" spans="1:10" ht="25.15" customHeight="1">
      <c r="A13" s="109" t="s">
        <v>81</v>
      </c>
      <c r="B13" s="109">
        <v>17295</v>
      </c>
      <c r="C13" s="109">
        <v>7420</v>
      </c>
      <c r="D13" s="109">
        <v>2998</v>
      </c>
      <c r="E13" s="109">
        <v>1195</v>
      </c>
      <c r="F13" s="109">
        <v>1678</v>
      </c>
      <c r="G13" s="109">
        <f t="shared" si="0"/>
        <v>30586</v>
      </c>
    </row>
    <row r="14" spans="1:10" ht="25.15" customHeight="1">
      <c r="A14" s="110" t="s">
        <v>82</v>
      </c>
      <c r="B14" s="110">
        <v>168619</v>
      </c>
      <c r="C14" s="110">
        <v>89013</v>
      </c>
      <c r="D14" s="110">
        <v>36179</v>
      </c>
      <c r="E14" s="110">
        <v>14941</v>
      </c>
      <c r="F14" s="110">
        <v>16629</v>
      </c>
      <c r="G14" s="110">
        <f t="shared" si="0"/>
        <v>325381</v>
      </c>
    </row>
    <row r="15" spans="1:10" ht="25.15" customHeight="1">
      <c r="A15" s="109" t="s">
        <v>83</v>
      </c>
      <c r="B15" s="109">
        <v>49106</v>
      </c>
      <c r="C15" s="109">
        <v>36500</v>
      </c>
      <c r="D15" s="109">
        <v>18063</v>
      </c>
      <c r="E15" s="109">
        <v>8453</v>
      </c>
      <c r="F15" s="109">
        <v>13117</v>
      </c>
      <c r="G15" s="109">
        <f t="shared" si="0"/>
        <v>125239</v>
      </c>
    </row>
    <row r="16" spans="1:10" ht="25.15" customHeight="1">
      <c r="A16" s="110" t="s">
        <v>84</v>
      </c>
      <c r="B16" s="110">
        <v>34565</v>
      </c>
      <c r="C16" s="110">
        <v>28361</v>
      </c>
      <c r="D16" s="110">
        <v>14099</v>
      </c>
      <c r="E16" s="110">
        <v>6860</v>
      </c>
      <c r="F16" s="110">
        <v>11434</v>
      </c>
      <c r="G16" s="110">
        <f t="shared" si="0"/>
        <v>95319</v>
      </c>
    </row>
    <row r="17" spans="1:7" ht="25.15" customHeight="1">
      <c r="A17" s="109" t="s">
        <v>85</v>
      </c>
      <c r="B17" s="109">
        <v>42154</v>
      </c>
      <c r="C17" s="109">
        <v>30386</v>
      </c>
      <c r="D17" s="109">
        <v>14696</v>
      </c>
      <c r="E17" s="109">
        <v>6990</v>
      </c>
      <c r="F17" s="109">
        <v>11289</v>
      </c>
      <c r="G17" s="109">
        <f t="shared" si="0"/>
        <v>105515</v>
      </c>
    </row>
    <row r="18" spans="1:7" ht="25.15" customHeight="1">
      <c r="A18" s="110" t="s">
        <v>86</v>
      </c>
      <c r="B18" s="110">
        <v>27866</v>
      </c>
      <c r="C18" s="110">
        <v>22185</v>
      </c>
      <c r="D18" s="110">
        <v>11433</v>
      </c>
      <c r="E18" s="110">
        <v>5748</v>
      </c>
      <c r="F18" s="110">
        <v>10248</v>
      </c>
      <c r="G18" s="110">
        <f t="shared" si="0"/>
        <v>77480</v>
      </c>
    </row>
    <row r="19" spans="1:7" s="56" customFormat="1" ht="25.15" customHeight="1">
      <c r="A19" s="105" t="s">
        <v>51</v>
      </c>
      <c r="B19" s="106">
        <f>SUM(B7:B18)</f>
        <v>2342599</v>
      </c>
      <c r="C19" s="106">
        <f t="shared" ref="C19:G19" si="1">SUM(C7:C18)</f>
        <v>620748</v>
      </c>
      <c r="D19" s="106">
        <f t="shared" si="1"/>
        <v>196281</v>
      </c>
      <c r="E19" s="106">
        <f t="shared" si="1"/>
        <v>75107</v>
      </c>
      <c r="F19" s="106">
        <f t="shared" si="1"/>
        <v>90516</v>
      </c>
      <c r="G19" s="106">
        <f t="shared" si="1"/>
        <v>3325251</v>
      </c>
    </row>
    <row r="20" spans="1:7" s="82" customFormat="1" ht="25.15" customHeight="1">
      <c r="A20" s="147" t="s">
        <v>59</v>
      </c>
      <c r="B20" s="147"/>
      <c r="C20" s="147"/>
      <c r="G20" s="78" t="s">
        <v>56</v>
      </c>
    </row>
    <row r="21" spans="1:7" ht="25.15" customHeight="1">
      <c r="A21" s="158"/>
      <c r="B21" s="158"/>
      <c r="C21" s="158"/>
      <c r="D21" s="69"/>
    </row>
  </sheetData>
  <protectedRanges>
    <protectedRange sqref="E3:G3 A3:C3" name="نطاق1_3_1"/>
    <protectedRange sqref="A4:G4" name="نطاق1_3_1_1"/>
    <protectedRange sqref="A5:A18" name="نطاق1_1_2_4"/>
    <protectedRange sqref="E5:G5" name="نطاق1_2_1_1_1_1"/>
  </protectedRanges>
  <mergeCells count="5">
    <mergeCell ref="A21:C21"/>
    <mergeCell ref="A20:C20"/>
    <mergeCell ref="A5:A6"/>
    <mergeCell ref="B5:G5"/>
    <mergeCell ref="A3:G4"/>
  </mergeCells>
  <hyperlinks>
    <hyperlink ref="G20" location="' الفهرس'!A1" display="عودة للفهرس" xr:uid="{00000000-0004-0000-10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ورقة28"/>
  <dimension ref="A1:J22"/>
  <sheetViews>
    <sheetView zoomScale="87" zoomScaleNormal="87" zoomScaleSheetLayoutView="55" zoomScalePageLayoutView="70" workbookViewId="0">
      <selection activeCell="A20" sqref="A20:XFD20"/>
    </sheetView>
  </sheetViews>
  <sheetFormatPr defaultColWidth="20.7265625" defaultRowHeight="25.15" customHeight="1"/>
  <cols>
    <col min="1" max="1" width="20.7265625" style="48" customWidth="1"/>
    <col min="2" max="16384" width="20.7265625" style="48"/>
  </cols>
  <sheetData>
    <row r="1" spans="1:10" ht="25.5" customHeight="1">
      <c r="A1" s="66"/>
    </row>
    <row r="2" spans="1:10" s="46" customFormat="1" ht="41" customHeight="1">
      <c r="A2" s="70" t="s">
        <v>15</v>
      </c>
      <c r="H2" s="68"/>
      <c r="J2" s="54"/>
    </row>
    <row r="3" spans="1:10" s="55" customFormat="1" ht="25.5" customHeight="1">
      <c r="A3" s="139" t="s">
        <v>110</v>
      </c>
      <c r="B3" s="140"/>
      <c r="C3" s="140"/>
      <c r="D3" s="140"/>
      <c r="E3" s="140"/>
      <c r="F3" s="140"/>
      <c r="G3" s="140"/>
    </row>
    <row r="4" spans="1:10" s="47" customFormat="1" ht="25.5" customHeight="1">
      <c r="A4" s="142"/>
      <c r="B4" s="143"/>
      <c r="C4" s="143"/>
      <c r="D4" s="143"/>
      <c r="E4" s="143"/>
      <c r="F4" s="143"/>
      <c r="G4" s="143"/>
    </row>
    <row r="5" spans="1:10" s="56" customFormat="1" ht="25.15" customHeight="1">
      <c r="A5" s="145" t="s">
        <v>99</v>
      </c>
      <c r="B5" s="149" t="s">
        <v>106</v>
      </c>
      <c r="C5" s="153"/>
      <c r="D5" s="153"/>
      <c r="E5" s="153"/>
      <c r="F5" s="153"/>
      <c r="G5" s="153"/>
    </row>
    <row r="6" spans="1:10" s="56" customFormat="1" ht="25.15" customHeight="1">
      <c r="A6" s="151"/>
      <c r="B6" s="106" t="s">
        <v>100</v>
      </c>
      <c r="C6" s="106" t="s">
        <v>101</v>
      </c>
      <c r="D6" s="106" t="s">
        <v>102</v>
      </c>
      <c r="E6" s="106" t="s">
        <v>103</v>
      </c>
      <c r="F6" s="106" t="s">
        <v>104</v>
      </c>
      <c r="G6" s="106" t="s">
        <v>51</v>
      </c>
    </row>
    <row r="7" spans="1:10" ht="25.15" customHeight="1">
      <c r="A7" s="109" t="s">
        <v>75</v>
      </c>
      <c r="B7" s="109">
        <v>266413</v>
      </c>
      <c r="C7" s="109">
        <v>13943</v>
      </c>
      <c r="D7" s="109">
        <v>945</v>
      </c>
      <c r="E7" s="109">
        <v>106</v>
      </c>
      <c r="F7" s="109">
        <v>39</v>
      </c>
      <c r="G7" s="109">
        <f>SUM(B7:F7)</f>
        <v>281446</v>
      </c>
    </row>
    <row r="8" spans="1:10" ht="25.15" customHeight="1">
      <c r="A8" s="110" t="s">
        <v>88</v>
      </c>
      <c r="B8" s="110">
        <v>231791</v>
      </c>
      <c r="C8" s="110">
        <v>56306</v>
      </c>
      <c r="D8" s="110">
        <v>14655</v>
      </c>
      <c r="E8" s="110">
        <v>4605</v>
      </c>
      <c r="F8" s="110">
        <v>3006</v>
      </c>
      <c r="G8" s="110">
        <f t="shared" ref="G8:G18" si="0">SUM(B8:F8)</f>
        <v>310363</v>
      </c>
    </row>
    <row r="9" spans="1:10" ht="25.15" customHeight="1">
      <c r="A9" s="109" t="s">
        <v>77</v>
      </c>
      <c r="B9" s="109">
        <v>231367</v>
      </c>
      <c r="C9" s="109">
        <v>52732</v>
      </c>
      <c r="D9" s="109">
        <v>15603</v>
      </c>
      <c r="E9" s="109">
        <v>5644</v>
      </c>
      <c r="F9" s="109">
        <v>5566</v>
      </c>
      <c r="G9" s="109">
        <f t="shared" si="0"/>
        <v>310912</v>
      </c>
    </row>
    <row r="10" spans="1:10" ht="25.15" customHeight="1">
      <c r="A10" s="110" t="s">
        <v>78</v>
      </c>
      <c r="B10" s="110">
        <v>1050574</v>
      </c>
      <c r="C10" s="110">
        <v>212447</v>
      </c>
      <c r="D10" s="110">
        <v>46931</v>
      </c>
      <c r="E10" s="110">
        <v>13397</v>
      </c>
      <c r="F10" s="110">
        <v>8513</v>
      </c>
      <c r="G10" s="110">
        <f t="shared" si="0"/>
        <v>1331862</v>
      </c>
    </row>
    <row r="11" spans="1:10" ht="25.15" customHeight="1">
      <c r="A11" s="109" t="s">
        <v>79</v>
      </c>
      <c r="B11" s="109">
        <v>128195</v>
      </c>
      <c r="C11" s="109">
        <v>49719</v>
      </c>
      <c r="D11" s="109">
        <v>17065</v>
      </c>
      <c r="E11" s="109">
        <v>6946</v>
      </c>
      <c r="F11" s="109">
        <v>8016</v>
      </c>
      <c r="G11" s="109">
        <f t="shared" si="0"/>
        <v>209941</v>
      </c>
    </row>
    <row r="12" spans="1:10" ht="25.15" customHeight="1">
      <c r="A12" s="110" t="s">
        <v>80</v>
      </c>
      <c r="B12" s="110">
        <v>35413</v>
      </c>
      <c r="C12" s="110">
        <v>23322</v>
      </c>
      <c r="D12" s="110">
        <v>12433</v>
      </c>
      <c r="E12" s="110">
        <v>6093</v>
      </c>
      <c r="F12" s="110">
        <v>8007</v>
      </c>
      <c r="G12" s="110">
        <f t="shared" si="0"/>
        <v>85268</v>
      </c>
    </row>
    <row r="13" spans="1:10" ht="25.15" customHeight="1">
      <c r="A13" s="109" t="s">
        <v>81</v>
      </c>
      <c r="B13" s="109">
        <v>18843</v>
      </c>
      <c r="C13" s="109">
        <v>6639</v>
      </c>
      <c r="D13" s="109">
        <v>2399</v>
      </c>
      <c r="E13" s="109">
        <v>1083</v>
      </c>
      <c r="F13" s="109">
        <v>1399</v>
      </c>
      <c r="G13" s="109">
        <f t="shared" si="0"/>
        <v>30363</v>
      </c>
    </row>
    <row r="14" spans="1:10" ht="25.15" customHeight="1">
      <c r="A14" s="110" t="s">
        <v>82</v>
      </c>
      <c r="B14" s="110">
        <v>193104</v>
      </c>
      <c r="C14" s="110">
        <v>94971</v>
      </c>
      <c r="D14" s="110">
        <v>39781</v>
      </c>
      <c r="E14" s="110">
        <v>17147</v>
      </c>
      <c r="F14" s="110">
        <v>21007</v>
      </c>
      <c r="G14" s="110">
        <f t="shared" si="0"/>
        <v>366010</v>
      </c>
    </row>
    <row r="15" spans="1:10" ht="25.15" customHeight="1">
      <c r="A15" s="109" t="s">
        <v>83</v>
      </c>
      <c r="B15" s="109">
        <v>48666</v>
      </c>
      <c r="C15" s="109">
        <v>32783</v>
      </c>
      <c r="D15" s="109">
        <v>16222</v>
      </c>
      <c r="E15" s="109">
        <v>7607</v>
      </c>
      <c r="F15" s="109">
        <v>12605</v>
      </c>
      <c r="G15" s="109">
        <f t="shared" si="0"/>
        <v>117883</v>
      </c>
    </row>
    <row r="16" spans="1:10" ht="25.15" customHeight="1">
      <c r="A16" s="110" t="s">
        <v>84</v>
      </c>
      <c r="B16" s="110">
        <v>34933</v>
      </c>
      <c r="C16" s="110">
        <v>25142</v>
      </c>
      <c r="D16" s="110">
        <v>12384</v>
      </c>
      <c r="E16" s="110">
        <v>6178</v>
      </c>
      <c r="F16" s="110">
        <v>10798</v>
      </c>
      <c r="G16" s="110">
        <f t="shared" si="0"/>
        <v>89435</v>
      </c>
    </row>
    <row r="17" spans="1:7" ht="25.15" customHeight="1">
      <c r="A17" s="109" t="s">
        <v>85</v>
      </c>
      <c r="B17" s="109">
        <v>45677</v>
      </c>
      <c r="C17" s="109">
        <v>30228</v>
      </c>
      <c r="D17" s="109">
        <v>14211</v>
      </c>
      <c r="E17" s="109">
        <v>6847</v>
      </c>
      <c r="F17" s="109">
        <v>11283</v>
      </c>
      <c r="G17" s="109">
        <f t="shared" si="0"/>
        <v>108246</v>
      </c>
    </row>
    <row r="18" spans="1:7" ht="25.15" customHeight="1">
      <c r="A18" s="110" t="s">
        <v>86</v>
      </c>
      <c r="B18" s="110">
        <v>27803</v>
      </c>
      <c r="C18" s="110">
        <v>21037</v>
      </c>
      <c r="D18" s="110">
        <v>11084</v>
      </c>
      <c r="E18" s="110">
        <v>5646</v>
      </c>
      <c r="F18" s="110">
        <v>10331</v>
      </c>
      <c r="G18" s="110">
        <f t="shared" si="0"/>
        <v>75901</v>
      </c>
    </row>
    <row r="19" spans="1:7" s="56" customFormat="1" ht="25.15" customHeight="1">
      <c r="A19" s="105" t="s">
        <v>51</v>
      </c>
      <c r="B19" s="106">
        <f>SUM(B7:B18)</f>
        <v>2312779</v>
      </c>
      <c r="C19" s="106">
        <f t="shared" ref="C19:G19" si="1">SUM(C7:C18)</f>
        <v>619269</v>
      </c>
      <c r="D19" s="106">
        <f t="shared" si="1"/>
        <v>203713</v>
      </c>
      <c r="E19" s="106">
        <f t="shared" si="1"/>
        <v>81299</v>
      </c>
      <c r="F19" s="106">
        <f t="shared" si="1"/>
        <v>100570</v>
      </c>
      <c r="G19" s="106">
        <f t="shared" si="1"/>
        <v>3317630</v>
      </c>
    </row>
    <row r="20" spans="1:7" s="82" customFormat="1" ht="25.15" customHeight="1">
      <c r="A20" s="147" t="s">
        <v>59</v>
      </c>
      <c r="B20" s="147"/>
      <c r="C20" s="147"/>
      <c r="G20" s="78" t="s">
        <v>56</v>
      </c>
    </row>
    <row r="21" spans="1:7" ht="25.15" customHeight="1">
      <c r="A21" s="158"/>
      <c r="B21" s="158"/>
      <c r="C21" s="158"/>
      <c r="D21" s="69"/>
    </row>
    <row r="22" spans="1:7" ht="25.15" customHeight="1">
      <c r="E22" s="49"/>
    </row>
  </sheetData>
  <protectedRanges>
    <protectedRange sqref="E3:G3 A3:C3" name="نطاق1_3"/>
    <protectedRange sqref="A4:G4" name="نطاق1_3_1"/>
    <protectedRange sqref="A5:A18" name="نطاق1_1_2_4"/>
    <protectedRange sqref="E5:G5" name="نطاق1_2_1_1_1_1"/>
  </protectedRanges>
  <mergeCells count="5">
    <mergeCell ref="A21:C21"/>
    <mergeCell ref="A20:C20"/>
    <mergeCell ref="A5:A6"/>
    <mergeCell ref="B5:G5"/>
    <mergeCell ref="A3:G4"/>
  </mergeCells>
  <hyperlinks>
    <hyperlink ref="G20" location="' الفهرس'!A1" display="عودة للفهرس" xr:uid="{00000000-0004-0000-11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ورقة29"/>
  <dimension ref="A1:G22"/>
  <sheetViews>
    <sheetView zoomScale="87" zoomScaleNormal="87" zoomScaleSheetLayoutView="55" zoomScalePageLayoutView="70" workbookViewId="0">
      <selection activeCell="A20" sqref="A20:XFD20"/>
    </sheetView>
  </sheetViews>
  <sheetFormatPr defaultColWidth="20.7265625" defaultRowHeight="25.15" customHeight="1"/>
  <cols>
    <col min="1" max="1" width="20.7265625" style="48" customWidth="1"/>
    <col min="2" max="16384" width="20.7265625" style="48"/>
  </cols>
  <sheetData>
    <row r="1" spans="1:7" ht="25.5" customHeight="1"/>
    <row r="2" spans="1:7" s="81" customFormat="1" ht="38.5" customHeight="1">
      <c r="A2" s="70" t="s">
        <v>23</v>
      </c>
    </row>
    <row r="3" spans="1:7" s="55" customFormat="1" ht="25.5" customHeight="1">
      <c r="A3" s="139" t="s">
        <v>111</v>
      </c>
      <c r="B3" s="140"/>
      <c r="C3" s="140"/>
      <c r="D3" s="140"/>
      <c r="E3" s="140"/>
      <c r="F3" s="140"/>
      <c r="G3" s="140"/>
    </row>
    <row r="4" spans="1:7" s="47" customFormat="1" ht="25.5" customHeight="1">
      <c r="A4" s="142"/>
      <c r="B4" s="143"/>
      <c r="C4" s="143"/>
      <c r="D4" s="143"/>
      <c r="E4" s="143"/>
      <c r="F4" s="143"/>
      <c r="G4" s="143"/>
    </row>
    <row r="5" spans="1:7" s="56" customFormat="1" ht="25.15" customHeight="1">
      <c r="A5" s="145" t="s">
        <v>99</v>
      </c>
      <c r="B5" s="149" t="s">
        <v>106</v>
      </c>
      <c r="C5" s="153"/>
      <c r="D5" s="153"/>
      <c r="E5" s="153"/>
      <c r="F5" s="153"/>
      <c r="G5" s="153"/>
    </row>
    <row r="6" spans="1:7" s="56" customFormat="1" ht="25.15" customHeight="1">
      <c r="A6" s="151"/>
      <c r="B6" s="106" t="s">
        <v>100</v>
      </c>
      <c r="C6" s="106" t="s">
        <v>101</v>
      </c>
      <c r="D6" s="106" t="s">
        <v>102</v>
      </c>
      <c r="E6" s="106" t="s">
        <v>103</v>
      </c>
      <c r="F6" s="106" t="s">
        <v>104</v>
      </c>
      <c r="G6" s="106" t="s">
        <v>51</v>
      </c>
    </row>
    <row r="7" spans="1:7" ht="25.15" customHeight="1">
      <c r="A7" s="109" t="s">
        <v>75</v>
      </c>
      <c r="B7" s="109">
        <v>718876</v>
      </c>
      <c r="C7" s="109">
        <v>56570</v>
      </c>
      <c r="D7" s="109">
        <v>3648</v>
      </c>
      <c r="E7" s="109">
        <v>232</v>
      </c>
      <c r="F7" s="109">
        <v>102</v>
      </c>
      <c r="G7" s="109">
        <f>SUM(B7:F7)</f>
        <v>779428</v>
      </c>
    </row>
    <row r="8" spans="1:7" ht="25.15" customHeight="1">
      <c r="A8" s="110" t="s">
        <v>88</v>
      </c>
      <c r="B8" s="110">
        <v>586491</v>
      </c>
      <c r="C8" s="110">
        <v>180501</v>
      </c>
      <c r="D8" s="110">
        <v>59821</v>
      </c>
      <c r="E8" s="110">
        <v>20035</v>
      </c>
      <c r="F8" s="110">
        <v>13162</v>
      </c>
      <c r="G8" s="110">
        <f t="shared" ref="G8:G18" si="0">SUM(B8:F8)</f>
        <v>860010</v>
      </c>
    </row>
    <row r="9" spans="1:7" ht="25.15" customHeight="1">
      <c r="A9" s="109" t="s">
        <v>77</v>
      </c>
      <c r="B9" s="109">
        <v>617250</v>
      </c>
      <c r="C9" s="109">
        <v>215717</v>
      </c>
      <c r="D9" s="109">
        <v>93946</v>
      </c>
      <c r="E9" s="109">
        <v>43596</v>
      </c>
      <c r="F9" s="109">
        <v>51554</v>
      </c>
      <c r="G9" s="109">
        <f t="shared" si="0"/>
        <v>1022063</v>
      </c>
    </row>
    <row r="10" spans="1:7" ht="25.15" customHeight="1">
      <c r="A10" s="110" t="s">
        <v>78</v>
      </c>
      <c r="B10" s="110">
        <v>1721381</v>
      </c>
      <c r="C10" s="110">
        <v>604998</v>
      </c>
      <c r="D10" s="110">
        <v>219746</v>
      </c>
      <c r="E10" s="110">
        <v>94424</v>
      </c>
      <c r="F10" s="110">
        <v>95617</v>
      </c>
      <c r="G10" s="110">
        <f t="shared" si="0"/>
        <v>2736166</v>
      </c>
    </row>
    <row r="11" spans="1:7" ht="25.15" customHeight="1">
      <c r="A11" s="109" t="s">
        <v>79</v>
      </c>
      <c r="B11" s="109">
        <v>522596</v>
      </c>
      <c r="C11" s="109">
        <v>245522</v>
      </c>
      <c r="D11" s="109">
        <v>127236</v>
      </c>
      <c r="E11" s="109">
        <v>72337</v>
      </c>
      <c r="F11" s="109">
        <v>118029</v>
      </c>
      <c r="G11" s="109">
        <f t="shared" si="0"/>
        <v>1085720</v>
      </c>
    </row>
    <row r="12" spans="1:7" ht="25.15" customHeight="1">
      <c r="A12" s="110" t="s">
        <v>80</v>
      </c>
      <c r="B12" s="110">
        <v>85475</v>
      </c>
      <c r="C12" s="110">
        <v>83116</v>
      </c>
      <c r="D12" s="110">
        <v>68212</v>
      </c>
      <c r="E12" s="110">
        <v>47944</v>
      </c>
      <c r="F12" s="110">
        <v>105186</v>
      </c>
      <c r="G12" s="110">
        <f t="shared" si="0"/>
        <v>389933</v>
      </c>
    </row>
    <row r="13" spans="1:7" ht="25.15" customHeight="1">
      <c r="A13" s="109" t="s">
        <v>81</v>
      </c>
      <c r="B13" s="109">
        <v>17548</v>
      </c>
      <c r="C13" s="109">
        <v>15441</v>
      </c>
      <c r="D13" s="109">
        <v>11653</v>
      </c>
      <c r="E13" s="109">
        <v>8042</v>
      </c>
      <c r="F13" s="109">
        <v>20789</v>
      </c>
      <c r="G13" s="109">
        <f t="shared" si="0"/>
        <v>73473</v>
      </c>
    </row>
    <row r="14" spans="1:7" ht="25.15" customHeight="1">
      <c r="A14" s="110" t="s">
        <v>82</v>
      </c>
      <c r="B14" s="110">
        <v>215271</v>
      </c>
      <c r="C14" s="110">
        <v>204026</v>
      </c>
      <c r="D14" s="110">
        <v>145148</v>
      </c>
      <c r="E14" s="110">
        <v>92761</v>
      </c>
      <c r="F14" s="110">
        <v>198797</v>
      </c>
      <c r="G14" s="110">
        <f t="shared" si="0"/>
        <v>856003</v>
      </c>
    </row>
    <row r="15" spans="1:7" ht="25.15" customHeight="1">
      <c r="A15" s="109" t="s">
        <v>83</v>
      </c>
      <c r="B15" s="109">
        <v>145504</v>
      </c>
      <c r="C15" s="109">
        <v>148760</v>
      </c>
      <c r="D15" s="109">
        <v>107099</v>
      </c>
      <c r="E15" s="109">
        <v>70985</v>
      </c>
      <c r="F15" s="109">
        <v>187043</v>
      </c>
      <c r="G15" s="109">
        <f t="shared" si="0"/>
        <v>659391</v>
      </c>
    </row>
    <row r="16" spans="1:7" ht="25.15" customHeight="1">
      <c r="A16" s="110" t="s">
        <v>84</v>
      </c>
      <c r="B16" s="110">
        <v>80279</v>
      </c>
      <c r="C16" s="110">
        <v>85823</v>
      </c>
      <c r="D16" s="110">
        <v>65682</v>
      </c>
      <c r="E16" s="110">
        <v>47307</v>
      </c>
      <c r="F16" s="110">
        <v>148666</v>
      </c>
      <c r="G16" s="110">
        <f t="shared" si="0"/>
        <v>427757</v>
      </c>
    </row>
    <row r="17" spans="1:7" ht="25.15" customHeight="1">
      <c r="A17" s="109" t="s">
        <v>85</v>
      </c>
      <c r="B17" s="109">
        <v>76862</v>
      </c>
      <c r="C17" s="109">
        <v>79652</v>
      </c>
      <c r="D17" s="109">
        <v>59635</v>
      </c>
      <c r="E17" s="109">
        <v>43791</v>
      </c>
      <c r="F17" s="109">
        <v>141096</v>
      </c>
      <c r="G17" s="109">
        <f t="shared" si="0"/>
        <v>401036</v>
      </c>
    </row>
    <row r="18" spans="1:7" ht="25.15" customHeight="1">
      <c r="A18" s="110" t="s">
        <v>86</v>
      </c>
      <c r="B18" s="110">
        <v>74918</v>
      </c>
      <c r="C18" s="110">
        <v>76820</v>
      </c>
      <c r="D18" s="110">
        <v>59214</v>
      </c>
      <c r="E18" s="110">
        <v>44319</v>
      </c>
      <c r="F18" s="110">
        <v>153746</v>
      </c>
      <c r="G18" s="110">
        <f t="shared" si="0"/>
        <v>409017</v>
      </c>
    </row>
    <row r="19" spans="1:7" s="56" customFormat="1" ht="25.15" customHeight="1">
      <c r="A19" s="105" t="s">
        <v>51</v>
      </c>
      <c r="B19" s="106">
        <f>SUM(B7:B18)</f>
        <v>4862451</v>
      </c>
      <c r="C19" s="106">
        <f t="shared" ref="C19:G19" si="1">SUM(C7:C18)</f>
        <v>1996946</v>
      </c>
      <c r="D19" s="106">
        <f t="shared" si="1"/>
        <v>1021040</v>
      </c>
      <c r="E19" s="106">
        <f t="shared" si="1"/>
        <v>585773</v>
      </c>
      <c r="F19" s="106">
        <f t="shared" si="1"/>
        <v>1233787</v>
      </c>
      <c r="G19" s="106">
        <f t="shared" si="1"/>
        <v>9699997</v>
      </c>
    </row>
    <row r="20" spans="1:7" s="82" customFormat="1" ht="25.15" customHeight="1">
      <c r="A20" s="147" t="s">
        <v>59</v>
      </c>
      <c r="B20" s="147"/>
      <c r="C20" s="147"/>
      <c r="G20" s="78" t="s">
        <v>56</v>
      </c>
    </row>
    <row r="21" spans="1:7" ht="25.15" customHeight="1">
      <c r="A21" s="158"/>
      <c r="B21" s="158"/>
      <c r="C21" s="158"/>
      <c r="D21" s="69"/>
    </row>
    <row r="22" spans="1:7" ht="25.15" customHeight="1">
      <c r="E22" s="49"/>
    </row>
  </sheetData>
  <protectedRanges>
    <protectedRange sqref="E3:G3 A3:C3" name="نطاق1_3"/>
    <protectedRange sqref="A5:A18" name="نطاق1_1_2_4"/>
    <protectedRange sqref="E5:G5" name="نطاق1_2_1_1_1_1"/>
  </protectedRanges>
  <mergeCells count="5">
    <mergeCell ref="A21:C21"/>
    <mergeCell ref="A20:C20"/>
    <mergeCell ref="A5:A6"/>
    <mergeCell ref="B5:G5"/>
    <mergeCell ref="A3:G4"/>
  </mergeCells>
  <hyperlinks>
    <hyperlink ref="G20" location="' الفهرس'!A1" display="عودة للفهرس" xr:uid="{00000000-0004-0000-12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2"/>
  <dimension ref="A2:I37"/>
  <sheetViews>
    <sheetView zoomScale="99" zoomScaleNormal="99" zoomScaleSheetLayoutView="55" zoomScalePageLayoutView="55" workbookViewId="0">
      <selection activeCell="D15" sqref="D15"/>
    </sheetView>
  </sheetViews>
  <sheetFormatPr defaultColWidth="20.7265625" defaultRowHeight="25.15" customHeight="1"/>
  <cols>
    <col min="1" max="1" width="20.7265625" style="2" customWidth="1"/>
    <col min="2" max="4" width="25.6328125" style="1" customWidth="1"/>
    <col min="5" max="16384" width="20.7265625" style="1"/>
  </cols>
  <sheetData>
    <row r="2" spans="1:4" s="13" customFormat="1" ht="25.5" customHeight="1">
      <c r="A2" s="70" t="s">
        <v>0</v>
      </c>
      <c r="B2" s="45"/>
      <c r="C2" s="45"/>
      <c r="D2" s="46"/>
    </row>
    <row r="3" spans="1:4" s="15" customFormat="1" ht="25.15" customHeight="1">
      <c r="A3" s="139" t="s">
        <v>138</v>
      </c>
      <c r="B3" s="140"/>
      <c r="C3" s="140"/>
      <c r="D3" s="141"/>
    </row>
    <row r="4" spans="1:4" s="3" customFormat="1" ht="35.5" customHeight="1">
      <c r="A4" s="142"/>
      <c r="B4" s="143"/>
      <c r="C4" s="143"/>
      <c r="D4" s="144"/>
    </row>
    <row r="5" spans="1:4" ht="25.15" customHeight="1">
      <c r="A5" s="145" t="s">
        <v>45</v>
      </c>
      <c r="B5" s="149" t="s">
        <v>52</v>
      </c>
      <c r="C5" s="150"/>
      <c r="D5" s="145" t="s">
        <v>51</v>
      </c>
    </row>
    <row r="6" spans="1:4" ht="25.15" customHeight="1">
      <c r="A6" s="146"/>
      <c r="B6" s="105" t="s">
        <v>53</v>
      </c>
      <c r="C6" s="105" t="s">
        <v>54</v>
      </c>
      <c r="D6" s="146"/>
    </row>
    <row r="7" spans="1:4" ht="25.15" customHeight="1">
      <c r="A7" s="108" t="s">
        <v>46</v>
      </c>
      <c r="B7" s="109">
        <v>3325251</v>
      </c>
      <c r="C7" s="109">
        <v>3317630</v>
      </c>
      <c r="D7" s="109">
        <f>SUM(B7:C7)</f>
        <v>6642881</v>
      </c>
    </row>
    <row r="8" spans="1:4" ht="25.15" customHeight="1">
      <c r="A8" s="108" t="s">
        <v>47</v>
      </c>
      <c r="B8" s="110">
        <v>11409528</v>
      </c>
      <c r="C8" s="110">
        <v>6662898</v>
      </c>
      <c r="D8" s="110">
        <f>SUM(B8:C8)</f>
        <v>18072426</v>
      </c>
    </row>
    <row r="9" spans="1:4" s="107" customFormat="1" ht="25.15" customHeight="1">
      <c r="A9" s="105" t="s">
        <v>51</v>
      </c>
      <c r="B9" s="106">
        <f>SUM(B7:B8)</f>
        <v>14734779</v>
      </c>
      <c r="C9" s="106">
        <f t="shared" ref="C9:D9" si="0">SUM(C7:C8)</f>
        <v>9980528</v>
      </c>
      <c r="D9" s="106">
        <f t="shared" si="0"/>
        <v>24715307</v>
      </c>
    </row>
    <row r="10" spans="1:4" s="86" customFormat="1" ht="25.15" customHeight="1">
      <c r="A10" s="147" t="s">
        <v>55</v>
      </c>
      <c r="B10" s="147"/>
      <c r="C10" s="147"/>
      <c r="D10" s="78" t="s">
        <v>56</v>
      </c>
    </row>
    <row r="11" spans="1:4" s="20" customFormat="1" ht="25.15" customHeight="1"/>
    <row r="12" spans="1:4" s="20" customFormat="1" ht="25.15" customHeight="1">
      <c r="A12" s="35"/>
    </row>
    <row r="13" spans="1:4" s="20" customFormat="1" ht="25.15" customHeight="1">
      <c r="A13" s="35"/>
    </row>
    <row r="14" spans="1:4" s="20" customFormat="1" ht="25.15" customHeight="1">
      <c r="A14" s="35"/>
    </row>
    <row r="15" spans="1:4" s="20" customFormat="1" ht="25.15" customHeight="1">
      <c r="A15" s="35"/>
    </row>
    <row r="16" spans="1:4" s="20" customFormat="1" ht="25.15" customHeight="1">
      <c r="A16" s="148"/>
      <c r="B16" s="148"/>
      <c r="C16" s="37"/>
      <c r="D16" s="37"/>
    </row>
    <row r="17" spans="1:9" s="20" customFormat="1" ht="25.15" customHeight="1">
      <c r="A17" s="37"/>
      <c r="B17" s="38"/>
      <c r="C17" s="38"/>
      <c r="D17" s="37"/>
      <c r="E17" s="36"/>
      <c r="F17" s="36"/>
      <c r="G17" s="36"/>
      <c r="H17" s="36"/>
      <c r="I17" s="36"/>
    </row>
    <row r="18" spans="1:9" s="20" customFormat="1" ht="25.15" customHeight="1">
      <c r="A18" s="37"/>
      <c r="B18" s="38"/>
      <c r="C18" s="38"/>
      <c r="D18" s="37"/>
      <c r="E18" s="36"/>
      <c r="F18" s="36"/>
      <c r="G18" s="36"/>
      <c r="H18" s="36"/>
      <c r="I18" s="36"/>
    </row>
    <row r="19" spans="1:9" s="20" customFormat="1" ht="25.15" customHeight="1">
      <c r="A19" s="39"/>
      <c r="B19" s="39"/>
      <c r="C19" s="39"/>
      <c r="D19" s="40"/>
      <c r="E19" s="36"/>
      <c r="F19" s="36"/>
      <c r="G19" s="36"/>
      <c r="H19" s="36"/>
      <c r="I19" s="36"/>
    </row>
    <row r="20" spans="1:9" s="20" customFormat="1" ht="25.15" customHeight="1">
      <c r="A20" s="39"/>
      <c r="B20" s="39"/>
      <c r="C20" s="39"/>
      <c r="D20" s="40"/>
      <c r="E20" s="36"/>
      <c r="F20" s="36"/>
      <c r="G20" s="36"/>
      <c r="H20" s="36"/>
      <c r="I20" s="36"/>
    </row>
    <row r="21" spans="1:9" s="20" customFormat="1" ht="25.15" customHeight="1">
      <c r="A21" s="39"/>
      <c r="B21" s="39"/>
      <c r="C21" s="39"/>
      <c r="D21" s="40"/>
      <c r="E21" s="36"/>
      <c r="F21" s="36"/>
      <c r="G21" s="36"/>
      <c r="H21" s="36"/>
      <c r="I21" s="36"/>
    </row>
    <row r="22" spans="1:9" s="20" customFormat="1" ht="25.15" customHeight="1">
      <c r="A22" s="39"/>
      <c r="B22" s="39"/>
      <c r="C22" s="39"/>
      <c r="D22" s="40"/>
      <c r="E22" s="36"/>
      <c r="F22" s="36"/>
      <c r="G22" s="36"/>
      <c r="H22" s="36"/>
      <c r="I22" s="36"/>
    </row>
    <row r="23" spans="1:9" s="20" customFormat="1" ht="25.15" customHeight="1">
      <c r="A23" s="39"/>
      <c r="B23" s="39"/>
      <c r="C23" s="39"/>
      <c r="D23" s="40"/>
      <c r="E23" s="36"/>
      <c r="F23" s="36"/>
      <c r="G23" s="36"/>
      <c r="H23" s="36"/>
      <c r="I23" s="36"/>
    </row>
    <row r="24" spans="1:9" s="20" customFormat="1" ht="25.15" customHeight="1">
      <c r="A24" s="39"/>
      <c r="B24" s="39"/>
      <c r="C24" s="39"/>
      <c r="D24" s="40"/>
    </row>
    <row r="25" spans="1:9" s="20" customFormat="1" ht="25.15" customHeight="1">
      <c r="A25" s="39"/>
      <c r="B25" s="39"/>
      <c r="C25" s="39"/>
      <c r="D25" s="40"/>
    </row>
    <row r="26" spans="1:9" s="20" customFormat="1" ht="25.15" customHeight="1">
      <c r="A26" s="39"/>
      <c r="B26" s="39"/>
      <c r="C26" s="39"/>
      <c r="D26" s="40"/>
    </row>
    <row r="27" spans="1:9" s="20" customFormat="1" ht="25.15" customHeight="1">
      <c r="A27" s="39"/>
      <c r="B27" s="39"/>
      <c r="C27" s="39"/>
      <c r="D27" s="40"/>
    </row>
    <row r="28" spans="1:9" s="20" customFormat="1" ht="25.15" customHeight="1">
      <c r="A28" s="39"/>
      <c r="B28" s="39"/>
      <c r="C28" s="39"/>
      <c r="D28" s="40"/>
    </row>
    <row r="29" spans="1:9" s="20" customFormat="1" ht="25.15" customHeight="1">
      <c r="A29" s="39"/>
      <c r="B29" s="39"/>
      <c r="C29" s="39"/>
      <c r="D29" s="40"/>
    </row>
    <row r="30" spans="1:9" s="20" customFormat="1" ht="25.15" customHeight="1">
      <c r="A30" s="39"/>
      <c r="B30" s="39"/>
      <c r="C30" s="39"/>
      <c r="D30" s="40"/>
    </row>
    <row r="31" spans="1:9" s="20" customFormat="1" ht="25.15" customHeight="1">
      <c r="A31" s="39"/>
      <c r="B31" s="39"/>
      <c r="C31" s="39"/>
      <c r="D31" s="40"/>
    </row>
    <row r="32" spans="1:9" ht="25.15" customHeight="1">
      <c r="A32" s="9"/>
      <c r="B32" s="9"/>
      <c r="C32" s="9"/>
      <c r="D32" s="10"/>
    </row>
    <row r="33" spans="1:4" ht="25.15" customHeight="1">
      <c r="A33" s="9"/>
      <c r="B33" s="9"/>
      <c r="C33" s="9"/>
      <c r="D33" s="10"/>
    </row>
    <row r="34" spans="1:4" ht="25.15" customHeight="1">
      <c r="A34" s="9"/>
      <c r="B34" s="9"/>
      <c r="C34" s="9"/>
      <c r="D34" s="10"/>
    </row>
    <row r="35" spans="1:4" ht="25.15" customHeight="1">
      <c r="A35" s="9"/>
      <c r="B35" s="9"/>
      <c r="C35" s="9"/>
      <c r="D35" s="10"/>
    </row>
    <row r="36" spans="1:4" ht="25.15" customHeight="1">
      <c r="A36" s="9"/>
      <c r="B36" s="9"/>
      <c r="C36" s="9"/>
      <c r="D36" s="10"/>
    </row>
    <row r="37" spans="1:4" ht="25.15" customHeight="1">
      <c r="A37" s="8"/>
      <c r="B37" s="8"/>
      <c r="C37" s="8"/>
      <c r="D37" s="8"/>
    </row>
  </sheetData>
  <protectedRanges>
    <protectedRange sqref="A5:A9" name="نطاق1_6"/>
    <protectedRange sqref="A3:D4" name="نطاق1_7_3"/>
  </protectedRanges>
  <mergeCells count="6">
    <mergeCell ref="A3:D4"/>
    <mergeCell ref="A5:A6"/>
    <mergeCell ref="D5:D6"/>
    <mergeCell ref="A10:C10"/>
    <mergeCell ref="A16:B16"/>
    <mergeCell ref="B5:C5"/>
  </mergeCells>
  <hyperlinks>
    <hyperlink ref="D10" location="' الفهرس'!A1" display="عودة للفهرس" xr:uid="{00000000-0004-0000-01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ورقة30"/>
  <dimension ref="A1:G22"/>
  <sheetViews>
    <sheetView zoomScale="80" zoomScaleNormal="80" zoomScaleSheetLayoutView="55" zoomScalePageLayoutView="70" workbookViewId="0">
      <selection activeCell="A20" sqref="A20:XFD20"/>
    </sheetView>
  </sheetViews>
  <sheetFormatPr defaultColWidth="20.7265625" defaultRowHeight="25.15" customHeight="1"/>
  <cols>
    <col min="1" max="1" width="20.7265625" style="48" customWidth="1"/>
    <col min="2" max="16384" width="20.7265625" style="48"/>
  </cols>
  <sheetData>
    <row r="1" spans="1:7" ht="25.5" customHeight="1"/>
    <row r="2" spans="1:7" s="46" customFormat="1" ht="36" customHeight="1">
      <c r="A2" s="70" t="s">
        <v>24</v>
      </c>
    </row>
    <row r="3" spans="1:7" s="55" customFormat="1" ht="25.5" customHeight="1">
      <c r="A3" s="139" t="s">
        <v>112</v>
      </c>
      <c r="B3" s="140"/>
      <c r="C3" s="140"/>
      <c r="D3" s="140"/>
      <c r="E3" s="140"/>
      <c r="F3" s="140"/>
      <c r="G3" s="140"/>
    </row>
    <row r="4" spans="1:7" s="47" customFormat="1" ht="25.5" customHeight="1">
      <c r="A4" s="142"/>
      <c r="B4" s="143"/>
      <c r="C4" s="143"/>
      <c r="D4" s="143"/>
      <c r="E4" s="143"/>
      <c r="F4" s="143"/>
      <c r="G4" s="143"/>
    </row>
    <row r="5" spans="1:7" s="56" customFormat="1" ht="25.15" customHeight="1">
      <c r="A5" s="145" t="s">
        <v>99</v>
      </c>
      <c r="B5" s="149" t="s">
        <v>106</v>
      </c>
      <c r="C5" s="153"/>
      <c r="D5" s="153"/>
      <c r="E5" s="153"/>
      <c r="F5" s="153"/>
      <c r="G5" s="153"/>
    </row>
    <row r="6" spans="1:7" s="56" customFormat="1" ht="25.15" customHeight="1">
      <c r="A6" s="151"/>
      <c r="B6" s="106" t="s">
        <v>100</v>
      </c>
      <c r="C6" s="106" t="s">
        <v>101</v>
      </c>
      <c r="D6" s="106" t="s">
        <v>102</v>
      </c>
      <c r="E6" s="106" t="s">
        <v>103</v>
      </c>
      <c r="F6" s="106" t="s">
        <v>104</v>
      </c>
      <c r="G6" s="106" t="s">
        <v>51</v>
      </c>
    </row>
    <row r="7" spans="1:7" ht="25.15" customHeight="1">
      <c r="A7" s="109" t="s">
        <v>75</v>
      </c>
      <c r="B7" s="109">
        <v>581719</v>
      </c>
      <c r="C7" s="109">
        <v>42542</v>
      </c>
      <c r="D7" s="109">
        <v>2468</v>
      </c>
      <c r="E7" s="109">
        <v>129</v>
      </c>
      <c r="F7" s="109">
        <v>43</v>
      </c>
      <c r="G7" s="109">
        <f>SUM(B7:F7)</f>
        <v>626901</v>
      </c>
    </row>
    <row r="8" spans="1:7" ht="25.15" customHeight="1">
      <c r="A8" s="110" t="s">
        <v>88</v>
      </c>
      <c r="B8" s="110">
        <v>487656</v>
      </c>
      <c r="C8" s="110">
        <v>139920</v>
      </c>
      <c r="D8" s="110">
        <v>44871</v>
      </c>
      <c r="E8" s="110">
        <v>14781</v>
      </c>
      <c r="F8" s="110">
        <v>9052</v>
      </c>
      <c r="G8" s="110">
        <f t="shared" ref="G8:G18" si="0">SUM(B8:F8)</f>
        <v>696280</v>
      </c>
    </row>
    <row r="9" spans="1:7" ht="25.15" customHeight="1">
      <c r="A9" s="109" t="s">
        <v>77</v>
      </c>
      <c r="B9" s="109">
        <v>497806</v>
      </c>
      <c r="C9" s="109">
        <v>169682</v>
      </c>
      <c r="D9" s="109">
        <v>72886</v>
      </c>
      <c r="E9" s="109">
        <v>33239</v>
      </c>
      <c r="F9" s="109">
        <v>38525</v>
      </c>
      <c r="G9" s="109">
        <f t="shared" si="0"/>
        <v>812138</v>
      </c>
    </row>
    <row r="10" spans="1:7" ht="25.15" customHeight="1">
      <c r="A10" s="110" t="s">
        <v>78</v>
      </c>
      <c r="B10" s="110">
        <v>1359949</v>
      </c>
      <c r="C10" s="110">
        <v>466454</v>
      </c>
      <c r="D10" s="110">
        <v>166715</v>
      </c>
      <c r="E10" s="110">
        <v>71101</v>
      </c>
      <c r="F10" s="110">
        <v>71563</v>
      </c>
      <c r="G10" s="110">
        <f t="shared" si="0"/>
        <v>2135782</v>
      </c>
    </row>
    <row r="11" spans="1:7" ht="25.15" customHeight="1">
      <c r="A11" s="109" t="s">
        <v>79</v>
      </c>
      <c r="B11" s="109">
        <v>455306</v>
      </c>
      <c r="C11" s="109">
        <v>200921</v>
      </c>
      <c r="D11" s="109">
        <v>100814</v>
      </c>
      <c r="E11" s="109">
        <v>56583</v>
      </c>
      <c r="F11" s="109">
        <v>90702</v>
      </c>
      <c r="G11" s="109">
        <f t="shared" si="0"/>
        <v>904326</v>
      </c>
    </row>
    <row r="12" spans="1:7" ht="25.15" customHeight="1">
      <c r="A12" s="110" t="s">
        <v>80</v>
      </c>
      <c r="B12" s="110">
        <v>68383</v>
      </c>
      <c r="C12" s="110">
        <v>62500</v>
      </c>
      <c r="D12" s="110">
        <v>50573</v>
      </c>
      <c r="E12" s="110">
        <v>35438</v>
      </c>
      <c r="F12" s="110">
        <v>78455</v>
      </c>
      <c r="G12" s="110">
        <f t="shared" si="0"/>
        <v>295349</v>
      </c>
    </row>
    <row r="13" spans="1:7" ht="25.15" customHeight="1">
      <c r="A13" s="109" t="s">
        <v>81</v>
      </c>
      <c r="B13" s="109">
        <v>12705</v>
      </c>
      <c r="C13" s="109">
        <v>11527</v>
      </c>
      <c r="D13" s="109">
        <v>8798</v>
      </c>
      <c r="E13" s="109">
        <v>6041</v>
      </c>
      <c r="F13" s="109">
        <v>15873</v>
      </c>
      <c r="G13" s="109">
        <f t="shared" si="0"/>
        <v>54944</v>
      </c>
    </row>
    <row r="14" spans="1:7" ht="25.15" customHeight="1">
      <c r="A14" s="110" t="s">
        <v>82</v>
      </c>
      <c r="B14" s="110">
        <v>170748</v>
      </c>
      <c r="C14" s="110">
        <v>160726</v>
      </c>
      <c r="D14" s="110">
        <v>113882</v>
      </c>
      <c r="E14" s="110">
        <v>72277</v>
      </c>
      <c r="F14" s="110">
        <v>151304</v>
      </c>
      <c r="G14" s="110">
        <f t="shared" si="0"/>
        <v>668937</v>
      </c>
    </row>
    <row r="15" spans="1:7" ht="25.15" customHeight="1">
      <c r="A15" s="109" t="s">
        <v>83</v>
      </c>
      <c r="B15" s="109">
        <v>122202</v>
      </c>
      <c r="C15" s="109">
        <v>122360</v>
      </c>
      <c r="D15" s="109">
        <v>86511</v>
      </c>
      <c r="E15" s="109">
        <v>56733</v>
      </c>
      <c r="F15" s="109">
        <v>146125</v>
      </c>
      <c r="G15" s="109">
        <f t="shared" si="0"/>
        <v>533931</v>
      </c>
    </row>
    <row r="16" spans="1:7" ht="25.15" customHeight="1">
      <c r="A16" s="110" t="s">
        <v>84</v>
      </c>
      <c r="B16" s="110">
        <v>66679</v>
      </c>
      <c r="C16" s="110">
        <v>69659</v>
      </c>
      <c r="D16" s="110">
        <v>52628</v>
      </c>
      <c r="E16" s="110">
        <v>37626</v>
      </c>
      <c r="F16" s="110">
        <v>116340</v>
      </c>
      <c r="G16" s="110">
        <f t="shared" si="0"/>
        <v>342932</v>
      </c>
    </row>
    <row r="17" spans="1:7" ht="25.15" customHeight="1">
      <c r="A17" s="109" t="s">
        <v>85</v>
      </c>
      <c r="B17" s="109">
        <v>60758</v>
      </c>
      <c r="C17" s="109">
        <v>61998</v>
      </c>
      <c r="D17" s="109">
        <v>46458</v>
      </c>
      <c r="E17" s="109">
        <v>34000</v>
      </c>
      <c r="F17" s="109">
        <v>109579</v>
      </c>
      <c r="G17" s="109">
        <f t="shared" si="0"/>
        <v>312793</v>
      </c>
    </row>
    <row r="18" spans="1:7" ht="25.15" customHeight="1">
      <c r="A18" s="110" t="s">
        <v>86</v>
      </c>
      <c r="B18" s="110">
        <v>61077</v>
      </c>
      <c r="C18" s="110">
        <v>61147</v>
      </c>
      <c r="D18" s="110">
        <v>47113</v>
      </c>
      <c r="E18" s="110">
        <v>35028</v>
      </c>
      <c r="F18" s="110">
        <v>120065</v>
      </c>
      <c r="G18" s="110">
        <f t="shared" si="0"/>
        <v>324430</v>
      </c>
    </row>
    <row r="19" spans="1:7" s="56" customFormat="1" ht="25.15" customHeight="1">
      <c r="A19" s="105" t="s">
        <v>51</v>
      </c>
      <c r="B19" s="106">
        <f>SUM(B7:B18)</f>
        <v>3944988</v>
      </c>
      <c r="C19" s="106">
        <f t="shared" ref="C19:G19" si="1">SUM(C7:C18)</f>
        <v>1569436</v>
      </c>
      <c r="D19" s="106">
        <f t="shared" si="1"/>
        <v>793717</v>
      </c>
      <c r="E19" s="106">
        <f t="shared" si="1"/>
        <v>452976</v>
      </c>
      <c r="F19" s="106">
        <f t="shared" si="1"/>
        <v>947626</v>
      </c>
      <c r="G19" s="106">
        <f t="shared" si="1"/>
        <v>7708743</v>
      </c>
    </row>
    <row r="20" spans="1:7" s="82" customFormat="1" ht="25.15" customHeight="1">
      <c r="A20" s="147" t="s">
        <v>59</v>
      </c>
      <c r="B20" s="147"/>
      <c r="C20" s="147"/>
      <c r="G20" s="78" t="s">
        <v>56</v>
      </c>
    </row>
    <row r="21" spans="1:7" ht="25.15" customHeight="1">
      <c r="A21" s="158"/>
      <c r="B21" s="158"/>
      <c r="C21" s="158"/>
      <c r="D21" s="69"/>
    </row>
    <row r="22" spans="1:7" ht="25.15" customHeight="1">
      <c r="E22" s="49"/>
    </row>
  </sheetData>
  <protectedRanges>
    <protectedRange sqref="E3:G3 A3:C3" name="نطاق1_3"/>
    <protectedRange sqref="A4:G4" name="نطاق1_3_1"/>
    <protectedRange sqref="A5:A18" name="نطاق1_1_2_4"/>
    <protectedRange sqref="E5:G5" name="نطاق1_2_1_1_1_1"/>
  </protectedRanges>
  <mergeCells count="5">
    <mergeCell ref="A21:C21"/>
    <mergeCell ref="A20:C20"/>
    <mergeCell ref="A5:A6"/>
    <mergeCell ref="B5:G5"/>
    <mergeCell ref="A3:G4"/>
  </mergeCells>
  <hyperlinks>
    <hyperlink ref="G20" location="' الفهرس'!A1" display="عودة للفهرس" xr:uid="{00000000-0004-0000-13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ورقة31"/>
  <dimension ref="A1:G22"/>
  <sheetViews>
    <sheetView zoomScale="93" zoomScaleNormal="93" zoomScaleSheetLayoutView="55" zoomScalePageLayoutView="70" workbookViewId="0">
      <selection activeCell="A20" sqref="A20:XFD20"/>
    </sheetView>
  </sheetViews>
  <sheetFormatPr defaultColWidth="20.7265625" defaultRowHeight="25.15" customHeight="1"/>
  <cols>
    <col min="1" max="1" width="20.7265625" style="48" customWidth="1"/>
    <col min="2" max="16384" width="20.7265625" style="48"/>
  </cols>
  <sheetData>
    <row r="1" spans="1:7" ht="25.5" customHeight="1"/>
    <row r="2" spans="1:7" s="81" customFormat="1" ht="32.5" customHeight="1">
      <c r="A2" s="70" t="s">
        <v>25</v>
      </c>
    </row>
    <row r="3" spans="1:7" s="55" customFormat="1" ht="25.5" customHeight="1">
      <c r="A3" s="139" t="s">
        <v>113</v>
      </c>
      <c r="B3" s="140"/>
      <c r="C3" s="140"/>
      <c r="D3" s="140"/>
      <c r="E3" s="140"/>
      <c r="F3" s="140"/>
      <c r="G3" s="140"/>
    </row>
    <row r="4" spans="1:7" s="47" customFormat="1" ht="25.5" customHeight="1">
      <c r="A4" s="142"/>
      <c r="B4" s="143"/>
      <c r="C4" s="143"/>
      <c r="D4" s="143"/>
      <c r="E4" s="143"/>
      <c r="F4" s="143"/>
      <c r="G4" s="143"/>
    </row>
    <row r="5" spans="1:7" s="56" customFormat="1" ht="25.15" customHeight="1">
      <c r="A5" s="145" t="s">
        <v>99</v>
      </c>
      <c r="B5" s="149" t="s">
        <v>106</v>
      </c>
      <c r="C5" s="153"/>
      <c r="D5" s="153"/>
      <c r="E5" s="153"/>
      <c r="F5" s="153"/>
      <c r="G5" s="153"/>
    </row>
    <row r="6" spans="1:7" s="56" customFormat="1" ht="25.15" customHeight="1">
      <c r="A6" s="151"/>
      <c r="B6" s="106" t="s">
        <v>100</v>
      </c>
      <c r="C6" s="106" t="s">
        <v>101</v>
      </c>
      <c r="D6" s="106" t="s">
        <v>102</v>
      </c>
      <c r="E6" s="106" t="s">
        <v>103</v>
      </c>
      <c r="F6" s="106" t="s">
        <v>104</v>
      </c>
      <c r="G6" s="106" t="s">
        <v>51</v>
      </c>
    </row>
    <row r="7" spans="1:7" ht="25.15" customHeight="1">
      <c r="A7" s="109" t="s">
        <v>75</v>
      </c>
      <c r="B7" s="109">
        <v>137157</v>
      </c>
      <c r="C7" s="109">
        <v>14028</v>
      </c>
      <c r="D7" s="109">
        <v>1180</v>
      </c>
      <c r="E7" s="109">
        <v>103</v>
      </c>
      <c r="F7" s="109">
        <v>59</v>
      </c>
      <c r="G7" s="109">
        <f>SUM(B7:F7)</f>
        <v>152527</v>
      </c>
    </row>
    <row r="8" spans="1:7" ht="25.15" customHeight="1">
      <c r="A8" s="110" t="s">
        <v>88</v>
      </c>
      <c r="B8" s="110">
        <v>98835</v>
      </c>
      <c r="C8" s="110">
        <v>40581</v>
      </c>
      <c r="D8" s="110">
        <v>14950</v>
      </c>
      <c r="E8" s="110">
        <v>5254</v>
      </c>
      <c r="F8" s="110">
        <v>4110</v>
      </c>
      <c r="G8" s="110">
        <f t="shared" ref="G8:G18" si="0">SUM(B8:F8)</f>
        <v>163730</v>
      </c>
    </row>
    <row r="9" spans="1:7" ht="25.15" customHeight="1">
      <c r="A9" s="109" t="s">
        <v>77</v>
      </c>
      <c r="B9" s="109">
        <v>119444</v>
      </c>
      <c r="C9" s="109">
        <v>46035</v>
      </c>
      <c r="D9" s="109">
        <v>21060</v>
      </c>
      <c r="E9" s="109">
        <v>10357</v>
      </c>
      <c r="F9" s="109">
        <v>13029</v>
      </c>
      <c r="G9" s="109">
        <f t="shared" si="0"/>
        <v>209925</v>
      </c>
    </row>
    <row r="10" spans="1:7" ht="25.15" customHeight="1">
      <c r="A10" s="110" t="s">
        <v>78</v>
      </c>
      <c r="B10" s="110">
        <v>361432</v>
      </c>
      <c r="C10" s="110">
        <v>138544</v>
      </c>
      <c r="D10" s="110">
        <v>53031</v>
      </c>
      <c r="E10" s="110">
        <v>23323</v>
      </c>
      <c r="F10" s="110">
        <v>24054</v>
      </c>
      <c r="G10" s="110">
        <f t="shared" si="0"/>
        <v>600384</v>
      </c>
    </row>
    <row r="11" spans="1:7" ht="25.15" customHeight="1">
      <c r="A11" s="109" t="s">
        <v>79</v>
      </c>
      <c r="B11" s="109">
        <v>67290</v>
      </c>
      <c r="C11" s="109">
        <v>44601</v>
      </c>
      <c r="D11" s="109">
        <v>26422</v>
      </c>
      <c r="E11" s="109">
        <v>15754</v>
      </c>
      <c r="F11" s="109">
        <v>27327</v>
      </c>
      <c r="G11" s="109">
        <f t="shared" si="0"/>
        <v>181394</v>
      </c>
    </row>
    <row r="12" spans="1:7" ht="25.15" customHeight="1">
      <c r="A12" s="110" t="s">
        <v>80</v>
      </c>
      <c r="B12" s="110">
        <v>17092</v>
      </c>
      <c r="C12" s="110">
        <v>20616</v>
      </c>
      <c r="D12" s="110">
        <v>17639</v>
      </c>
      <c r="E12" s="110">
        <v>12506</v>
      </c>
      <c r="F12" s="110">
        <v>26731</v>
      </c>
      <c r="G12" s="110">
        <f t="shared" si="0"/>
        <v>94584</v>
      </c>
    </row>
    <row r="13" spans="1:7" ht="25.15" customHeight="1">
      <c r="A13" s="109" t="s">
        <v>81</v>
      </c>
      <c r="B13" s="109">
        <v>4843</v>
      </c>
      <c r="C13" s="109">
        <v>3914</v>
      </c>
      <c r="D13" s="109">
        <v>2855</v>
      </c>
      <c r="E13" s="109">
        <v>2001</v>
      </c>
      <c r="F13" s="109">
        <v>4916</v>
      </c>
      <c r="G13" s="109">
        <f t="shared" si="0"/>
        <v>18529</v>
      </c>
    </row>
    <row r="14" spans="1:7" ht="25.15" customHeight="1">
      <c r="A14" s="110" t="s">
        <v>82</v>
      </c>
      <c r="B14" s="110">
        <v>44523</v>
      </c>
      <c r="C14" s="110">
        <v>43300</v>
      </c>
      <c r="D14" s="110">
        <v>31266</v>
      </c>
      <c r="E14" s="110">
        <v>20484</v>
      </c>
      <c r="F14" s="110">
        <v>47493</v>
      </c>
      <c r="G14" s="110">
        <f t="shared" si="0"/>
        <v>187066</v>
      </c>
    </row>
    <row r="15" spans="1:7" ht="25.15" customHeight="1">
      <c r="A15" s="109" t="s">
        <v>83</v>
      </c>
      <c r="B15" s="109">
        <v>23302</v>
      </c>
      <c r="C15" s="109">
        <v>26400</v>
      </c>
      <c r="D15" s="109">
        <v>20588</v>
      </c>
      <c r="E15" s="109">
        <v>14252</v>
      </c>
      <c r="F15" s="109">
        <v>40918</v>
      </c>
      <c r="G15" s="109">
        <f t="shared" si="0"/>
        <v>125460</v>
      </c>
    </row>
    <row r="16" spans="1:7" ht="25.15" customHeight="1">
      <c r="A16" s="110" t="s">
        <v>84</v>
      </c>
      <c r="B16" s="110">
        <v>13600</v>
      </c>
      <c r="C16" s="110">
        <v>16164</v>
      </c>
      <c r="D16" s="110">
        <v>13054</v>
      </c>
      <c r="E16" s="110">
        <v>9681</v>
      </c>
      <c r="F16" s="110">
        <v>32326</v>
      </c>
      <c r="G16" s="110">
        <f t="shared" si="0"/>
        <v>84825</v>
      </c>
    </row>
    <row r="17" spans="1:7" ht="25.15" customHeight="1">
      <c r="A17" s="109" t="s">
        <v>85</v>
      </c>
      <c r="B17" s="109">
        <v>16104</v>
      </c>
      <c r="C17" s="109">
        <v>17654</v>
      </c>
      <c r="D17" s="109">
        <v>13177</v>
      </c>
      <c r="E17" s="109">
        <v>9791</v>
      </c>
      <c r="F17" s="109">
        <v>31517</v>
      </c>
      <c r="G17" s="109">
        <f t="shared" si="0"/>
        <v>88243</v>
      </c>
    </row>
    <row r="18" spans="1:7" ht="25.15" customHeight="1">
      <c r="A18" s="110" t="s">
        <v>86</v>
      </c>
      <c r="B18" s="110">
        <v>13841</v>
      </c>
      <c r="C18" s="110">
        <v>15673</v>
      </c>
      <c r="D18" s="110">
        <v>12101</v>
      </c>
      <c r="E18" s="110">
        <v>9291</v>
      </c>
      <c r="F18" s="110">
        <v>33681</v>
      </c>
      <c r="G18" s="110">
        <f t="shared" si="0"/>
        <v>84587</v>
      </c>
    </row>
    <row r="19" spans="1:7" s="56" customFormat="1" ht="25.15" customHeight="1">
      <c r="A19" s="105" t="s">
        <v>51</v>
      </c>
      <c r="B19" s="106">
        <f>SUM(B7:B18)</f>
        <v>917463</v>
      </c>
      <c r="C19" s="106">
        <f t="shared" ref="C19:G19" si="1">SUM(C7:C18)</f>
        <v>427510</v>
      </c>
      <c r="D19" s="106">
        <f t="shared" si="1"/>
        <v>227323</v>
      </c>
      <c r="E19" s="106">
        <f t="shared" si="1"/>
        <v>132797</v>
      </c>
      <c r="F19" s="106">
        <f t="shared" si="1"/>
        <v>286161</v>
      </c>
      <c r="G19" s="106">
        <f t="shared" si="1"/>
        <v>1991254</v>
      </c>
    </row>
    <row r="20" spans="1:7" s="82" customFormat="1" ht="25.15" customHeight="1">
      <c r="A20" s="165" t="s">
        <v>59</v>
      </c>
      <c r="B20" s="165"/>
      <c r="C20" s="165"/>
      <c r="G20" s="78" t="s">
        <v>56</v>
      </c>
    </row>
    <row r="21" spans="1:7" ht="25.15" customHeight="1">
      <c r="A21" s="158"/>
      <c r="B21" s="158"/>
      <c r="C21" s="158"/>
      <c r="D21" s="69"/>
    </row>
    <row r="22" spans="1:7" ht="25.15" customHeight="1">
      <c r="E22" s="49"/>
    </row>
  </sheetData>
  <protectedRanges>
    <protectedRange sqref="E3:G3 A3:C3" name="نطاق1_3"/>
    <protectedRange sqref="A4:G4" name="نطاق1_3_1"/>
    <protectedRange sqref="A5:A18" name="نطاق1_1_2_4"/>
    <protectedRange sqref="E5:G5" name="نطاق1_2_1_1_1_1"/>
  </protectedRanges>
  <mergeCells count="5">
    <mergeCell ref="A21:C21"/>
    <mergeCell ref="A20:C20"/>
    <mergeCell ref="A5:A6"/>
    <mergeCell ref="B5:G5"/>
    <mergeCell ref="A3:G4"/>
  </mergeCells>
  <hyperlinks>
    <hyperlink ref="G20" location="' الفهرس'!A1" display="عودة للفهرس" xr:uid="{00000000-0004-0000-14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ورقة44"/>
  <dimension ref="A1:D22"/>
  <sheetViews>
    <sheetView showGridLines="0" zoomScale="87" zoomScaleNormal="87" workbookViewId="0">
      <selection activeCell="F13" sqref="F13"/>
    </sheetView>
  </sheetViews>
  <sheetFormatPr defaultColWidth="20.7265625" defaultRowHeight="25.15" customHeight="1"/>
  <cols>
    <col min="1" max="1" width="20.7265625" style="71" customWidth="1"/>
    <col min="2" max="16384" width="20.7265625" style="71"/>
  </cols>
  <sheetData>
    <row r="1" spans="1:4" ht="25.5" customHeight="1"/>
    <row r="2" spans="1:4" s="76" customFormat="1" ht="32.5" customHeight="1">
      <c r="A2" s="74" t="s">
        <v>28</v>
      </c>
      <c r="B2" s="80"/>
      <c r="C2" s="80"/>
    </row>
    <row r="3" spans="1:4" ht="25.5" customHeight="1">
      <c r="A3" s="139" t="s">
        <v>114</v>
      </c>
      <c r="B3" s="140"/>
      <c r="C3" s="140"/>
      <c r="D3" s="140"/>
    </row>
    <row r="4" spans="1:4" ht="25.5" customHeight="1">
      <c r="A4" s="142"/>
      <c r="B4" s="143"/>
      <c r="C4" s="143"/>
      <c r="D4" s="143"/>
    </row>
    <row r="5" spans="1:4" s="128" customFormat="1" ht="25.15" customHeight="1">
      <c r="A5" s="145" t="s">
        <v>99</v>
      </c>
      <c r="B5" s="149" t="s">
        <v>118</v>
      </c>
      <c r="C5" s="153"/>
      <c r="D5" s="145" t="s">
        <v>51</v>
      </c>
    </row>
    <row r="6" spans="1:4" s="128" customFormat="1" ht="25.15" customHeight="1">
      <c r="A6" s="151"/>
      <c r="B6" s="106" t="s">
        <v>53</v>
      </c>
      <c r="C6" s="106" t="s">
        <v>54</v>
      </c>
      <c r="D6" s="151"/>
    </row>
    <row r="7" spans="1:4" s="129" customFormat="1" ht="25.15" customHeight="1">
      <c r="A7" s="109" t="s">
        <v>75</v>
      </c>
      <c r="B7" s="109">
        <v>113310</v>
      </c>
      <c r="C7" s="109">
        <v>158284</v>
      </c>
      <c r="D7" s="109">
        <f t="shared" ref="D7:D19" si="0">SUM(B7:C7)</f>
        <v>271594</v>
      </c>
    </row>
    <row r="8" spans="1:4" s="129" customFormat="1" ht="25.15" customHeight="1">
      <c r="A8" s="110" t="s">
        <v>88</v>
      </c>
      <c r="B8" s="110">
        <v>176753</v>
      </c>
      <c r="C8" s="110">
        <v>265696</v>
      </c>
      <c r="D8" s="110">
        <f t="shared" si="0"/>
        <v>442449</v>
      </c>
    </row>
    <row r="9" spans="1:4" s="129" customFormat="1" ht="25.15" customHeight="1">
      <c r="A9" s="109" t="s">
        <v>77</v>
      </c>
      <c r="B9" s="109">
        <v>292663</v>
      </c>
      <c r="C9" s="109">
        <v>417901</v>
      </c>
      <c r="D9" s="109">
        <f t="shared" si="0"/>
        <v>710564</v>
      </c>
    </row>
    <row r="10" spans="1:4" s="129" customFormat="1" ht="25.15" customHeight="1">
      <c r="A10" s="110" t="s">
        <v>78</v>
      </c>
      <c r="B10" s="110">
        <v>659108</v>
      </c>
      <c r="C10" s="110">
        <v>738215</v>
      </c>
      <c r="D10" s="110">
        <f t="shared" si="0"/>
        <v>1397323</v>
      </c>
    </row>
    <row r="11" spans="1:4" s="129" customFormat="1" ht="25.15" customHeight="1">
      <c r="A11" s="109" t="s">
        <v>79</v>
      </c>
      <c r="B11" s="109">
        <v>210216</v>
      </c>
      <c r="C11" s="109">
        <v>302149</v>
      </c>
      <c r="D11" s="109">
        <f t="shared" si="0"/>
        <v>512365</v>
      </c>
    </row>
    <row r="12" spans="1:4" s="129" customFormat="1" ht="25.15" customHeight="1">
      <c r="A12" s="110" t="s">
        <v>80</v>
      </c>
      <c r="B12" s="110">
        <v>74381</v>
      </c>
      <c r="C12" s="110">
        <v>131348</v>
      </c>
      <c r="D12" s="110">
        <f t="shared" si="0"/>
        <v>205729</v>
      </c>
    </row>
    <row r="13" spans="1:4" s="129" customFormat="1" ht="25.15" customHeight="1">
      <c r="A13" s="109" t="s">
        <v>81</v>
      </c>
      <c r="B13" s="109">
        <v>51174</v>
      </c>
      <c r="C13" s="109">
        <v>82735</v>
      </c>
      <c r="D13" s="109">
        <f t="shared" si="0"/>
        <v>133909</v>
      </c>
    </row>
    <row r="14" spans="1:4" s="129" customFormat="1" ht="25.15" customHeight="1">
      <c r="A14" s="110" t="s">
        <v>82</v>
      </c>
      <c r="B14" s="110">
        <v>248957</v>
      </c>
      <c r="C14" s="110">
        <v>343328</v>
      </c>
      <c r="D14" s="110">
        <f t="shared" si="0"/>
        <v>592285</v>
      </c>
    </row>
    <row r="15" spans="1:4" s="129" customFormat="1" ht="25.15" customHeight="1">
      <c r="A15" s="109" t="s">
        <v>83</v>
      </c>
      <c r="B15" s="109">
        <v>387695</v>
      </c>
      <c r="C15" s="109">
        <v>481108</v>
      </c>
      <c r="D15" s="109">
        <f t="shared" si="0"/>
        <v>868803</v>
      </c>
    </row>
    <row r="16" spans="1:4" s="129" customFormat="1" ht="25.15" customHeight="1">
      <c r="A16" s="110" t="s">
        <v>84</v>
      </c>
      <c r="B16" s="110">
        <v>461097</v>
      </c>
      <c r="C16" s="110">
        <v>549127</v>
      </c>
      <c r="D16" s="110">
        <f t="shared" si="0"/>
        <v>1010224</v>
      </c>
    </row>
    <row r="17" spans="1:4" s="129" customFormat="1" ht="25.15" customHeight="1">
      <c r="A17" s="109" t="s">
        <v>85</v>
      </c>
      <c r="B17" s="109">
        <v>460513</v>
      </c>
      <c r="C17" s="109">
        <v>554882</v>
      </c>
      <c r="D17" s="109">
        <f t="shared" si="0"/>
        <v>1015395</v>
      </c>
    </row>
    <row r="18" spans="1:4" s="129" customFormat="1" ht="25.15" customHeight="1">
      <c r="A18" s="110" t="s">
        <v>86</v>
      </c>
      <c r="B18" s="110">
        <v>564918</v>
      </c>
      <c r="C18" s="110">
        <v>646871</v>
      </c>
      <c r="D18" s="110">
        <f t="shared" si="0"/>
        <v>1211789</v>
      </c>
    </row>
    <row r="19" spans="1:4" s="128" customFormat="1" ht="25.15" customHeight="1">
      <c r="A19" s="105" t="s">
        <v>51</v>
      </c>
      <c r="B19" s="106">
        <f>SUM(B7:B18)</f>
        <v>3700785</v>
      </c>
      <c r="C19" s="106">
        <f t="shared" ref="C19" si="1">SUM(C7:C18)</f>
        <v>4671644</v>
      </c>
      <c r="D19" s="106">
        <f t="shared" si="0"/>
        <v>8372429</v>
      </c>
    </row>
    <row r="20" spans="1:4" s="76" customFormat="1" ht="25.15" customHeight="1">
      <c r="A20" s="147" t="s">
        <v>119</v>
      </c>
      <c r="B20" s="147"/>
      <c r="C20" s="147"/>
      <c r="D20" s="78" t="s">
        <v>56</v>
      </c>
    </row>
    <row r="21" spans="1:4" ht="25.15" customHeight="1">
      <c r="A21" s="158"/>
      <c r="B21" s="158"/>
      <c r="C21" s="158"/>
    </row>
    <row r="22" spans="1:4" ht="25.15" customHeight="1">
      <c r="A22" s="166"/>
      <c r="B22" s="166"/>
    </row>
  </sheetData>
  <protectedRanges>
    <protectedRange sqref="D5" name="نطاق1_5_3_2"/>
    <protectedRange sqref="A5:A18" name="نطاق1_1_2_4"/>
  </protectedRanges>
  <mergeCells count="7">
    <mergeCell ref="D5:D6"/>
    <mergeCell ref="A3:D4"/>
    <mergeCell ref="B5:C5"/>
    <mergeCell ref="A22:B22"/>
    <mergeCell ref="A20:C20"/>
    <mergeCell ref="A5:A6"/>
    <mergeCell ref="A21:C21"/>
  </mergeCells>
  <hyperlinks>
    <hyperlink ref="D20" location="' الفهرس'!A1" display="عودة للفهرس" xr:uid="{00000000-0004-0000-1500-000000000000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12"/>
  <sheetViews>
    <sheetView showGridLines="0" zoomScaleNormal="100" workbookViewId="0">
      <selection activeCell="D9" sqref="D9"/>
    </sheetView>
  </sheetViews>
  <sheetFormatPr defaultColWidth="9.26953125" defaultRowHeight="20.5"/>
  <cols>
    <col min="1" max="1" width="45.453125" style="71" customWidth="1"/>
    <col min="2" max="2" width="31.7265625" style="71" customWidth="1"/>
    <col min="3" max="6" width="20.7265625" style="71" customWidth="1"/>
    <col min="7" max="16384" width="9.26953125" style="71"/>
  </cols>
  <sheetData>
    <row r="1" spans="1:12" ht="25.5" customHeight="1"/>
    <row r="2" spans="1:12" s="76" customFormat="1" ht="30.5" customHeight="1">
      <c r="A2" s="79" t="s">
        <v>120</v>
      </c>
      <c r="B2" s="77"/>
    </row>
    <row r="3" spans="1:12" ht="25.5" customHeight="1">
      <c r="A3" s="139" t="s">
        <v>115</v>
      </c>
      <c r="B3" s="140"/>
    </row>
    <row r="4" spans="1:12" ht="25.5" customHeight="1">
      <c r="A4" s="142"/>
      <c r="B4" s="143"/>
    </row>
    <row r="5" spans="1:12" s="128" customFormat="1" ht="25.15" customHeight="1">
      <c r="A5" s="106" t="s">
        <v>122</v>
      </c>
      <c r="B5" s="106" t="s">
        <v>121</v>
      </c>
      <c r="J5" s="167" t="s">
        <v>27</v>
      </c>
      <c r="K5" s="167"/>
    </row>
    <row r="6" spans="1:12" s="129" customFormat="1" ht="25.15" customHeight="1">
      <c r="A6" s="109" t="s">
        <v>123</v>
      </c>
      <c r="B6" s="109">
        <v>491</v>
      </c>
    </row>
    <row r="7" spans="1:12" s="129" customFormat="1" ht="25.15" customHeight="1">
      <c r="A7" s="110" t="s">
        <v>124</v>
      </c>
      <c r="B7" s="110">
        <v>9797</v>
      </c>
      <c r="I7" s="168" t="s">
        <v>26</v>
      </c>
      <c r="J7" s="168"/>
      <c r="K7" s="168"/>
      <c r="L7" s="168"/>
    </row>
    <row r="8" spans="1:12" s="128" customFormat="1" ht="25.15" customHeight="1">
      <c r="A8" s="106" t="s">
        <v>51</v>
      </c>
      <c r="B8" s="106">
        <f>SUM(B6:B7)</f>
        <v>10288</v>
      </c>
    </row>
    <row r="9" spans="1:12" s="76" customFormat="1" ht="25.15" customHeight="1">
      <c r="A9" s="147" t="s">
        <v>59</v>
      </c>
      <c r="B9" s="147"/>
      <c r="C9" s="147"/>
    </row>
    <row r="10" spans="1:12" ht="25.15" customHeight="1">
      <c r="A10" s="158"/>
      <c r="B10" s="158"/>
    </row>
    <row r="11" spans="1:12" ht="25.15" customHeight="1"/>
    <row r="12" spans="1:12" ht="25.15" customHeight="1"/>
  </sheetData>
  <protectedRanges>
    <protectedRange sqref="A8 A5" name="نطاق1_1"/>
    <protectedRange sqref="A6:A7" name="نطاق1_1_3"/>
  </protectedRanges>
  <mergeCells count="5">
    <mergeCell ref="J5:K5"/>
    <mergeCell ref="I7:L7"/>
    <mergeCell ref="A10:B10"/>
    <mergeCell ref="A3:B4"/>
    <mergeCell ref="A9:C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D27"/>
  <sheetViews>
    <sheetView showGridLines="0" topLeftCell="A2" zoomScale="95" zoomScaleNormal="95" zoomScaleSheetLayoutView="25" workbookViewId="0">
      <selection activeCell="E19" sqref="E19"/>
    </sheetView>
  </sheetViews>
  <sheetFormatPr defaultColWidth="20.7265625" defaultRowHeight="20.5"/>
  <cols>
    <col min="1" max="1" width="20.7265625" style="71" customWidth="1"/>
    <col min="2" max="2" width="26.54296875" style="71" customWidth="1"/>
    <col min="3" max="3" width="32.1796875" style="71" customWidth="1"/>
    <col min="4" max="16384" width="20.7265625" style="71"/>
  </cols>
  <sheetData>
    <row r="1" spans="1:4" ht="25.5" customHeight="1">
      <c r="A1" s="73"/>
      <c r="B1" s="73"/>
      <c r="C1" s="73"/>
      <c r="D1" s="73"/>
    </row>
    <row r="2" spans="1:4" ht="36" customHeight="1">
      <c r="A2" s="74" t="s">
        <v>30</v>
      </c>
      <c r="B2" s="72"/>
      <c r="C2" s="73"/>
      <c r="D2" s="73"/>
    </row>
    <row r="3" spans="1:4" ht="25.5" customHeight="1">
      <c r="A3" s="139" t="s">
        <v>116</v>
      </c>
      <c r="B3" s="140"/>
      <c r="C3" s="140"/>
      <c r="D3" s="73"/>
    </row>
    <row r="4" spans="1:4" ht="37.15" customHeight="1">
      <c r="A4" s="142"/>
      <c r="B4" s="143"/>
      <c r="C4" s="143"/>
      <c r="D4" s="73"/>
    </row>
    <row r="5" spans="1:4" s="128" customFormat="1" ht="25.15" customHeight="1" thickBot="1">
      <c r="A5" s="106" t="s">
        <v>125</v>
      </c>
      <c r="B5" s="106" t="s">
        <v>127</v>
      </c>
      <c r="C5" s="106" t="s">
        <v>126</v>
      </c>
      <c r="D5" s="130"/>
    </row>
    <row r="6" spans="1:4" s="129" customFormat="1" ht="25.15" customHeight="1">
      <c r="A6" s="171" t="s">
        <v>63</v>
      </c>
      <c r="B6" s="109" t="s">
        <v>128</v>
      </c>
      <c r="C6" s="109">
        <v>248</v>
      </c>
      <c r="D6" s="131"/>
    </row>
    <row r="7" spans="1:4" s="129" customFormat="1" ht="25.15" customHeight="1">
      <c r="A7" s="172"/>
      <c r="B7" s="110" t="s">
        <v>129</v>
      </c>
      <c r="C7" s="110">
        <v>39</v>
      </c>
      <c r="D7" s="131"/>
    </row>
    <row r="8" spans="1:4" s="129" customFormat="1" ht="25.15" customHeight="1">
      <c r="A8" s="172"/>
      <c r="B8" s="109" t="s">
        <v>130</v>
      </c>
      <c r="C8" s="109">
        <v>80</v>
      </c>
      <c r="D8" s="131"/>
    </row>
    <row r="9" spans="1:4" s="129" customFormat="1" ht="25.15" customHeight="1">
      <c r="A9" s="172"/>
      <c r="B9" s="110" t="s">
        <v>131</v>
      </c>
      <c r="C9" s="110">
        <v>13</v>
      </c>
      <c r="D9" s="131"/>
    </row>
    <row r="10" spans="1:4" s="129" customFormat="1" ht="25.15" customHeight="1">
      <c r="A10" s="172"/>
      <c r="B10" s="109" t="s">
        <v>132</v>
      </c>
      <c r="C10" s="109">
        <v>36</v>
      </c>
      <c r="D10" s="131"/>
    </row>
    <row r="11" spans="1:4" s="129" customFormat="1" ht="25.15" customHeight="1" thickBot="1">
      <c r="A11" s="173"/>
      <c r="B11" s="110" t="s">
        <v>133</v>
      </c>
      <c r="C11" s="132">
        <v>0</v>
      </c>
      <c r="D11" s="131"/>
    </row>
    <row r="12" spans="1:4" s="129" customFormat="1" ht="25.15" customHeight="1">
      <c r="A12" s="174" t="s">
        <v>64</v>
      </c>
      <c r="B12" s="109" t="s">
        <v>128</v>
      </c>
      <c r="C12" s="109">
        <v>83</v>
      </c>
      <c r="D12" s="131"/>
    </row>
    <row r="13" spans="1:4" s="129" customFormat="1" ht="25.15" customHeight="1">
      <c r="A13" s="175"/>
      <c r="B13" s="110" t="s">
        <v>129</v>
      </c>
      <c r="C13" s="110">
        <v>26</v>
      </c>
      <c r="D13" s="131"/>
    </row>
    <row r="14" spans="1:4" s="129" customFormat="1" ht="25.15" customHeight="1">
      <c r="A14" s="175"/>
      <c r="B14" s="109" t="s">
        <v>130</v>
      </c>
      <c r="C14" s="109">
        <v>27</v>
      </c>
      <c r="D14" s="131"/>
    </row>
    <row r="15" spans="1:4" s="129" customFormat="1" ht="25.15" customHeight="1">
      <c r="A15" s="175"/>
      <c r="B15" s="110" t="s">
        <v>131</v>
      </c>
      <c r="C15" s="110">
        <v>6</v>
      </c>
      <c r="D15" s="131"/>
    </row>
    <row r="16" spans="1:4" s="129" customFormat="1" ht="25.15" customHeight="1">
      <c r="A16" s="175"/>
      <c r="B16" s="109" t="s">
        <v>132</v>
      </c>
      <c r="C16" s="109">
        <v>11</v>
      </c>
      <c r="D16" s="131"/>
    </row>
    <row r="17" spans="1:4" s="129" customFormat="1" ht="25.15" customHeight="1">
      <c r="A17" s="176"/>
      <c r="B17" s="110" t="s">
        <v>133</v>
      </c>
      <c r="C17" s="132">
        <v>0</v>
      </c>
      <c r="D17" s="131"/>
    </row>
    <row r="18" spans="1:4" s="128" customFormat="1" ht="25.15" customHeight="1">
      <c r="A18" s="106" t="s">
        <v>51</v>
      </c>
      <c r="B18" s="106"/>
      <c r="C18" s="106">
        <f>SUM(C6:C17)</f>
        <v>569</v>
      </c>
      <c r="D18" s="130"/>
    </row>
    <row r="19" spans="1:4" s="76" customFormat="1" ht="25.15" customHeight="1">
      <c r="A19" s="147" t="s">
        <v>59</v>
      </c>
      <c r="B19" s="147"/>
      <c r="C19" s="147"/>
      <c r="D19" s="75"/>
    </row>
    <row r="20" spans="1:4" ht="25.15" customHeight="1">
      <c r="A20" s="170"/>
      <c r="B20" s="170"/>
      <c r="C20" s="170"/>
      <c r="D20" s="73"/>
    </row>
    <row r="21" spans="1:4" ht="25.15" customHeight="1">
      <c r="A21" s="169"/>
      <c r="B21" s="169"/>
      <c r="C21" s="73"/>
      <c r="D21" s="73"/>
    </row>
    <row r="22" spans="1:4" ht="25.15" customHeight="1">
      <c r="A22" s="73"/>
      <c r="B22" s="73"/>
      <c r="C22" s="73"/>
      <c r="D22" s="73"/>
    </row>
    <row r="23" spans="1:4" ht="25.15" customHeight="1">
      <c r="A23" s="73"/>
      <c r="B23" s="73"/>
      <c r="C23" s="73"/>
      <c r="D23" s="73"/>
    </row>
    <row r="24" spans="1:4" ht="25.15" customHeight="1">
      <c r="A24" s="73"/>
      <c r="B24" s="73"/>
      <c r="C24" s="73"/>
      <c r="D24" s="73"/>
    </row>
    <row r="25" spans="1:4" ht="25.15" customHeight="1">
      <c r="A25" s="73"/>
      <c r="B25" s="73"/>
      <c r="C25" s="73"/>
      <c r="D25" s="73"/>
    </row>
    <row r="26" spans="1:4" ht="25.15" customHeight="1">
      <c r="A26" s="73"/>
      <c r="B26" s="73"/>
      <c r="C26" s="73"/>
      <c r="D26" s="73"/>
    </row>
    <row r="27" spans="1:4">
      <c r="A27" s="73"/>
      <c r="B27" s="73"/>
      <c r="C27" s="73"/>
      <c r="D27" s="73"/>
    </row>
  </sheetData>
  <protectedRanges>
    <protectedRange sqref="A3:B4" name="نطاق1_2_1"/>
    <protectedRange sqref="C18 K21" name="نطاق1_1_2_3_1_1"/>
    <protectedRange sqref="A18" name="نطاق1_1_1_1"/>
  </protectedRanges>
  <mergeCells count="6">
    <mergeCell ref="A3:C4"/>
    <mergeCell ref="A21:B21"/>
    <mergeCell ref="A20:C20"/>
    <mergeCell ref="A6:A11"/>
    <mergeCell ref="A12:A17"/>
    <mergeCell ref="A19:C19"/>
  </mergeCells>
  <pageMargins left="0.70866141732283472" right="0.70866141732283472" top="0.74803149606299213" bottom="0.74803149606299213" header="0.31496062992125984" footer="0.31496062992125984"/>
  <pageSetup paperSize="9" scale="29" fitToHeight="2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C31"/>
  <sheetViews>
    <sheetView showGridLines="0" zoomScale="93" zoomScaleNormal="93" zoomScaleSheetLayoutView="25" workbookViewId="0">
      <selection activeCell="D17" sqref="D17"/>
    </sheetView>
  </sheetViews>
  <sheetFormatPr defaultColWidth="9.26953125" defaultRowHeight="19.5"/>
  <cols>
    <col min="1" max="1" width="20.7265625" style="73" customWidth="1"/>
    <col min="2" max="2" width="31.453125" style="73" customWidth="1"/>
    <col min="3" max="3" width="33.08984375" style="73" customWidth="1"/>
    <col min="4" max="4" width="20.7265625" style="73" customWidth="1"/>
    <col min="5" max="16384" width="9.26953125" style="73"/>
  </cols>
  <sheetData>
    <row r="1" spans="1:3" ht="25.5" customHeight="1"/>
    <row r="2" spans="1:3" ht="25.5" customHeight="1">
      <c r="A2" s="74" t="s">
        <v>31</v>
      </c>
      <c r="B2" s="72"/>
    </row>
    <row r="3" spans="1:3" ht="25.5" customHeight="1">
      <c r="A3" s="139" t="s">
        <v>117</v>
      </c>
      <c r="B3" s="140"/>
      <c r="C3" s="140"/>
    </row>
    <row r="4" spans="1:3" ht="46.5" customHeight="1">
      <c r="A4" s="142"/>
      <c r="B4" s="143"/>
      <c r="C4" s="143"/>
    </row>
    <row r="5" spans="1:3" s="130" customFormat="1" ht="26" customHeight="1" thickBot="1">
      <c r="A5" s="106" t="s">
        <v>125</v>
      </c>
      <c r="B5" s="106" t="s">
        <v>127</v>
      </c>
      <c r="C5" s="106" t="s">
        <v>134</v>
      </c>
    </row>
    <row r="6" spans="1:3" s="131" customFormat="1" ht="25.15" customHeight="1">
      <c r="A6" s="171" t="s">
        <v>63</v>
      </c>
      <c r="B6" s="109" t="s">
        <v>135</v>
      </c>
      <c r="C6" s="133">
        <v>0</v>
      </c>
    </row>
    <row r="7" spans="1:3" s="131" customFormat="1" ht="25.15" customHeight="1">
      <c r="A7" s="172"/>
      <c r="B7" s="110" t="s">
        <v>136</v>
      </c>
      <c r="C7" s="134">
        <v>0</v>
      </c>
    </row>
    <row r="8" spans="1:3" s="131" customFormat="1" ht="25.15" customHeight="1">
      <c r="A8" s="172"/>
      <c r="B8" s="109" t="s">
        <v>137</v>
      </c>
      <c r="C8" s="133">
        <v>1</v>
      </c>
    </row>
    <row r="9" spans="1:3" s="131" customFormat="1" ht="25.15" customHeight="1" thickBot="1">
      <c r="A9" s="172"/>
      <c r="B9" s="110" t="s">
        <v>133</v>
      </c>
      <c r="C9" s="134">
        <v>9</v>
      </c>
    </row>
    <row r="10" spans="1:3" s="131" customFormat="1" ht="25.15" customHeight="1">
      <c r="A10" s="174" t="s">
        <v>64</v>
      </c>
      <c r="B10" s="109" t="s">
        <v>135</v>
      </c>
      <c r="C10" s="133">
        <v>0</v>
      </c>
    </row>
    <row r="11" spans="1:3" s="131" customFormat="1" ht="25.15" customHeight="1">
      <c r="A11" s="175"/>
      <c r="B11" s="110" t="s">
        <v>136</v>
      </c>
      <c r="C11" s="134">
        <v>0</v>
      </c>
    </row>
    <row r="12" spans="1:3" s="131" customFormat="1" ht="25.15" customHeight="1">
      <c r="A12" s="175"/>
      <c r="B12" s="109" t="s">
        <v>137</v>
      </c>
      <c r="C12" s="133">
        <v>1</v>
      </c>
    </row>
    <row r="13" spans="1:3" s="131" customFormat="1" ht="25.15" customHeight="1">
      <c r="A13" s="175"/>
      <c r="B13" s="110" t="s">
        <v>133</v>
      </c>
      <c r="C13" s="134">
        <v>0</v>
      </c>
    </row>
    <row r="14" spans="1:3" s="130" customFormat="1" ht="25.15" customHeight="1">
      <c r="A14" s="177" t="s">
        <v>51</v>
      </c>
      <c r="B14" s="178"/>
      <c r="C14" s="106">
        <f>SUM(C6:C13)</f>
        <v>11</v>
      </c>
    </row>
    <row r="15" spans="1:3" s="75" customFormat="1" ht="25.15" customHeight="1">
      <c r="A15" s="147" t="s">
        <v>59</v>
      </c>
      <c r="B15" s="147"/>
      <c r="C15" s="147"/>
    </row>
    <row r="16" spans="1:3" ht="25.15" customHeight="1">
      <c r="A16" s="170"/>
      <c r="B16" s="170"/>
      <c r="C16" s="170"/>
    </row>
    <row r="17" ht="25.15" customHeight="1"/>
    <row r="18" ht="25.15" customHeight="1"/>
    <row r="19" ht="25.15" customHeight="1"/>
    <row r="20" ht="25.15" customHeight="1"/>
    <row r="21" ht="25.15" customHeight="1"/>
    <row r="22" ht="25.15" customHeight="1"/>
    <row r="23" ht="25.15" customHeight="1"/>
    <row r="24" ht="25.15" customHeight="1"/>
    <row r="25" ht="25.15" customHeight="1"/>
    <row r="26" ht="25.15" customHeight="1"/>
    <row r="27" ht="25.15" customHeight="1"/>
    <row r="28" ht="25.15" customHeight="1"/>
    <row r="29" ht="25.15" customHeight="1"/>
    <row r="30" ht="25.15" customHeight="1"/>
    <row r="31" ht="25.15" customHeight="1"/>
  </sheetData>
  <protectedRanges>
    <protectedRange sqref="A3:B4" name="نطاق1_2_1"/>
    <protectedRange sqref="C14" name="نطاق1_1_2_3_1_1"/>
    <protectedRange sqref="A14" name="نطاق1_1_1_1"/>
  </protectedRanges>
  <mergeCells count="6">
    <mergeCell ref="A16:C16"/>
    <mergeCell ref="A14:B14"/>
    <mergeCell ref="A6:A9"/>
    <mergeCell ref="A10:A13"/>
    <mergeCell ref="A3:C4"/>
    <mergeCell ref="A15:C15"/>
  </mergeCells>
  <pageMargins left="0.70866141732283472" right="0.70866141732283472" top="0.74803149606299213" bottom="0.74803149606299213" header="0.31496062992125984" footer="0.31496062992125984"/>
  <pageSetup paperSize="9" scale="29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ورقة4"/>
  <dimension ref="A2:T44"/>
  <sheetViews>
    <sheetView topLeftCell="C1" zoomScale="95" zoomScaleNormal="95" zoomScaleSheetLayoutView="55" zoomScalePageLayoutView="55" workbookViewId="0">
      <selection activeCell="G18" sqref="G18"/>
    </sheetView>
  </sheetViews>
  <sheetFormatPr defaultColWidth="20.7265625" defaultRowHeight="25.15" customHeight="1"/>
  <cols>
    <col min="1" max="1" width="20.7265625" style="1" customWidth="1"/>
    <col min="2" max="2" width="20.7265625" style="2"/>
    <col min="3" max="16384" width="20.7265625" style="1"/>
  </cols>
  <sheetData>
    <row r="2" spans="1:13" s="13" customFormat="1" ht="25.15" customHeight="1">
      <c r="A2" s="70" t="s">
        <v>1</v>
      </c>
      <c r="B2" s="50"/>
      <c r="C2" s="45"/>
      <c r="D2" s="45"/>
      <c r="E2" s="46"/>
      <c r="F2" s="46"/>
      <c r="G2" s="46"/>
      <c r="H2" s="46"/>
      <c r="I2" s="46"/>
      <c r="J2" s="46"/>
      <c r="K2" s="24"/>
      <c r="M2" s="17"/>
    </row>
    <row r="3" spans="1:13" s="15" customFormat="1" ht="25.15" customHeight="1">
      <c r="A3" s="139" t="s">
        <v>57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3" s="3" customFormat="1" ht="25.15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</row>
    <row r="5" spans="1:13" s="107" customFormat="1" ht="25.15" customHeight="1">
      <c r="A5" s="145" t="s">
        <v>58</v>
      </c>
      <c r="B5" s="149" t="s">
        <v>46</v>
      </c>
      <c r="C5" s="153"/>
      <c r="D5" s="150"/>
      <c r="E5" s="149" t="s">
        <v>47</v>
      </c>
      <c r="F5" s="153"/>
      <c r="G5" s="150"/>
      <c r="H5" s="149" t="s">
        <v>51</v>
      </c>
      <c r="I5" s="153"/>
      <c r="J5" s="150"/>
    </row>
    <row r="6" spans="1:13" s="107" customFormat="1" ht="25.15" customHeight="1">
      <c r="A6" s="151"/>
      <c r="B6" s="145" t="s">
        <v>53</v>
      </c>
      <c r="C6" s="145" t="s">
        <v>54</v>
      </c>
      <c r="D6" s="145" t="s">
        <v>51</v>
      </c>
      <c r="E6" s="145" t="s">
        <v>53</v>
      </c>
      <c r="F6" s="145" t="s">
        <v>54</v>
      </c>
      <c r="G6" s="145" t="s">
        <v>51</v>
      </c>
      <c r="H6" s="145" t="s">
        <v>53</v>
      </c>
      <c r="I6" s="145" t="s">
        <v>54</v>
      </c>
      <c r="J6" s="145" t="s">
        <v>51</v>
      </c>
    </row>
    <row r="7" spans="1:13" s="107" customFormat="1" ht="25.15" customHeight="1">
      <c r="A7" s="146"/>
      <c r="B7" s="146"/>
      <c r="C7" s="146"/>
      <c r="D7" s="146"/>
      <c r="E7" s="146"/>
      <c r="F7" s="146"/>
      <c r="G7" s="146"/>
      <c r="H7" s="146"/>
      <c r="I7" s="146"/>
      <c r="J7" s="146"/>
    </row>
    <row r="8" spans="1:13" s="111" customFormat="1" ht="25.15" customHeight="1">
      <c r="A8" s="109" t="s">
        <v>16</v>
      </c>
      <c r="B8" s="109">
        <v>121695</v>
      </c>
      <c r="C8" s="109">
        <v>102547</v>
      </c>
      <c r="D8" s="109">
        <f>SUM(B8:C8)</f>
        <v>224242</v>
      </c>
      <c r="E8" s="109">
        <v>107037</v>
      </c>
      <c r="F8" s="109">
        <v>96388</v>
      </c>
      <c r="G8" s="109">
        <f>SUM(E8:F8)</f>
        <v>203425</v>
      </c>
      <c r="H8" s="109">
        <f>B8+E8</f>
        <v>228732</v>
      </c>
      <c r="I8" s="109">
        <f>C8+F8</f>
        <v>198935</v>
      </c>
      <c r="J8" s="109">
        <f>SUM(H8:I8)</f>
        <v>427667</v>
      </c>
    </row>
    <row r="9" spans="1:13" s="111" customFormat="1" ht="25.15" customHeight="1">
      <c r="A9" s="110" t="s">
        <v>17</v>
      </c>
      <c r="B9" s="110">
        <v>689458</v>
      </c>
      <c r="C9" s="110">
        <v>567743</v>
      </c>
      <c r="D9" s="110">
        <f t="shared" ref="D9:D14" si="0">SUM(B9:C9)</f>
        <v>1257201</v>
      </c>
      <c r="E9" s="110">
        <v>343395</v>
      </c>
      <c r="F9" s="110">
        <v>311513</v>
      </c>
      <c r="G9" s="110">
        <f t="shared" ref="G9:G14" si="1">SUM(E9:F9)</f>
        <v>654908</v>
      </c>
      <c r="H9" s="110">
        <f t="shared" ref="H9:H14" si="2">B9+E9</f>
        <v>1032853</v>
      </c>
      <c r="I9" s="110">
        <f t="shared" ref="I9:I14" si="3">C9+F9</f>
        <v>879256</v>
      </c>
      <c r="J9" s="110">
        <f t="shared" ref="J9:J14" si="4">SUM(H9:I9)</f>
        <v>1912109</v>
      </c>
    </row>
    <row r="10" spans="1:13" s="111" customFormat="1" ht="25.15" customHeight="1">
      <c r="A10" s="109" t="s">
        <v>18</v>
      </c>
      <c r="B10" s="109">
        <v>924043</v>
      </c>
      <c r="C10" s="109">
        <v>819114</v>
      </c>
      <c r="D10" s="109">
        <f t="shared" si="0"/>
        <v>1743157</v>
      </c>
      <c r="E10" s="109">
        <v>2039937</v>
      </c>
      <c r="F10" s="109">
        <v>395416</v>
      </c>
      <c r="G10" s="109">
        <f t="shared" si="1"/>
        <v>2435353</v>
      </c>
      <c r="H10" s="109">
        <f t="shared" si="2"/>
        <v>2963980</v>
      </c>
      <c r="I10" s="109">
        <f t="shared" si="3"/>
        <v>1214530</v>
      </c>
      <c r="J10" s="109">
        <f t="shared" si="4"/>
        <v>4178510</v>
      </c>
      <c r="K10" s="4"/>
      <c r="L10" s="112"/>
    </row>
    <row r="11" spans="1:13" s="111" customFormat="1" ht="25.15" customHeight="1">
      <c r="A11" s="110" t="s">
        <v>19</v>
      </c>
      <c r="B11" s="110">
        <v>706348</v>
      </c>
      <c r="C11" s="110">
        <v>681563</v>
      </c>
      <c r="D11" s="110">
        <f t="shared" si="0"/>
        <v>1387911</v>
      </c>
      <c r="E11" s="110">
        <v>2866818</v>
      </c>
      <c r="F11" s="110">
        <v>574518</v>
      </c>
      <c r="G11" s="110">
        <f t="shared" si="1"/>
        <v>3441336</v>
      </c>
      <c r="H11" s="110">
        <f t="shared" si="2"/>
        <v>3573166</v>
      </c>
      <c r="I11" s="110">
        <f t="shared" si="3"/>
        <v>1256081</v>
      </c>
      <c r="J11" s="110">
        <f t="shared" si="4"/>
        <v>4829247</v>
      </c>
      <c r="L11" s="112"/>
    </row>
    <row r="12" spans="1:13" s="111" customFormat="1" ht="25.15" customHeight="1">
      <c r="A12" s="109" t="s">
        <v>20</v>
      </c>
      <c r="B12" s="109">
        <v>434121</v>
      </c>
      <c r="C12" s="109">
        <v>513358</v>
      </c>
      <c r="D12" s="109">
        <f t="shared" si="0"/>
        <v>947479</v>
      </c>
      <c r="E12" s="109">
        <v>1480146</v>
      </c>
      <c r="F12" s="109">
        <v>346109</v>
      </c>
      <c r="G12" s="109">
        <f t="shared" si="1"/>
        <v>1826255</v>
      </c>
      <c r="H12" s="109">
        <f t="shared" si="2"/>
        <v>1914267</v>
      </c>
      <c r="I12" s="109">
        <f t="shared" si="3"/>
        <v>859467</v>
      </c>
      <c r="J12" s="109">
        <f t="shared" si="4"/>
        <v>2773734</v>
      </c>
      <c r="L12" s="112"/>
    </row>
    <row r="13" spans="1:13" s="111" customFormat="1" ht="25.15" customHeight="1">
      <c r="A13" s="110" t="s">
        <v>21</v>
      </c>
      <c r="B13" s="110">
        <v>274971</v>
      </c>
      <c r="C13" s="110">
        <v>390891</v>
      </c>
      <c r="D13" s="110">
        <f t="shared" si="0"/>
        <v>665862</v>
      </c>
      <c r="E13" s="110">
        <v>661704</v>
      </c>
      <c r="F13" s="110">
        <v>179596</v>
      </c>
      <c r="G13" s="110">
        <f t="shared" si="1"/>
        <v>841300</v>
      </c>
      <c r="H13" s="110">
        <f t="shared" si="2"/>
        <v>936675</v>
      </c>
      <c r="I13" s="110">
        <f t="shared" si="3"/>
        <v>570487</v>
      </c>
      <c r="J13" s="110">
        <f t="shared" si="4"/>
        <v>1507162</v>
      </c>
    </row>
    <row r="14" spans="1:13" s="111" customFormat="1" ht="25.15" customHeight="1">
      <c r="A14" s="109" t="s">
        <v>29</v>
      </c>
      <c r="B14" s="109">
        <v>174615</v>
      </c>
      <c r="C14" s="109">
        <v>242414</v>
      </c>
      <c r="D14" s="109">
        <f t="shared" si="0"/>
        <v>417029</v>
      </c>
      <c r="E14" s="109">
        <v>209706</v>
      </c>
      <c r="F14" s="109">
        <v>87714</v>
      </c>
      <c r="G14" s="109">
        <f t="shared" si="1"/>
        <v>297420</v>
      </c>
      <c r="H14" s="109">
        <f t="shared" si="2"/>
        <v>384321</v>
      </c>
      <c r="I14" s="109">
        <f t="shared" si="3"/>
        <v>330128</v>
      </c>
      <c r="J14" s="109">
        <f t="shared" si="4"/>
        <v>714449</v>
      </c>
    </row>
    <row r="15" spans="1:13" s="107" customFormat="1" ht="25.15" customHeight="1">
      <c r="A15" s="105" t="s">
        <v>51</v>
      </c>
      <c r="B15" s="106">
        <f>SUM(B8:B14)</f>
        <v>3325251</v>
      </c>
      <c r="C15" s="106">
        <f t="shared" ref="C15:D15" si="5">SUM(C8:C14)</f>
        <v>3317630</v>
      </c>
      <c r="D15" s="106">
        <f t="shared" si="5"/>
        <v>6642881</v>
      </c>
      <c r="E15" s="106">
        <f>SUM(E8:E14)</f>
        <v>7708743</v>
      </c>
      <c r="F15" s="106">
        <f t="shared" ref="F15" si="6">SUM(F8:F14)</f>
        <v>1991254</v>
      </c>
      <c r="G15" s="106">
        <f>E15+F15</f>
        <v>9699997</v>
      </c>
      <c r="H15" s="106">
        <f>B15+E15</f>
        <v>11033994</v>
      </c>
      <c r="I15" s="106">
        <f>C15+F15</f>
        <v>5308884</v>
      </c>
      <c r="J15" s="106">
        <f>H15+I15</f>
        <v>16342878</v>
      </c>
    </row>
    <row r="16" spans="1:13" s="6" customFormat="1" ht="25.15" customHeight="1">
      <c r="A16" s="147" t="s">
        <v>59</v>
      </c>
      <c r="B16" s="147"/>
      <c r="C16" s="147"/>
      <c r="D16" s="104"/>
      <c r="E16" s="104"/>
      <c r="F16" s="104"/>
      <c r="G16" s="104"/>
      <c r="H16" s="99"/>
      <c r="I16" s="98"/>
      <c r="J16" s="78" t="s">
        <v>56</v>
      </c>
    </row>
    <row r="17" spans="1:20" ht="25.15" customHeight="1">
      <c r="A17" s="152"/>
      <c r="B17" s="152"/>
      <c r="C17" s="152"/>
      <c r="D17" s="25"/>
      <c r="E17" s="25"/>
      <c r="F17" s="25"/>
      <c r="I17" s="157"/>
      <c r="J17" s="157"/>
    </row>
    <row r="18" spans="1:20" ht="25.15" customHeight="1">
      <c r="B18" s="1"/>
    </row>
    <row r="23" spans="1:20" ht="25.15" customHeight="1">
      <c r="B23" s="154"/>
      <c r="C23" s="154"/>
      <c r="D23" s="154"/>
      <c r="E23" s="154"/>
      <c r="F23" s="154"/>
      <c r="G23" s="155"/>
      <c r="H23" s="155"/>
      <c r="I23" s="155"/>
      <c r="J23" s="156"/>
    </row>
    <row r="24" spans="1:20" ht="25.15" customHeight="1">
      <c r="B24" s="5"/>
      <c r="C24" s="7"/>
      <c r="D24" s="5"/>
      <c r="E24" s="5"/>
      <c r="F24" s="5"/>
      <c r="G24" s="5"/>
      <c r="H24" s="5"/>
      <c r="I24" s="5"/>
      <c r="J24" s="156"/>
      <c r="L24" s="18"/>
      <c r="M24" s="18"/>
      <c r="N24" s="18"/>
      <c r="O24" s="18"/>
      <c r="P24" s="18"/>
      <c r="Q24" s="18"/>
      <c r="R24" s="18"/>
      <c r="S24" s="18"/>
      <c r="T24" s="18"/>
    </row>
    <row r="25" spans="1:20" ht="25.15" customHeight="1">
      <c r="B25" s="5"/>
      <c r="C25" s="7"/>
      <c r="D25" s="5"/>
      <c r="E25" s="5"/>
      <c r="F25" s="7"/>
      <c r="G25" s="5"/>
      <c r="H25" s="5"/>
      <c r="I25" s="7"/>
      <c r="J25" s="156"/>
      <c r="L25" s="18"/>
      <c r="M25" s="18"/>
      <c r="N25" s="18"/>
      <c r="O25" s="18"/>
      <c r="P25" s="18"/>
      <c r="Q25" s="18"/>
      <c r="R25" s="18"/>
      <c r="S25" s="18"/>
      <c r="T25" s="18"/>
    </row>
    <row r="26" spans="1:20" ht="25.15" customHeight="1">
      <c r="B26" s="9"/>
      <c r="C26" s="9"/>
      <c r="D26" s="8"/>
      <c r="E26" s="10"/>
      <c r="F26" s="10"/>
      <c r="G26" s="8"/>
      <c r="H26" s="10"/>
      <c r="I26" s="10"/>
      <c r="J26" s="7"/>
      <c r="L26" s="18"/>
      <c r="M26" s="18"/>
      <c r="N26" s="18"/>
      <c r="O26" s="18"/>
      <c r="P26" s="18"/>
      <c r="Q26" s="18"/>
      <c r="R26" s="18"/>
      <c r="S26" s="18"/>
      <c r="T26" s="18"/>
    </row>
    <row r="27" spans="1:20" ht="25.15" customHeight="1">
      <c r="B27" s="9"/>
      <c r="C27" s="9"/>
      <c r="D27" s="8"/>
      <c r="E27" s="10"/>
      <c r="F27" s="10"/>
      <c r="G27" s="8"/>
      <c r="H27" s="10"/>
      <c r="I27" s="10"/>
      <c r="J27" s="11"/>
      <c r="L27" s="18"/>
      <c r="M27" s="18"/>
      <c r="N27" s="18"/>
      <c r="O27" s="18"/>
      <c r="P27" s="18"/>
      <c r="Q27" s="18"/>
      <c r="R27" s="18"/>
      <c r="S27" s="18"/>
      <c r="T27" s="18"/>
    </row>
    <row r="28" spans="1:20" ht="25.15" customHeight="1">
      <c r="B28" s="9"/>
      <c r="C28" s="9"/>
      <c r="D28" s="8"/>
      <c r="E28" s="10"/>
      <c r="F28" s="10"/>
      <c r="G28" s="8"/>
      <c r="H28" s="10"/>
      <c r="I28" s="10"/>
      <c r="J28" s="5"/>
      <c r="L28" s="18"/>
      <c r="M28" s="18"/>
      <c r="N28" s="18"/>
      <c r="O28" s="18"/>
      <c r="P28" s="18"/>
      <c r="Q28" s="18"/>
      <c r="R28" s="18"/>
      <c r="S28" s="18"/>
      <c r="T28" s="18"/>
    </row>
    <row r="29" spans="1:20" ht="25.15" customHeight="1">
      <c r="B29" s="9"/>
      <c r="C29" s="9"/>
      <c r="D29" s="8"/>
      <c r="E29" s="10"/>
      <c r="F29" s="10"/>
      <c r="G29" s="8"/>
      <c r="H29" s="10"/>
      <c r="I29" s="10"/>
      <c r="J29" s="5"/>
      <c r="L29" s="18"/>
      <c r="M29" s="18"/>
      <c r="N29" s="18"/>
      <c r="O29" s="18"/>
      <c r="P29" s="18"/>
      <c r="Q29" s="18"/>
      <c r="R29" s="18"/>
      <c r="S29" s="18"/>
      <c r="T29" s="18"/>
    </row>
    <row r="30" spans="1:20" ht="25.15" customHeight="1">
      <c r="B30" s="9"/>
      <c r="C30" s="9"/>
      <c r="D30" s="8"/>
      <c r="E30" s="10"/>
      <c r="F30" s="10"/>
      <c r="G30" s="8"/>
      <c r="H30" s="10"/>
      <c r="I30" s="10"/>
      <c r="J30" s="5"/>
      <c r="L30" s="18"/>
      <c r="M30" s="18"/>
      <c r="N30" s="18"/>
      <c r="O30" s="18"/>
      <c r="P30" s="18"/>
      <c r="Q30" s="18"/>
      <c r="R30" s="18"/>
      <c r="S30" s="18"/>
      <c r="T30" s="18"/>
    </row>
    <row r="31" spans="1:20" ht="25.15" customHeight="1">
      <c r="B31" s="9"/>
      <c r="C31" s="9"/>
      <c r="D31" s="8"/>
      <c r="E31" s="10"/>
      <c r="F31" s="10"/>
      <c r="G31" s="8"/>
      <c r="H31" s="10"/>
      <c r="I31" s="10"/>
      <c r="J31" s="5"/>
    </row>
    <row r="32" spans="1:20" ht="25.15" customHeight="1">
      <c r="B32" s="9"/>
      <c r="C32" s="9"/>
      <c r="D32" s="8"/>
      <c r="E32" s="10"/>
      <c r="F32" s="10"/>
      <c r="G32" s="8"/>
      <c r="H32" s="10"/>
      <c r="I32" s="10"/>
      <c r="J32" s="5"/>
    </row>
    <row r="33" spans="2:10" ht="25.15" customHeight="1">
      <c r="B33" s="9"/>
      <c r="C33" s="9"/>
      <c r="D33" s="8"/>
      <c r="E33" s="10"/>
      <c r="F33" s="10"/>
      <c r="G33" s="8"/>
      <c r="H33" s="10"/>
      <c r="I33" s="10"/>
      <c r="J33" s="5"/>
    </row>
    <row r="34" spans="2:10" ht="25.15" customHeight="1">
      <c r="B34" s="9"/>
      <c r="C34" s="9"/>
      <c r="D34" s="8"/>
      <c r="E34" s="10"/>
      <c r="F34" s="10"/>
      <c r="G34" s="8"/>
      <c r="H34" s="10"/>
      <c r="I34" s="10"/>
      <c r="J34" s="5"/>
    </row>
    <row r="35" spans="2:10" ht="25.15" customHeight="1">
      <c r="B35" s="9"/>
      <c r="C35" s="9"/>
      <c r="D35" s="8"/>
      <c r="E35" s="10"/>
      <c r="F35" s="10"/>
      <c r="G35" s="8"/>
      <c r="H35" s="10"/>
      <c r="I35" s="10"/>
      <c r="J35" s="5"/>
    </row>
    <row r="36" spans="2:10" ht="25.15" customHeight="1">
      <c r="B36" s="9"/>
      <c r="C36" s="9"/>
      <c r="D36" s="8"/>
      <c r="E36" s="10"/>
      <c r="F36" s="10"/>
      <c r="G36" s="8"/>
      <c r="H36" s="10"/>
      <c r="I36" s="10"/>
      <c r="J36" s="5"/>
    </row>
    <row r="37" spans="2:10" ht="25.15" customHeight="1">
      <c r="B37" s="9"/>
      <c r="C37" s="9"/>
      <c r="D37" s="8"/>
      <c r="E37" s="10"/>
      <c r="F37" s="10"/>
      <c r="G37" s="8"/>
      <c r="H37" s="10"/>
      <c r="I37" s="10"/>
      <c r="J37" s="5"/>
    </row>
    <row r="38" spans="2:10" ht="25.15" customHeight="1">
      <c r="B38" s="9"/>
      <c r="C38" s="9"/>
      <c r="D38" s="8"/>
      <c r="E38" s="10"/>
      <c r="F38" s="10"/>
      <c r="G38" s="8"/>
      <c r="H38" s="10"/>
      <c r="I38" s="10"/>
      <c r="J38" s="5"/>
    </row>
    <row r="39" spans="2:10" ht="25.15" customHeight="1">
      <c r="B39" s="9"/>
      <c r="C39" s="9"/>
      <c r="D39" s="8"/>
      <c r="E39" s="10"/>
      <c r="F39" s="10"/>
      <c r="G39" s="8"/>
      <c r="H39" s="10"/>
      <c r="I39" s="10"/>
      <c r="J39" s="5"/>
    </row>
    <row r="40" spans="2:10" ht="25.15" customHeight="1">
      <c r="B40" s="9"/>
      <c r="C40" s="9"/>
      <c r="D40" s="8"/>
      <c r="E40" s="10"/>
      <c r="F40" s="10"/>
      <c r="G40" s="8"/>
      <c r="H40" s="10"/>
      <c r="I40" s="10"/>
      <c r="J40" s="5"/>
    </row>
    <row r="41" spans="2:10" ht="25.15" customHeight="1">
      <c r="B41" s="9"/>
      <c r="C41" s="9"/>
      <c r="D41" s="8"/>
      <c r="E41" s="10"/>
      <c r="F41" s="10"/>
      <c r="G41" s="8"/>
      <c r="H41" s="10"/>
      <c r="I41" s="10"/>
      <c r="J41" s="5"/>
    </row>
    <row r="42" spans="2:10" ht="25.15" customHeight="1">
      <c r="B42" s="9"/>
      <c r="C42" s="9"/>
      <c r="D42" s="8"/>
      <c r="E42" s="10"/>
      <c r="F42" s="10"/>
      <c r="G42" s="8"/>
      <c r="H42" s="10"/>
      <c r="I42" s="10"/>
      <c r="J42" s="5"/>
    </row>
    <row r="43" spans="2:10" ht="25.15" customHeight="1">
      <c r="B43" s="9"/>
      <c r="C43" s="9"/>
      <c r="D43" s="8"/>
      <c r="E43" s="10"/>
      <c r="F43" s="10"/>
      <c r="G43" s="8"/>
      <c r="H43" s="10"/>
      <c r="I43" s="10"/>
      <c r="J43" s="5"/>
    </row>
    <row r="44" spans="2:10" ht="25.15" customHeight="1">
      <c r="B44" s="8"/>
      <c r="C44" s="8"/>
      <c r="D44" s="8"/>
      <c r="E44" s="8"/>
      <c r="F44" s="8"/>
      <c r="G44" s="8"/>
      <c r="H44" s="8"/>
      <c r="I44" s="8"/>
      <c r="J44" s="7"/>
    </row>
  </sheetData>
  <protectedRanges>
    <protectedRange sqref="H5:J5 G23:I23" name="نطاق1_2"/>
    <protectedRange sqref="J23:J44 A5:A15" name="نطاق1_6"/>
    <protectedRange sqref="A3 C3:F3 B4:G4 H3:J4" name="نطاق1_7_3"/>
  </protectedRanges>
  <mergeCells count="21">
    <mergeCell ref="B23:C23"/>
    <mergeCell ref="D23:F23"/>
    <mergeCell ref="G23:I23"/>
    <mergeCell ref="J23:J25"/>
    <mergeCell ref="I17:J17"/>
    <mergeCell ref="A3:J4"/>
    <mergeCell ref="A5:A7"/>
    <mergeCell ref="A16:C16"/>
    <mergeCell ref="A17:C17"/>
    <mergeCell ref="J6:J7"/>
    <mergeCell ref="I6:I7"/>
    <mergeCell ref="H6:H7"/>
    <mergeCell ref="G6:G7"/>
    <mergeCell ref="F6:F7"/>
    <mergeCell ref="E6:E7"/>
    <mergeCell ref="D6:D7"/>
    <mergeCell ref="C6:C7"/>
    <mergeCell ref="B6:B7"/>
    <mergeCell ref="B5:D5"/>
    <mergeCell ref="E5:G5"/>
    <mergeCell ref="H5:J5"/>
  </mergeCells>
  <hyperlinks>
    <hyperlink ref="J16" location="' الفهرس'!A1" display="عودة للفهرس" xr:uid="{00000000-0004-0000-02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ورقة5"/>
  <dimension ref="A1:V24"/>
  <sheetViews>
    <sheetView zoomScale="88" zoomScaleNormal="88" zoomScaleSheetLayoutView="55" zoomScalePageLayoutView="70" workbookViewId="0">
      <selection activeCell="A22" sqref="A22:J22"/>
    </sheetView>
  </sheetViews>
  <sheetFormatPr defaultColWidth="20.7265625" defaultRowHeight="25.15" customHeight="1"/>
  <cols>
    <col min="1" max="1" width="20.7265625" style="45" customWidth="1"/>
    <col min="2" max="13" width="20.7265625" style="45"/>
    <col min="14" max="16384" width="20.7265625" style="46"/>
  </cols>
  <sheetData>
    <row r="1" spans="1:22" ht="25.5" customHeigh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</row>
    <row r="2" spans="1:22" ht="26.15" customHeight="1">
      <c r="A2" s="70" t="s">
        <v>2</v>
      </c>
      <c r="B2" s="44"/>
      <c r="C2" s="44"/>
      <c r="D2" s="44"/>
      <c r="E2" s="44"/>
      <c r="F2" s="44"/>
      <c r="G2" s="44"/>
      <c r="H2" s="44"/>
      <c r="I2" s="44"/>
      <c r="J2" s="57"/>
      <c r="K2" s="57"/>
      <c r="L2" s="57"/>
      <c r="M2" s="57"/>
      <c r="N2" s="58"/>
    </row>
    <row r="3" spans="1:22" s="60" customFormat="1" ht="25.5" customHeight="1">
      <c r="A3" s="139" t="s">
        <v>60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59"/>
      <c r="P3" s="59"/>
      <c r="Q3" s="59"/>
      <c r="R3" s="59"/>
      <c r="S3" s="59"/>
      <c r="T3" s="59"/>
      <c r="U3" s="59"/>
      <c r="V3" s="59"/>
    </row>
    <row r="4" spans="1:22" s="62" customFormat="1" ht="25.5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61"/>
      <c r="P4" s="61"/>
      <c r="Q4" s="61"/>
      <c r="R4" s="61"/>
      <c r="S4" s="61"/>
      <c r="T4" s="61"/>
      <c r="U4" s="61"/>
      <c r="V4" s="61"/>
    </row>
    <row r="5" spans="1:22" s="114" customFormat="1" ht="25.15" customHeight="1">
      <c r="A5" s="145" t="s">
        <v>61</v>
      </c>
      <c r="B5" s="149" t="s">
        <v>87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0"/>
      <c r="N5" s="145" t="s">
        <v>51</v>
      </c>
      <c r="T5" s="115"/>
    </row>
    <row r="6" spans="1:22" s="116" customFormat="1" ht="25.15" customHeight="1">
      <c r="A6" s="151"/>
      <c r="B6" s="145" t="s">
        <v>75</v>
      </c>
      <c r="C6" s="145" t="s">
        <v>88</v>
      </c>
      <c r="D6" s="145" t="s">
        <v>77</v>
      </c>
      <c r="E6" s="145" t="s">
        <v>78</v>
      </c>
      <c r="F6" s="145" t="s">
        <v>79</v>
      </c>
      <c r="G6" s="145" t="s">
        <v>80</v>
      </c>
      <c r="H6" s="145" t="s">
        <v>81</v>
      </c>
      <c r="I6" s="145" t="s">
        <v>82</v>
      </c>
      <c r="J6" s="145" t="s">
        <v>83</v>
      </c>
      <c r="K6" s="145" t="s">
        <v>84</v>
      </c>
      <c r="L6" s="145" t="s">
        <v>85</v>
      </c>
      <c r="M6" s="145" t="s">
        <v>86</v>
      </c>
      <c r="N6" s="151"/>
    </row>
    <row r="7" spans="1:22" s="116" customFormat="1" ht="25.15" customHeight="1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</row>
    <row r="8" spans="1:22" s="63" customFormat="1" ht="25.15" customHeight="1">
      <c r="A8" s="109" t="s">
        <v>62</v>
      </c>
      <c r="B8" s="109">
        <v>123442</v>
      </c>
      <c r="C8" s="109">
        <v>151097</v>
      </c>
      <c r="D8" s="109">
        <v>200823</v>
      </c>
      <c r="E8" s="109">
        <v>731954</v>
      </c>
      <c r="F8" s="109">
        <v>270316</v>
      </c>
      <c r="G8" s="109">
        <v>67205</v>
      </c>
      <c r="H8" s="109">
        <v>21383</v>
      </c>
      <c r="I8" s="109">
        <v>219339</v>
      </c>
      <c r="J8" s="109">
        <v>110868</v>
      </c>
      <c r="K8" s="109">
        <v>63408</v>
      </c>
      <c r="L8" s="109">
        <v>79880</v>
      </c>
      <c r="M8" s="109">
        <v>65575</v>
      </c>
      <c r="N8" s="109">
        <f>SUM(B8:M8)</f>
        <v>2105290</v>
      </c>
    </row>
    <row r="9" spans="1:22" s="63" customFormat="1" ht="25.15" customHeight="1">
      <c r="A9" s="110" t="s">
        <v>63</v>
      </c>
      <c r="B9" s="110">
        <v>933232</v>
      </c>
      <c r="C9" s="110">
        <v>924303</v>
      </c>
      <c r="D9" s="110">
        <v>1038540</v>
      </c>
      <c r="E9" s="110">
        <v>3387763</v>
      </c>
      <c r="F9" s="110">
        <v>823026</v>
      </c>
      <c r="G9" s="110">
        <v>379101</v>
      </c>
      <c r="H9" s="110">
        <v>76140</v>
      </c>
      <c r="I9" s="110">
        <v>934732</v>
      </c>
      <c r="J9" s="110">
        <v>592222</v>
      </c>
      <c r="K9" s="110">
        <v>422778</v>
      </c>
      <c r="L9" s="110">
        <v>381121</v>
      </c>
      <c r="M9" s="110">
        <v>377679</v>
      </c>
      <c r="N9" s="110">
        <f t="shared" ref="N9:N20" si="0">SUM(B9:M9)</f>
        <v>10270637</v>
      </c>
    </row>
    <row r="10" spans="1:22" s="63" customFormat="1" ht="25.15" customHeight="1">
      <c r="A10" s="109" t="s">
        <v>64</v>
      </c>
      <c r="B10" s="109">
        <v>68696</v>
      </c>
      <c r="C10" s="109">
        <v>86133</v>
      </c>
      <c r="D10" s="109">
        <v>99996</v>
      </c>
      <c r="E10" s="109">
        <v>415724</v>
      </c>
      <c r="F10" s="109">
        <v>94713</v>
      </c>
      <c r="G10" s="109">
        <v>40086</v>
      </c>
      <c r="H10" s="109">
        <v>7311</v>
      </c>
      <c r="I10" s="109">
        <v>100397</v>
      </c>
      <c r="J10" s="109">
        <v>63266</v>
      </c>
      <c r="K10" s="109">
        <v>42756</v>
      </c>
      <c r="L10" s="109">
        <v>41120</v>
      </c>
      <c r="M10" s="109">
        <v>39436</v>
      </c>
      <c r="N10" s="109">
        <f t="shared" si="0"/>
        <v>1099634</v>
      </c>
    </row>
    <row r="11" spans="1:22" s="63" customFormat="1" ht="25.15" customHeight="1">
      <c r="A11" s="110" t="s">
        <v>65</v>
      </c>
      <c r="B11" s="110">
        <v>23236</v>
      </c>
      <c r="C11" s="110">
        <v>27138</v>
      </c>
      <c r="D11" s="110">
        <v>36659</v>
      </c>
      <c r="E11" s="110">
        <v>105657</v>
      </c>
      <c r="F11" s="110">
        <v>40742</v>
      </c>
      <c r="G11" s="110">
        <v>13621</v>
      </c>
      <c r="H11" s="110">
        <v>4711</v>
      </c>
      <c r="I11" s="110">
        <v>52259</v>
      </c>
      <c r="J11" s="110">
        <v>14829</v>
      </c>
      <c r="K11" s="110">
        <v>9130</v>
      </c>
      <c r="L11" s="110">
        <v>9959</v>
      </c>
      <c r="M11" s="110">
        <v>7227</v>
      </c>
      <c r="N11" s="110">
        <f t="shared" si="0"/>
        <v>345168</v>
      </c>
    </row>
    <row r="12" spans="1:22" s="63" customFormat="1" ht="36" customHeight="1">
      <c r="A12" s="109" t="s">
        <v>66</v>
      </c>
      <c r="B12" s="109">
        <v>40292</v>
      </c>
      <c r="C12" s="109">
        <v>139549</v>
      </c>
      <c r="D12" s="109">
        <v>92073</v>
      </c>
      <c r="E12" s="109">
        <v>227918</v>
      </c>
      <c r="F12" s="109">
        <v>111240</v>
      </c>
      <c r="G12" s="109">
        <v>24041</v>
      </c>
      <c r="H12" s="109">
        <v>9249</v>
      </c>
      <c r="I12" s="109">
        <v>81753</v>
      </c>
      <c r="J12" s="109">
        <v>44324</v>
      </c>
      <c r="K12" s="109">
        <v>26986</v>
      </c>
      <c r="L12" s="109">
        <v>33380</v>
      </c>
      <c r="M12" s="109">
        <v>28313</v>
      </c>
      <c r="N12" s="109">
        <f t="shared" si="0"/>
        <v>859118</v>
      </c>
    </row>
    <row r="13" spans="1:22" s="63" customFormat="1" ht="25.15" customHeight="1">
      <c r="A13" s="110" t="s">
        <v>67</v>
      </c>
      <c r="B13" s="110">
        <v>56495</v>
      </c>
      <c r="C13" s="110">
        <v>44411</v>
      </c>
      <c r="D13" s="110">
        <v>55606</v>
      </c>
      <c r="E13" s="110">
        <v>239777</v>
      </c>
      <c r="F13" s="110">
        <v>74318</v>
      </c>
      <c r="G13" s="110">
        <v>16212</v>
      </c>
      <c r="H13" s="110">
        <v>4651</v>
      </c>
      <c r="I13" s="110">
        <v>52528</v>
      </c>
      <c r="J13" s="110">
        <v>30036</v>
      </c>
      <c r="K13" s="110">
        <v>18523</v>
      </c>
      <c r="L13" s="110">
        <v>28816</v>
      </c>
      <c r="M13" s="110">
        <v>16257</v>
      </c>
      <c r="N13" s="110">
        <f t="shared" si="0"/>
        <v>637630</v>
      </c>
    </row>
    <row r="14" spans="1:22" s="63" customFormat="1" ht="25.15" customHeight="1">
      <c r="A14" s="109" t="s">
        <v>68</v>
      </c>
      <c r="B14" s="109">
        <v>11420</v>
      </c>
      <c r="C14" s="109">
        <v>12162</v>
      </c>
      <c r="D14" s="109">
        <v>18003</v>
      </c>
      <c r="E14" s="109">
        <v>73418</v>
      </c>
      <c r="F14" s="109">
        <v>23069</v>
      </c>
      <c r="G14" s="109">
        <v>5017</v>
      </c>
      <c r="H14" s="109">
        <v>1430</v>
      </c>
      <c r="I14" s="109">
        <v>16795</v>
      </c>
      <c r="J14" s="109">
        <v>8576</v>
      </c>
      <c r="K14" s="109">
        <v>4746</v>
      </c>
      <c r="L14" s="109">
        <v>6243</v>
      </c>
      <c r="M14" s="109">
        <v>5023</v>
      </c>
      <c r="N14" s="109">
        <f t="shared" si="0"/>
        <v>185902</v>
      </c>
    </row>
    <row r="15" spans="1:22" s="63" customFormat="1" ht="25.15" customHeight="1">
      <c r="A15" s="110" t="s">
        <v>69</v>
      </c>
      <c r="B15" s="110">
        <v>7248</v>
      </c>
      <c r="C15" s="110">
        <v>8020</v>
      </c>
      <c r="D15" s="110">
        <v>11805</v>
      </c>
      <c r="E15" s="110">
        <v>38622</v>
      </c>
      <c r="F15" s="110">
        <v>14647</v>
      </c>
      <c r="G15" s="110">
        <v>3390</v>
      </c>
      <c r="H15" s="110">
        <v>1380</v>
      </c>
      <c r="I15" s="110">
        <v>13007</v>
      </c>
      <c r="J15" s="110">
        <v>5263</v>
      </c>
      <c r="K15" s="110">
        <v>2985</v>
      </c>
      <c r="L15" s="110">
        <v>3447</v>
      </c>
      <c r="M15" s="110">
        <v>2646</v>
      </c>
      <c r="N15" s="110">
        <f t="shared" si="0"/>
        <v>112460</v>
      </c>
    </row>
    <row r="16" spans="1:22" s="63" customFormat="1" ht="25.15" customHeight="1">
      <c r="A16" s="109" t="s">
        <v>70</v>
      </c>
      <c r="B16" s="109">
        <v>2545</v>
      </c>
      <c r="C16" s="109">
        <v>3001</v>
      </c>
      <c r="D16" s="109">
        <v>4165</v>
      </c>
      <c r="E16" s="109">
        <v>14266</v>
      </c>
      <c r="F16" s="109">
        <v>6655</v>
      </c>
      <c r="G16" s="109">
        <v>1094</v>
      </c>
      <c r="H16" s="109">
        <v>496</v>
      </c>
      <c r="I16" s="109">
        <v>3510</v>
      </c>
      <c r="J16" s="109">
        <v>1636</v>
      </c>
      <c r="K16" s="109">
        <v>914</v>
      </c>
      <c r="L16" s="109">
        <v>1265</v>
      </c>
      <c r="M16" s="109">
        <v>964</v>
      </c>
      <c r="N16" s="109">
        <f t="shared" si="0"/>
        <v>40511</v>
      </c>
    </row>
    <row r="17" spans="1:15" s="63" customFormat="1" ht="25.15" customHeight="1">
      <c r="A17" s="110" t="s">
        <v>71</v>
      </c>
      <c r="B17" s="110">
        <v>26223</v>
      </c>
      <c r="C17" s="110">
        <v>23419</v>
      </c>
      <c r="D17" s="110">
        <v>31497</v>
      </c>
      <c r="E17" s="110">
        <v>133190</v>
      </c>
      <c r="F17" s="110">
        <v>41357</v>
      </c>
      <c r="G17" s="110">
        <v>8422</v>
      </c>
      <c r="H17" s="110">
        <v>3484</v>
      </c>
      <c r="I17" s="110">
        <v>39043</v>
      </c>
      <c r="J17" s="110">
        <v>16163</v>
      </c>
      <c r="K17" s="110">
        <v>10335</v>
      </c>
      <c r="L17" s="110">
        <v>16367</v>
      </c>
      <c r="M17" s="110">
        <v>10847</v>
      </c>
      <c r="N17" s="110">
        <f t="shared" si="0"/>
        <v>360347</v>
      </c>
    </row>
    <row r="18" spans="1:15" s="63" customFormat="1" ht="25.15" customHeight="1">
      <c r="A18" s="109" t="s">
        <v>72</v>
      </c>
      <c r="B18" s="109">
        <v>7998</v>
      </c>
      <c r="C18" s="109">
        <v>10650</v>
      </c>
      <c r="D18" s="109">
        <v>13529</v>
      </c>
      <c r="E18" s="109">
        <v>23394</v>
      </c>
      <c r="F18" s="109">
        <v>13083</v>
      </c>
      <c r="G18" s="109">
        <v>2794</v>
      </c>
      <c r="H18" s="109">
        <v>2033</v>
      </c>
      <c r="I18" s="109">
        <v>10408</v>
      </c>
      <c r="J18" s="109">
        <v>3351</v>
      </c>
      <c r="K18" s="109">
        <v>2073</v>
      </c>
      <c r="L18" s="109">
        <v>3387</v>
      </c>
      <c r="M18" s="109">
        <v>2242</v>
      </c>
      <c r="N18" s="109">
        <f t="shared" si="0"/>
        <v>94942</v>
      </c>
    </row>
    <row r="19" spans="1:15" s="63" customFormat="1" ht="25.15" customHeight="1">
      <c r="A19" s="110" t="s">
        <v>73</v>
      </c>
      <c r="B19" s="110">
        <v>10398</v>
      </c>
      <c r="C19" s="110">
        <v>10036</v>
      </c>
      <c r="D19" s="110">
        <v>13275</v>
      </c>
      <c r="E19" s="110">
        <v>59494</v>
      </c>
      <c r="F19" s="110">
        <v>13148</v>
      </c>
      <c r="G19" s="110">
        <v>4161</v>
      </c>
      <c r="H19" s="110">
        <v>1170</v>
      </c>
      <c r="I19" s="110">
        <v>14967</v>
      </c>
      <c r="J19" s="110">
        <v>8623</v>
      </c>
      <c r="K19" s="110">
        <v>5948</v>
      </c>
      <c r="L19" s="110">
        <v>6804</v>
      </c>
      <c r="M19" s="110">
        <v>4607</v>
      </c>
      <c r="N19" s="110">
        <f t="shared" si="0"/>
        <v>152631</v>
      </c>
    </row>
    <row r="20" spans="1:15" s="63" customFormat="1" ht="25.15" customHeight="1">
      <c r="A20" s="109" t="s">
        <v>74</v>
      </c>
      <c r="B20" s="109">
        <v>4984</v>
      </c>
      <c r="C20" s="109">
        <v>5768</v>
      </c>
      <c r="D20" s="109">
        <v>7595</v>
      </c>
      <c r="E20" s="109">
        <v>28460</v>
      </c>
      <c r="F20" s="109">
        <v>10200</v>
      </c>
      <c r="G20" s="109">
        <v>2086</v>
      </c>
      <c r="H20" s="109">
        <v>984</v>
      </c>
      <c r="I20" s="109">
        <v>8656</v>
      </c>
      <c r="J20" s="109">
        <v>3356</v>
      </c>
      <c r="K20" s="109">
        <v>1929</v>
      </c>
      <c r="L20" s="109">
        <v>3008</v>
      </c>
      <c r="M20" s="109">
        <v>1582</v>
      </c>
      <c r="N20" s="109">
        <f t="shared" si="0"/>
        <v>78608</v>
      </c>
    </row>
    <row r="21" spans="1:15" s="63" customFormat="1" ht="25.15" customHeight="1">
      <c r="A21" s="97" t="s">
        <v>51</v>
      </c>
      <c r="B21" s="96">
        <f>SUM(B8:B20)</f>
        <v>1316209</v>
      </c>
      <c r="C21" s="96">
        <f t="shared" ref="C21:N21" si="1">SUM(C8:C20)</f>
        <v>1445687</v>
      </c>
      <c r="D21" s="96">
        <f t="shared" si="1"/>
        <v>1623566</v>
      </c>
      <c r="E21" s="96">
        <f t="shared" si="1"/>
        <v>5479637</v>
      </c>
      <c r="F21" s="96">
        <f t="shared" si="1"/>
        <v>1536514</v>
      </c>
      <c r="G21" s="96">
        <f t="shared" si="1"/>
        <v>567230</v>
      </c>
      <c r="H21" s="96">
        <f t="shared" si="1"/>
        <v>134422</v>
      </c>
      <c r="I21" s="96">
        <f t="shared" si="1"/>
        <v>1547394</v>
      </c>
      <c r="J21" s="96">
        <f t="shared" si="1"/>
        <v>902513</v>
      </c>
      <c r="K21" s="96">
        <f t="shared" si="1"/>
        <v>612511</v>
      </c>
      <c r="L21" s="96">
        <f t="shared" si="1"/>
        <v>614797</v>
      </c>
      <c r="M21" s="96">
        <f t="shared" si="1"/>
        <v>562398</v>
      </c>
      <c r="N21" s="96">
        <f t="shared" si="1"/>
        <v>16342878</v>
      </c>
    </row>
    <row r="22" spans="1:15" s="51" customFormat="1" ht="25.15" customHeight="1">
      <c r="A22" s="159" t="s">
        <v>59</v>
      </c>
      <c r="B22" s="159"/>
      <c r="C22" s="159"/>
      <c r="D22" s="159"/>
      <c r="E22" s="159"/>
      <c r="F22" s="159"/>
      <c r="G22" s="159"/>
      <c r="H22" s="159"/>
      <c r="I22" s="159"/>
      <c r="J22" s="159"/>
      <c r="K22" s="98"/>
      <c r="L22" s="98"/>
      <c r="M22" s="98"/>
      <c r="N22" s="113" t="s">
        <v>56</v>
      </c>
      <c r="O22" s="64"/>
    </row>
    <row r="23" spans="1:15" ht="25.15" customHeight="1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65"/>
      <c r="M23" s="51"/>
      <c r="N23" s="51"/>
    </row>
    <row r="24" spans="1:15" ht="25.15" customHeight="1">
      <c r="N24" s="45"/>
    </row>
  </sheetData>
  <mergeCells count="18">
    <mergeCell ref="I6:I7"/>
    <mergeCell ref="J6:J7"/>
    <mergeCell ref="K6:K7"/>
    <mergeCell ref="L6:L7"/>
    <mergeCell ref="A3:N4"/>
    <mergeCell ref="M6:M7"/>
    <mergeCell ref="A23:K23"/>
    <mergeCell ref="A22:J22"/>
    <mergeCell ref="A5:A7"/>
    <mergeCell ref="N5:N7"/>
    <mergeCell ref="B5:M5"/>
    <mergeCell ref="B6:B7"/>
    <mergeCell ref="C6:C7"/>
    <mergeCell ref="D6:D7"/>
    <mergeCell ref="E6:E7"/>
    <mergeCell ref="F6:F7"/>
    <mergeCell ref="G6:G7"/>
    <mergeCell ref="H6:H7"/>
  </mergeCells>
  <hyperlinks>
    <hyperlink ref="N22" location="' الفهرس'!A1" display="عودة للفهرس" xr:uid="{00000000-0004-0000-03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ورقة6"/>
  <dimension ref="A1:N24"/>
  <sheetViews>
    <sheetView topLeftCell="A3" zoomScale="86" zoomScaleNormal="86" zoomScaleSheetLayoutView="55" zoomScalePageLayoutView="70" workbookViewId="0">
      <selection activeCell="A22" sqref="A22:XFD22"/>
    </sheetView>
  </sheetViews>
  <sheetFormatPr defaultColWidth="20.7265625" defaultRowHeight="25.15" customHeight="1"/>
  <cols>
    <col min="1" max="1" width="23.81640625" style="45" customWidth="1"/>
    <col min="2" max="4" width="20.7265625" style="45"/>
    <col min="5" max="16384" width="20.7265625" style="46"/>
  </cols>
  <sheetData>
    <row r="1" spans="1:14" ht="25.5" customHeight="1"/>
    <row r="2" spans="1:14" s="81" customFormat="1" ht="25.5" customHeight="1">
      <c r="A2" s="70" t="s">
        <v>9</v>
      </c>
      <c r="B2" s="87"/>
      <c r="C2" s="87"/>
      <c r="D2" s="87"/>
      <c r="F2" s="88"/>
    </row>
    <row r="3" spans="1:14" s="60" customFormat="1" ht="25.5" customHeight="1">
      <c r="A3" s="139" t="s">
        <v>89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s="117" customFormat="1" ht="25.5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s="114" customFormat="1" ht="25.15" customHeight="1">
      <c r="A5" s="145" t="s">
        <v>61</v>
      </c>
      <c r="B5" s="149" t="s">
        <v>87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0"/>
      <c r="N5" s="145" t="s">
        <v>51</v>
      </c>
    </row>
    <row r="6" spans="1:14" s="116" customFormat="1" ht="25.15" customHeight="1">
      <c r="A6" s="151"/>
      <c r="B6" s="145" t="s">
        <v>75</v>
      </c>
      <c r="C6" s="145" t="s">
        <v>88</v>
      </c>
      <c r="D6" s="145" t="s">
        <v>77</v>
      </c>
      <c r="E6" s="145" t="s">
        <v>78</v>
      </c>
      <c r="F6" s="145" t="s">
        <v>79</v>
      </c>
      <c r="G6" s="145" t="s">
        <v>80</v>
      </c>
      <c r="H6" s="145" t="s">
        <v>81</v>
      </c>
      <c r="I6" s="145" t="s">
        <v>82</v>
      </c>
      <c r="J6" s="145" t="s">
        <v>83</v>
      </c>
      <c r="K6" s="145" t="s">
        <v>84</v>
      </c>
      <c r="L6" s="145" t="s">
        <v>85</v>
      </c>
      <c r="M6" s="145" t="s">
        <v>86</v>
      </c>
      <c r="N6" s="151"/>
    </row>
    <row r="7" spans="1:14" s="116" customFormat="1" ht="25.15" customHeight="1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</row>
    <row r="8" spans="1:14" s="118" customFormat="1" ht="25.15" customHeight="1">
      <c r="A8" s="119" t="s">
        <v>62</v>
      </c>
      <c r="B8" s="119">
        <v>77435</v>
      </c>
      <c r="C8" s="119">
        <v>101182</v>
      </c>
      <c r="D8" s="119">
        <v>131377</v>
      </c>
      <c r="E8" s="119">
        <v>486022</v>
      </c>
      <c r="F8" s="119">
        <v>199063</v>
      </c>
      <c r="G8" s="119">
        <v>45369</v>
      </c>
      <c r="H8" s="119">
        <v>12138</v>
      </c>
      <c r="I8" s="119">
        <v>124371</v>
      </c>
      <c r="J8" s="119">
        <v>76405</v>
      </c>
      <c r="K8" s="119">
        <v>42031</v>
      </c>
      <c r="L8" s="119">
        <v>49959</v>
      </c>
      <c r="M8" s="119">
        <v>44176</v>
      </c>
      <c r="N8" s="119">
        <f>SUM(B8:M8)</f>
        <v>1389528</v>
      </c>
    </row>
    <row r="9" spans="1:14" s="118" customFormat="1" ht="25.15" customHeight="1">
      <c r="A9" s="120" t="s">
        <v>63</v>
      </c>
      <c r="B9" s="120">
        <v>641303</v>
      </c>
      <c r="C9" s="120">
        <v>639533</v>
      </c>
      <c r="D9" s="120">
        <v>722167</v>
      </c>
      <c r="E9" s="120">
        <v>2169808</v>
      </c>
      <c r="F9" s="120">
        <v>617065</v>
      </c>
      <c r="G9" s="120">
        <v>257153</v>
      </c>
      <c r="H9" s="120">
        <v>52077</v>
      </c>
      <c r="I9" s="120">
        <v>638001</v>
      </c>
      <c r="J9" s="120">
        <v>441402</v>
      </c>
      <c r="K9" s="120">
        <v>309574</v>
      </c>
      <c r="L9" s="120">
        <v>270788</v>
      </c>
      <c r="M9" s="120">
        <v>275859</v>
      </c>
      <c r="N9" s="120">
        <f t="shared" ref="N9:N20" si="0">SUM(B9:M9)</f>
        <v>7034730</v>
      </c>
    </row>
    <row r="10" spans="1:14" s="118" customFormat="1" ht="25.15" customHeight="1">
      <c r="A10" s="119" t="s">
        <v>64</v>
      </c>
      <c r="B10" s="119">
        <v>47895</v>
      </c>
      <c r="C10" s="119">
        <v>59752</v>
      </c>
      <c r="D10" s="119">
        <v>69128</v>
      </c>
      <c r="E10" s="119">
        <v>265343</v>
      </c>
      <c r="F10" s="119">
        <v>69829</v>
      </c>
      <c r="G10" s="119">
        <v>28081</v>
      </c>
      <c r="H10" s="119">
        <v>4806</v>
      </c>
      <c r="I10" s="119">
        <v>64595</v>
      </c>
      <c r="J10" s="119">
        <v>46059</v>
      </c>
      <c r="K10" s="119">
        <v>30455</v>
      </c>
      <c r="L10" s="119">
        <v>28734</v>
      </c>
      <c r="M10" s="119">
        <v>28202</v>
      </c>
      <c r="N10" s="119">
        <f t="shared" si="0"/>
        <v>742879</v>
      </c>
    </row>
    <row r="11" spans="1:14" s="118" customFormat="1" ht="25.15" customHeight="1">
      <c r="A11" s="120" t="s">
        <v>65</v>
      </c>
      <c r="B11" s="120">
        <v>13862</v>
      </c>
      <c r="C11" s="120">
        <v>17580</v>
      </c>
      <c r="D11" s="120">
        <v>22460</v>
      </c>
      <c r="E11" s="120">
        <v>71372</v>
      </c>
      <c r="F11" s="120">
        <v>28734</v>
      </c>
      <c r="G11" s="120">
        <v>8954</v>
      </c>
      <c r="H11" s="120">
        <v>2403</v>
      </c>
      <c r="I11" s="120">
        <v>26585</v>
      </c>
      <c r="J11" s="120">
        <v>9644</v>
      </c>
      <c r="K11" s="120">
        <v>5718</v>
      </c>
      <c r="L11" s="120">
        <v>6015</v>
      </c>
      <c r="M11" s="120">
        <v>4921</v>
      </c>
      <c r="N11" s="120">
        <f t="shared" si="0"/>
        <v>218248</v>
      </c>
    </row>
    <row r="12" spans="1:14" s="118" customFormat="1" ht="25.15" customHeight="1">
      <c r="A12" s="119" t="s">
        <v>66</v>
      </c>
      <c r="B12" s="119">
        <v>25925</v>
      </c>
      <c r="C12" s="119">
        <v>73697</v>
      </c>
      <c r="D12" s="119">
        <v>58853</v>
      </c>
      <c r="E12" s="119">
        <v>167153</v>
      </c>
      <c r="F12" s="119">
        <v>87175</v>
      </c>
      <c r="G12" s="119">
        <v>17497</v>
      </c>
      <c r="H12" s="119">
        <v>5106</v>
      </c>
      <c r="I12" s="119">
        <v>48414</v>
      </c>
      <c r="J12" s="119">
        <v>32677</v>
      </c>
      <c r="K12" s="119">
        <v>19103</v>
      </c>
      <c r="L12" s="119">
        <v>21831</v>
      </c>
      <c r="M12" s="119">
        <v>19325</v>
      </c>
      <c r="N12" s="119">
        <f t="shared" si="0"/>
        <v>576756</v>
      </c>
    </row>
    <row r="13" spans="1:14" s="118" customFormat="1" ht="25.15" customHeight="1">
      <c r="A13" s="120" t="s">
        <v>67</v>
      </c>
      <c r="B13" s="120">
        <v>33415</v>
      </c>
      <c r="C13" s="120">
        <v>29985</v>
      </c>
      <c r="D13" s="120">
        <v>34836</v>
      </c>
      <c r="E13" s="120">
        <v>150675</v>
      </c>
      <c r="F13" s="120">
        <v>54236</v>
      </c>
      <c r="G13" s="120">
        <v>11409</v>
      </c>
      <c r="H13" s="120">
        <v>2780</v>
      </c>
      <c r="I13" s="120">
        <v>31686</v>
      </c>
      <c r="J13" s="120">
        <v>20692</v>
      </c>
      <c r="K13" s="120">
        <v>12043</v>
      </c>
      <c r="L13" s="120">
        <v>16617</v>
      </c>
      <c r="M13" s="120">
        <v>10711</v>
      </c>
      <c r="N13" s="120">
        <f t="shared" si="0"/>
        <v>409085</v>
      </c>
    </row>
    <row r="14" spans="1:14" s="118" customFormat="1" ht="25.15" customHeight="1">
      <c r="A14" s="119" t="s">
        <v>68</v>
      </c>
      <c r="B14" s="119">
        <v>7258</v>
      </c>
      <c r="C14" s="119">
        <v>9013</v>
      </c>
      <c r="D14" s="119">
        <v>12528</v>
      </c>
      <c r="E14" s="119">
        <v>48774</v>
      </c>
      <c r="F14" s="119">
        <v>17971</v>
      </c>
      <c r="G14" s="119">
        <v>3706</v>
      </c>
      <c r="H14" s="119">
        <v>796</v>
      </c>
      <c r="I14" s="119">
        <v>10026</v>
      </c>
      <c r="J14" s="119">
        <v>6435</v>
      </c>
      <c r="K14" s="119">
        <v>3433</v>
      </c>
      <c r="L14" s="119">
        <v>4114</v>
      </c>
      <c r="M14" s="119">
        <v>3561</v>
      </c>
      <c r="N14" s="119">
        <f t="shared" si="0"/>
        <v>127615</v>
      </c>
    </row>
    <row r="15" spans="1:14" s="118" customFormat="1" ht="25.15" customHeight="1">
      <c r="A15" s="120" t="s">
        <v>69</v>
      </c>
      <c r="B15" s="120">
        <v>4132</v>
      </c>
      <c r="C15" s="120">
        <v>5208</v>
      </c>
      <c r="D15" s="120">
        <v>7172</v>
      </c>
      <c r="E15" s="120">
        <v>24210</v>
      </c>
      <c r="F15" s="120">
        <v>9868</v>
      </c>
      <c r="G15" s="120">
        <v>2195</v>
      </c>
      <c r="H15" s="120">
        <v>714</v>
      </c>
      <c r="I15" s="120">
        <v>6848</v>
      </c>
      <c r="J15" s="120">
        <v>3209</v>
      </c>
      <c r="K15" s="120">
        <v>1813</v>
      </c>
      <c r="L15" s="120">
        <v>1937</v>
      </c>
      <c r="M15" s="120">
        <v>1675</v>
      </c>
      <c r="N15" s="120">
        <f t="shared" si="0"/>
        <v>68981</v>
      </c>
    </row>
    <row r="16" spans="1:14" s="118" customFormat="1" ht="25.15" customHeight="1">
      <c r="A16" s="119" t="s">
        <v>70</v>
      </c>
      <c r="B16" s="119">
        <v>1523</v>
      </c>
      <c r="C16" s="119">
        <v>2011</v>
      </c>
      <c r="D16" s="119">
        <v>2721</v>
      </c>
      <c r="E16" s="119">
        <v>9644</v>
      </c>
      <c r="F16" s="119">
        <v>5045</v>
      </c>
      <c r="G16" s="119">
        <v>812</v>
      </c>
      <c r="H16" s="119">
        <v>283</v>
      </c>
      <c r="I16" s="119">
        <v>1949</v>
      </c>
      <c r="J16" s="119">
        <v>1106</v>
      </c>
      <c r="K16" s="119">
        <v>608</v>
      </c>
      <c r="L16" s="119">
        <v>749</v>
      </c>
      <c r="M16" s="119">
        <v>658</v>
      </c>
      <c r="N16" s="119">
        <f t="shared" si="0"/>
        <v>27109</v>
      </c>
    </row>
    <row r="17" spans="1:14" s="118" customFormat="1" ht="25.15" customHeight="1">
      <c r="A17" s="120" t="s">
        <v>71</v>
      </c>
      <c r="B17" s="120">
        <v>15022</v>
      </c>
      <c r="C17" s="120">
        <v>15830</v>
      </c>
      <c r="D17" s="120">
        <v>19863</v>
      </c>
      <c r="E17" s="120">
        <v>84455</v>
      </c>
      <c r="F17" s="120">
        <v>29788</v>
      </c>
      <c r="G17" s="120">
        <v>5842</v>
      </c>
      <c r="H17" s="120">
        <v>1974</v>
      </c>
      <c r="I17" s="120">
        <v>22133</v>
      </c>
      <c r="J17" s="120">
        <v>11167</v>
      </c>
      <c r="K17" s="120">
        <v>6925</v>
      </c>
      <c r="L17" s="120">
        <v>9662</v>
      </c>
      <c r="M17" s="120">
        <v>7263</v>
      </c>
      <c r="N17" s="120">
        <f t="shared" si="0"/>
        <v>229924</v>
      </c>
    </row>
    <row r="18" spans="1:14" s="118" customFormat="1" ht="25.15" customHeight="1">
      <c r="A18" s="119" t="s">
        <v>72</v>
      </c>
      <c r="B18" s="119">
        <v>4982</v>
      </c>
      <c r="C18" s="119">
        <v>7189</v>
      </c>
      <c r="D18" s="119">
        <v>8630</v>
      </c>
      <c r="E18" s="119">
        <v>16029</v>
      </c>
      <c r="F18" s="119">
        <v>9796</v>
      </c>
      <c r="G18" s="119">
        <v>2024</v>
      </c>
      <c r="H18" s="119">
        <v>1246</v>
      </c>
      <c r="I18" s="119">
        <v>5978</v>
      </c>
      <c r="J18" s="119">
        <v>2366</v>
      </c>
      <c r="K18" s="119">
        <v>1416</v>
      </c>
      <c r="L18" s="119">
        <v>2076</v>
      </c>
      <c r="M18" s="119">
        <v>1532</v>
      </c>
      <c r="N18" s="119">
        <f t="shared" si="0"/>
        <v>63264</v>
      </c>
    </row>
    <row r="19" spans="1:14" s="118" customFormat="1" ht="25.15" customHeight="1">
      <c r="A19" s="120" t="s">
        <v>73</v>
      </c>
      <c r="B19" s="120">
        <v>6368</v>
      </c>
      <c r="C19" s="120">
        <v>6623</v>
      </c>
      <c r="D19" s="120">
        <v>8207</v>
      </c>
      <c r="E19" s="120">
        <v>35670</v>
      </c>
      <c r="F19" s="120">
        <v>9062</v>
      </c>
      <c r="G19" s="120">
        <v>2813</v>
      </c>
      <c r="H19" s="120">
        <v>668</v>
      </c>
      <c r="I19" s="120">
        <v>8667</v>
      </c>
      <c r="J19" s="120">
        <v>5687</v>
      </c>
      <c r="K19" s="120">
        <v>3809</v>
      </c>
      <c r="L19" s="120">
        <v>4020</v>
      </c>
      <c r="M19" s="120">
        <v>2966</v>
      </c>
      <c r="N19" s="120">
        <f t="shared" si="0"/>
        <v>94560</v>
      </c>
    </row>
    <row r="20" spans="1:14" s="118" customFormat="1" ht="25.15" customHeight="1">
      <c r="A20" s="119" t="s">
        <v>74</v>
      </c>
      <c r="B20" s="119">
        <v>3116</v>
      </c>
      <c r="C20" s="119">
        <v>3991</v>
      </c>
      <c r="D20" s="119">
        <v>4787</v>
      </c>
      <c r="E20" s="119">
        <v>18236</v>
      </c>
      <c r="F20" s="119">
        <v>7547</v>
      </c>
      <c r="G20" s="119">
        <v>1523</v>
      </c>
      <c r="H20" s="119">
        <v>539</v>
      </c>
      <c r="I20" s="119">
        <v>5065</v>
      </c>
      <c r="J20" s="119">
        <v>2321</v>
      </c>
      <c r="K20" s="119">
        <v>1323</v>
      </c>
      <c r="L20" s="119">
        <v>1806</v>
      </c>
      <c r="M20" s="119">
        <v>1061</v>
      </c>
      <c r="N20" s="119">
        <f t="shared" si="0"/>
        <v>51315</v>
      </c>
    </row>
    <row r="21" spans="1:14" s="118" customFormat="1" ht="25.15" customHeight="1">
      <c r="A21" s="105" t="s">
        <v>51</v>
      </c>
      <c r="B21" s="106">
        <f>SUM(B8:B20)</f>
        <v>882236</v>
      </c>
      <c r="C21" s="106">
        <f t="shared" ref="C21:N21" si="1">SUM(C8:C20)</f>
        <v>971594</v>
      </c>
      <c r="D21" s="106">
        <f t="shared" si="1"/>
        <v>1102729</v>
      </c>
      <c r="E21" s="106">
        <f t="shared" si="1"/>
        <v>3547391</v>
      </c>
      <c r="F21" s="106">
        <f t="shared" si="1"/>
        <v>1145179</v>
      </c>
      <c r="G21" s="106">
        <f t="shared" si="1"/>
        <v>387378</v>
      </c>
      <c r="H21" s="106">
        <f t="shared" si="1"/>
        <v>85530</v>
      </c>
      <c r="I21" s="106">
        <f t="shared" si="1"/>
        <v>994318</v>
      </c>
      <c r="J21" s="106">
        <f t="shared" si="1"/>
        <v>659170</v>
      </c>
      <c r="K21" s="106">
        <f t="shared" si="1"/>
        <v>438251</v>
      </c>
      <c r="L21" s="106">
        <f t="shared" si="1"/>
        <v>418308</v>
      </c>
      <c r="M21" s="106">
        <f t="shared" si="1"/>
        <v>401910</v>
      </c>
      <c r="N21" s="106">
        <f t="shared" si="1"/>
        <v>11033994</v>
      </c>
    </row>
    <row r="22" spans="1:14" s="82" customFormat="1" ht="25.15" customHeight="1">
      <c r="A22" s="159" t="s">
        <v>59</v>
      </c>
      <c r="B22" s="159"/>
      <c r="C22" s="159"/>
      <c r="D22" s="159"/>
      <c r="E22" s="159"/>
      <c r="F22" s="159"/>
      <c r="G22" s="159"/>
      <c r="H22" s="159"/>
      <c r="I22" s="159"/>
      <c r="J22" s="159"/>
      <c r="N22" s="78" t="s">
        <v>56</v>
      </c>
    </row>
    <row r="23" spans="1:14" ht="25.15" customHeight="1">
      <c r="A23" s="158"/>
      <c r="B23" s="158"/>
      <c r="C23" s="158"/>
      <c r="D23" s="52"/>
      <c r="E23" s="52"/>
      <c r="F23" s="52"/>
    </row>
    <row r="24" spans="1:14" ht="25.15" customHeight="1">
      <c r="E24" s="45"/>
    </row>
  </sheetData>
  <mergeCells count="18">
    <mergeCell ref="M6:M7"/>
    <mergeCell ref="A22:J22"/>
    <mergeCell ref="N5:N7"/>
    <mergeCell ref="A3:N4"/>
    <mergeCell ref="D6:D7"/>
    <mergeCell ref="A23:C23"/>
    <mergeCell ref="A5:A7"/>
    <mergeCell ref="B6:B7"/>
    <mergeCell ref="C6:C7"/>
    <mergeCell ref="B5:M5"/>
    <mergeCell ref="E6:E7"/>
    <mergeCell ref="F6:F7"/>
    <mergeCell ref="G6:G7"/>
    <mergeCell ref="H6:H7"/>
    <mergeCell ref="I6:I7"/>
    <mergeCell ref="J6:J7"/>
    <mergeCell ref="K6:K7"/>
    <mergeCell ref="L6:L7"/>
  </mergeCells>
  <hyperlinks>
    <hyperlink ref="N22" location="' الفهرس'!A1" display="عودة للفهرس" xr:uid="{00000000-0004-0000-04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ورقة7"/>
  <dimension ref="A1:N30"/>
  <sheetViews>
    <sheetView tabSelected="1" zoomScale="82" zoomScaleNormal="82" zoomScaleSheetLayoutView="55" zoomScalePageLayoutView="70" workbookViewId="0">
      <selection activeCell="I24" sqref="I24"/>
    </sheetView>
  </sheetViews>
  <sheetFormatPr defaultColWidth="20.7265625" defaultRowHeight="25.15" customHeight="1"/>
  <cols>
    <col min="1" max="1" width="20.7265625" style="45" customWidth="1"/>
    <col min="2" max="4" width="20.7265625" style="45"/>
    <col min="5" max="16384" width="20.7265625" style="46"/>
  </cols>
  <sheetData>
    <row r="1" spans="1:14" ht="25.5" customHeight="1"/>
    <row r="2" spans="1:14" s="81" customFormat="1" ht="25.5" customHeight="1">
      <c r="A2" s="70" t="s">
        <v>10</v>
      </c>
      <c r="B2" s="87"/>
      <c r="C2" s="87"/>
      <c r="D2" s="87"/>
      <c r="F2" s="88"/>
    </row>
    <row r="3" spans="1:14" s="60" customFormat="1" ht="25.5" customHeight="1">
      <c r="A3" s="139" t="s">
        <v>91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s="62" customFormat="1" ht="25.5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s="114" customFormat="1" ht="25.15" customHeight="1">
      <c r="A5" s="145" t="s">
        <v>61</v>
      </c>
      <c r="B5" s="149" t="s">
        <v>87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0"/>
      <c r="N5" s="145" t="s">
        <v>51</v>
      </c>
    </row>
    <row r="6" spans="1:14" s="116" customFormat="1" ht="25.15" customHeight="1">
      <c r="A6" s="151"/>
      <c r="B6" s="145" t="s">
        <v>75</v>
      </c>
      <c r="C6" s="145" t="s">
        <v>88</v>
      </c>
      <c r="D6" s="145" t="s">
        <v>77</v>
      </c>
      <c r="E6" s="145" t="s">
        <v>78</v>
      </c>
      <c r="F6" s="145" t="s">
        <v>79</v>
      </c>
      <c r="G6" s="145" t="s">
        <v>80</v>
      </c>
      <c r="H6" s="145" t="s">
        <v>81</v>
      </c>
      <c r="I6" s="145" t="s">
        <v>82</v>
      </c>
      <c r="J6" s="145" t="s">
        <v>83</v>
      </c>
      <c r="K6" s="145" t="s">
        <v>84</v>
      </c>
      <c r="L6" s="145" t="s">
        <v>85</v>
      </c>
      <c r="M6" s="145" t="s">
        <v>86</v>
      </c>
      <c r="N6" s="151"/>
    </row>
    <row r="7" spans="1:14" s="116" customFormat="1" ht="25.15" customHeight="1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</row>
    <row r="8" spans="1:14" s="63" customFormat="1" ht="25.15" customHeight="1">
      <c r="A8" s="109" t="s">
        <v>62</v>
      </c>
      <c r="B8" s="109">
        <v>46007</v>
      </c>
      <c r="C8" s="109">
        <v>49915</v>
      </c>
      <c r="D8" s="109">
        <v>69446</v>
      </c>
      <c r="E8" s="109">
        <v>245932</v>
      </c>
      <c r="F8" s="109">
        <v>71253</v>
      </c>
      <c r="G8" s="109">
        <v>21836</v>
      </c>
      <c r="H8" s="109">
        <v>9245</v>
      </c>
      <c r="I8" s="109">
        <v>94968</v>
      </c>
      <c r="J8" s="109">
        <v>34463</v>
      </c>
      <c r="K8" s="109">
        <v>21377</v>
      </c>
      <c r="L8" s="109">
        <v>29921</v>
      </c>
      <c r="M8" s="109">
        <v>21399</v>
      </c>
      <c r="N8" s="109">
        <v>715762</v>
      </c>
    </row>
    <row r="9" spans="1:14" s="63" customFormat="1" ht="25.15" customHeight="1">
      <c r="A9" s="110" t="s">
        <v>63</v>
      </c>
      <c r="B9" s="110">
        <v>291929</v>
      </c>
      <c r="C9" s="110">
        <v>284770</v>
      </c>
      <c r="D9" s="110">
        <v>316373</v>
      </c>
      <c r="E9" s="110">
        <v>1217955</v>
      </c>
      <c r="F9" s="110">
        <v>205961</v>
      </c>
      <c r="G9" s="110">
        <v>121948</v>
      </c>
      <c r="H9" s="110">
        <v>24063</v>
      </c>
      <c r="I9" s="110">
        <v>296731</v>
      </c>
      <c r="J9" s="110">
        <v>150820</v>
      </c>
      <c r="K9" s="110">
        <v>113204</v>
      </c>
      <c r="L9" s="110">
        <v>110333</v>
      </c>
      <c r="M9" s="110">
        <v>101820</v>
      </c>
      <c r="N9" s="110">
        <v>3235907</v>
      </c>
    </row>
    <row r="10" spans="1:14" s="63" customFormat="1" ht="25.15" customHeight="1">
      <c r="A10" s="109" t="s">
        <v>64</v>
      </c>
      <c r="B10" s="109">
        <v>20801</v>
      </c>
      <c r="C10" s="109">
        <v>26381</v>
      </c>
      <c r="D10" s="109">
        <v>30868</v>
      </c>
      <c r="E10" s="109">
        <v>150381</v>
      </c>
      <c r="F10" s="109">
        <v>24884</v>
      </c>
      <c r="G10" s="109">
        <v>12005</v>
      </c>
      <c r="H10" s="109">
        <v>2505</v>
      </c>
      <c r="I10" s="109">
        <v>35802</v>
      </c>
      <c r="J10" s="109">
        <v>17207</v>
      </c>
      <c r="K10" s="109">
        <v>12301</v>
      </c>
      <c r="L10" s="109">
        <v>12386</v>
      </c>
      <c r="M10" s="109">
        <v>11234</v>
      </c>
      <c r="N10" s="109">
        <v>356755</v>
      </c>
    </row>
    <row r="11" spans="1:14" s="63" customFormat="1" ht="25.15" customHeight="1">
      <c r="A11" s="110" t="s">
        <v>65</v>
      </c>
      <c r="B11" s="110">
        <v>9374</v>
      </c>
      <c r="C11" s="110">
        <v>9558</v>
      </c>
      <c r="D11" s="110">
        <v>14199</v>
      </c>
      <c r="E11" s="110">
        <v>34285</v>
      </c>
      <c r="F11" s="110">
        <v>12008</v>
      </c>
      <c r="G11" s="110">
        <v>4667</v>
      </c>
      <c r="H11" s="110">
        <v>2308</v>
      </c>
      <c r="I11" s="110">
        <v>25674</v>
      </c>
      <c r="J11" s="110">
        <v>5185</v>
      </c>
      <c r="K11" s="110">
        <v>3412</v>
      </c>
      <c r="L11" s="110">
        <v>3944</v>
      </c>
      <c r="M11" s="110">
        <v>2306</v>
      </c>
      <c r="N11" s="110">
        <v>126920</v>
      </c>
    </row>
    <row r="12" spans="1:14" s="63" customFormat="1" ht="33" customHeight="1">
      <c r="A12" s="109" t="s">
        <v>66</v>
      </c>
      <c r="B12" s="109">
        <v>14367</v>
      </c>
      <c r="C12" s="109">
        <v>65852</v>
      </c>
      <c r="D12" s="109">
        <v>33220</v>
      </c>
      <c r="E12" s="109">
        <v>60765</v>
      </c>
      <c r="F12" s="109">
        <v>24065</v>
      </c>
      <c r="G12" s="109">
        <v>6544</v>
      </c>
      <c r="H12" s="109">
        <v>4143</v>
      </c>
      <c r="I12" s="109">
        <v>33339</v>
      </c>
      <c r="J12" s="109">
        <v>11647</v>
      </c>
      <c r="K12" s="109">
        <v>7883</v>
      </c>
      <c r="L12" s="109">
        <v>11549</v>
      </c>
      <c r="M12" s="109">
        <v>8988</v>
      </c>
      <c r="N12" s="109">
        <v>282362</v>
      </c>
    </row>
    <row r="13" spans="1:14" s="63" customFormat="1" ht="25.15" customHeight="1">
      <c r="A13" s="110" t="s">
        <v>67</v>
      </c>
      <c r="B13" s="110">
        <v>23080</v>
      </c>
      <c r="C13" s="110">
        <v>14426</v>
      </c>
      <c r="D13" s="110">
        <v>20770</v>
      </c>
      <c r="E13" s="110">
        <v>89102</v>
      </c>
      <c r="F13" s="110">
        <v>20082</v>
      </c>
      <c r="G13" s="110">
        <v>4803</v>
      </c>
      <c r="H13" s="110">
        <v>1871</v>
      </c>
      <c r="I13" s="110">
        <v>20842</v>
      </c>
      <c r="J13" s="110">
        <v>9344</v>
      </c>
      <c r="K13" s="110">
        <v>6480</v>
      </c>
      <c r="L13" s="110">
        <v>12199</v>
      </c>
      <c r="M13" s="110">
        <v>5546</v>
      </c>
      <c r="N13" s="110">
        <v>228545</v>
      </c>
    </row>
    <row r="14" spans="1:14" s="63" customFormat="1" ht="25.15" customHeight="1">
      <c r="A14" s="109" t="s">
        <v>68</v>
      </c>
      <c r="B14" s="109">
        <v>4162</v>
      </c>
      <c r="C14" s="109">
        <v>3149</v>
      </c>
      <c r="D14" s="109">
        <v>5475</v>
      </c>
      <c r="E14" s="109">
        <v>24644</v>
      </c>
      <c r="F14" s="109">
        <v>5098</v>
      </c>
      <c r="G14" s="109">
        <v>1311</v>
      </c>
      <c r="H14" s="109">
        <v>634</v>
      </c>
      <c r="I14" s="109">
        <v>6769</v>
      </c>
      <c r="J14" s="109">
        <v>2141</v>
      </c>
      <c r="K14" s="109">
        <v>1313</v>
      </c>
      <c r="L14" s="109">
        <v>2129</v>
      </c>
      <c r="M14" s="109">
        <v>1462</v>
      </c>
      <c r="N14" s="109">
        <v>58287</v>
      </c>
    </row>
    <row r="15" spans="1:14" s="63" customFormat="1" ht="25.15" customHeight="1">
      <c r="A15" s="110" t="s">
        <v>69</v>
      </c>
      <c r="B15" s="110">
        <v>3116</v>
      </c>
      <c r="C15" s="110">
        <v>2812</v>
      </c>
      <c r="D15" s="110">
        <v>4633</v>
      </c>
      <c r="E15" s="110">
        <v>14412</v>
      </c>
      <c r="F15" s="110">
        <v>4779</v>
      </c>
      <c r="G15" s="110">
        <v>1195</v>
      </c>
      <c r="H15" s="110">
        <v>666</v>
      </c>
      <c r="I15" s="110">
        <v>6159</v>
      </c>
      <c r="J15" s="110">
        <v>2054</v>
      </c>
      <c r="K15" s="110">
        <v>1172</v>
      </c>
      <c r="L15" s="110">
        <v>1510</v>
      </c>
      <c r="M15" s="110">
        <v>971</v>
      </c>
      <c r="N15" s="110">
        <v>43479</v>
      </c>
    </row>
    <row r="16" spans="1:14" s="63" customFormat="1" ht="25.15" customHeight="1">
      <c r="A16" s="109" t="s">
        <v>70</v>
      </c>
      <c r="B16" s="109">
        <v>1022</v>
      </c>
      <c r="C16" s="109">
        <v>990</v>
      </c>
      <c r="D16" s="109">
        <v>1444</v>
      </c>
      <c r="E16" s="109">
        <v>4622</v>
      </c>
      <c r="F16" s="109">
        <v>1610</v>
      </c>
      <c r="G16" s="109">
        <v>282</v>
      </c>
      <c r="H16" s="109">
        <v>213</v>
      </c>
      <c r="I16" s="109">
        <v>1561</v>
      </c>
      <c r="J16" s="109">
        <v>530</v>
      </c>
      <c r="K16" s="109">
        <v>306</v>
      </c>
      <c r="L16" s="109">
        <v>516</v>
      </c>
      <c r="M16" s="109">
        <v>306</v>
      </c>
      <c r="N16" s="109">
        <v>13402</v>
      </c>
    </row>
    <row r="17" spans="1:14" s="63" customFormat="1" ht="25.15" customHeight="1">
      <c r="A17" s="110" t="s">
        <v>71</v>
      </c>
      <c r="B17" s="110">
        <v>11201</v>
      </c>
      <c r="C17" s="110">
        <v>7589</v>
      </c>
      <c r="D17" s="110">
        <v>11634</v>
      </c>
      <c r="E17" s="110">
        <v>48735</v>
      </c>
      <c r="F17" s="110">
        <v>11569</v>
      </c>
      <c r="G17" s="110">
        <v>2580</v>
      </c>
      <c r="H17" s="110">
        <v>1510</v>
      </c>
      <c r="I17" s="110">
        <v>16910</v>
      </c>
      <c r="J17" s="110">
        <v>4996</v>
      </c>
      <c r="K17" s="110">
        <v>3410</v>
      </c>
      <c r="L17" s="110">
        <v>6705</v>
      </c>
      <c r="M17" s="110">
        <v>3584</v>
      </c>
      <c r="N17" s="110">
        <v>130423</v>
      </c>
    </row>
    <row r="18" spans="1:14" s="63" customFormat="1" ht="25.15" customHeight="1">
      <c r="A18" s="109" t="s">
        <v>72</v>
      </c>
      <c r="B18" s="109">
        <v>3016</v>
      </c>
      <c r="C18" s="109">
        <v>3461</v>
      </c>
      <c r="D18" s="109">
        <v>4899</v>
      </c>
      <c r="E18" s="109">
        <v>7365</v>
      </c>
      <c r="F18" s="109">
        <v>3287</v>
      </c>
      <c r="G18" s="109">
        <v>770</v>
      </c>
      <c r="H18" s="109">
        <v>787</v>
      </c>
      <c r="I18" s="109">
        <v>4430</v>
      </c>
      <c r="J18" s="109">
        <v>985</v>
      </c>
      <c r="K18" s="109">
        <v>657</v>
      </c>
      <c r="L18" s="109">
        <v>1311</v>
      </c>
      <c r="M18" s="109">
        <v>710</v>
      </c>
      <c r="N18" s="109">
        <v>31678</v>
      </c>
    </row>
    <row r="19" spans="1:14" s="63" customFormat="1" ht="25.15" customHeight="1">
      <c r="A19" s="110" t="s">
        <v>73</v>
      </c>
      <c r="B19" s="110">
        <v>4030</v>
      </c>
      <c r="C19" s="110">
        <v>3413</v>
      </c>
      <c r="D19" s="110">
        <v>5068</v>
      </c>
      <c r="E19" s="110">
        <v>23824</v>
      </c>
      <c r="F19" s="110">
        <v>4086</v>
      </c>
      <c r="G19" s="110">
        <v>1348</v>
      </c>
      <c r="H19" s="110">
        <v>502</v>
      </c>
      <c r="I19" s="110">
        <v>6300</v>
      </c>
      <c r="J19" s="110">
        <v>2936</v>
      </c>
      <c r="K19" s="110">
        <v>2139</v>
      </c>
      <c r="L19" s="110">
        <v>2784</v>
      </c>
      <c r="M19" s="110">
        <v>1641</v>
      </c>
      <c r="N19" s="110">
        <v>58071</v>
      </c>
    </row>
    <row r="20" spans="1:14" s="63" customFormat="1" ht="25.15" customHeight="1">
      <c r="A20" s="109" t="s">
        <v>74</v>
      </c>
      <c r="B20" s="109">
        <v>1868</v>
      </c>
      <c r="C20" s="109">
        <v>1777</v>
      </c>
      <c r="D20" s="109">
        <v>2808</v>
      </c>
      <c r="E20" s="109">
        <v>10224</v>
      </c>
      <c r="F20" s="109">
        <v>2653</v>
      </c>
      <c r="G20" s="109">
        <v>563</v>
      </c>
      <c r="H20" s="109">
        <v>445</v>
      </c>
      <c r="I20" s="109">
        <v>3591</v>
      </c>
      <c r="J20" s="109">
        <v>1035</v>
      </c>
      <c r="K20" s="109">
        <v>606</v>
      </c>
      <c r="L20" s="109">
        <v>1202</v>
      </c>
      <c r="M20" s="109">
        <v>521</v>
      </c>
      <c r="N20" s="109">
        <v>27293</v>
      </c>
    </row>
    <row r="21" spans="1:14" s="118" customFormat="1" ht="25.15" customHeight="1">
      <c r="A21" s="105" t="s">
        <v>51</v>
      </c>
      <c r="B21" s="106">
        <f>SUM(B8:B20)</f>
        <v>433973</v>
      </c>
      <c r="C21" s="106">
        <f t="shared" ref="C21:N21" si="0">SUM(C8:C20)</f>
        <v>474093</v>
      </c>
      <c r="D21" s="106">
        <f t="shared" si="0"/>
        <v>520837</v>
      </c>
      <c r="E21" s="106">
        <f t="shared" si="0"/>
        <v>1932246</v>
      </c>
      <c r="F21" s="106">
        <f t="shared" si="0"/>
        <v>391335</v>
      </c>
      <c r="G21" s="106">
        <f t="shared" si="0"/>
        <v>179852</v>
      </c>
      <c r="H21" s="106">
        <f t="shared" si="0"/>
        <v>48892</v>
      </c>
      <c r="I21" s="106">
        <f t="shared" si="0"/>
        <v>553076</v>
      </c>
      <c r="J21" s="106">
        <f t="shared" si="0"/>
        <v>243343</v>
      </c>
      <c r="K21" s="106">
        <f t="shared" si="0"/>
        <v>174260</v>
      </c>
      <c r="L21" s="106">
        <f t="shared" si="0"/>
        <v>196489</v>
      </c>
      <c r="M21" s="106">
        <f t="shared" si="0"/>
        <v>160488</v>
      </c>
      <c r="N21" s="106">
        <f t="shared" si="0"/>
        <v>5308884</v>
      </c>
    </row>
    <row r="22" spans="1:14" s="82" customFormat="1" ht="25.15" customHeight="1">
      <c r="A22" s="159" t="s">
        <v>59</v>
      </c>
      <c r="B22" s="159"/>
      <c r="C22" s="159"/>
      <c r="D22" s="159"/>
      <c r="E22" s="159"/>
      <c r="F22" s="159"/>
      <c r="G22" s="159"/>
      <c r="H22" s="159"/>
      <c r="I22" s="159"/>
      <c r="J22" s="159"/>
      <c r="N22" s="78" t="s">
        <v>56</v>
      </c>
    </row>
    <row r="23" spans="1:14" ht="25.15" customHeight="1">
      <c r="A23" s="158"/>
      <c r="B23" s="158"/>
      <c r="C23" s="158"/>
      <c r="D23" s="52"/>
      <c r="E23" s="52"/>
    </row>
    <row r="24" spans="1:14" ht="25.15" customHeight="1">
      <c r="E24" s="45"/>
    </row>
    <row r="30" spans="1:14" ht="25.15" customHeight="1">
      <c r="N30" s="67"/>
    </row>
  </sheetData>
  <mergeCells count="18">
    <mergeCell ref="A3:N4"/>
    <mergeCell ref="N5:N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A23:C23"/>
    <mergeCell ref="A5:A7"/>
    <mergeCell ref="B6:B7"/>
    <mergeCell ref="C6:C7"/>
    <mergeCell ref="A22:J22"/>
    <mergeCell ref="D6:D7"/>
    <mergeCell ref="B5:M5"/>
  </mergeCells>
  <hyperlinks>
    <hyperlink ref="N22" location="' الفهرس'!A1" display="عودة للفهرس" xr:uid="{00000000-0004-0000-05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ورقة8"/>
  <dimension ref="A1:N24"/>
  <sheetViews>
    <sheetView zoomScale="75" zoomScaleNormal="75" zoomScaleSheetLayoutView="55" zoomScalePageLayoutView="70" workbookViewId="0">
      <selection activeCell="A8" sqref="A8:XFD20"/>
    </sheetView>
  </sheetViews>
  <sheetFormatPr defaultColWidth="20.7265625" defaultRowHeight="25.15" customHeight="1"/>
  <cols>
    <col min="1" max="1" width="22" style="45" customWidth="1"/>
    <col min="2" max="4" width="20.7265625" style="45"/>
    <col min="5" max="16384" width="20.7265625" style="46"/>
  </cols>
  <sheetData>
    <row r="1" spans="1:14" ht="24.65" customHeight="1"/>
    <row r="2" spans="1:14" s="81" customFormat="1" ht="26.65" customHeight="1">
      <c r="A2" s="70" t="s">
        <v>3</v>
      </c>
      <c r="B2" s="87"/>
      <c r="C2" s="87"/>
      <c r="D2" s="87"/>
      <c r="F2" s="88"/>
    </row>
    <row r="3" spans="1:14" s="60" customFormat="1" ht="25.15" customHeight="1">
      <c r="A3" s="139" t="s">
        <v>92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s="62" customFormat="1" ht="25.15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s="114" customFormat="1" ht="25.15" customHeight="1">
      <c r="A5" s="145" t="s">
        <v>61</v>
      </c>
      <c r="B5" s="149" t="s">
        <v>87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0"/>
      <c r="N5" s="145" t="s">
        <v>51</v>
      </c>
    </row>
    <row r="6" spans="1:14" s="116" customFormat="1" ht="25.15" customHeight="1">
      <c r="A6" s="151"/>
      <c r="B6" s="145" t="s">
        <v>75</v>
      </c>
      <c r="C6" s="145" t="s">
        <v>88</v>
      </c>
      <c r="D6" s="145" t="s">
        <v>77</v>
      </c>
      <c r="E6" s="145" t="s">
        <v>78</v>
      </c>
      <c r="F6" s="145" t="s">
        <v>79</v>
      </c>
      <c r="G6" s="145" t="s">
        <v>80</v>
      </c>
      <c r="H6" s="145" t="s">
        <v>81</v>
      </c>
      <c r="I6" s="145" t="s">
        <v>82</v>
      </c>
      <c r="J6" s="145" t="s">
        <v>83</v>
      </c>
      <c r="K6" s="145" t="s">
        <v>84</v>
      </c>
      <c r="L6" s="145" t="s">
        <v>85</v>
      </c>
      <c r="M6" s="145" t="s">
        <v>86</v>
      </c>
      <c r="N6" s="151"/>
    </row>
    <row r="7" spans="1:14" s="116" customFormat="1" ht="25.15" customHeight="1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</row>
    <row r="8" spans="1:14" s="63" customFormat="1" ht="25.15" customHeight="1">
      <c r="A8" s="109" t="s">
        <v>62</v>
      </c>
      <c r="B8" s="109">
        <v>62840</v>
      </c>
      <c r="C8" s="109">
        <v>65221</v>
      </c>
      <c r="D8" s="109">
        <v>85496</v>
      </c>
      <c r="E8" s="109">
        <v>358451</v>
      </c>
      <c r="F8" s="109">
        <v>83482</v>
      </c>
      <c r="G8" s="109">
        <v>28321</v>
      </c>
      <c r="H8" s="109">
        <v>12779</v>
      </c>
      <c r="I8" s="109">
        <v>133203</v>
      </c>
      <c r="J8" s="109">
        <v>38275</v>
      </c>
      <c r="K8" s="109">
        <v>25454</v>
      </c>
      <c r="L8" s="109">
        <v>33244</v>
      </c>
      <c r="M8" s="109">
        <v>20083</v>
      </c>
      <c r="N8" s="109">
        <f>SUM(B8:M8)</f>
        <v>946849</v>
      </c>
    </row>
    <row r="9" spans="1:14" s="63" customFormat="1" ht="25.15" customHeight="1">
      <c r="A9" s="110" t="s">
        <v>63</v>
      </c>
      <c r="B9" s="110">
        <v>327217</v>
      </c>
      <c r="C9" s="110">
        <v>301531</v>
      </c>
      <c r="D9" s="110">
        <v>321319</v>
      </c>
      <c r="E9" s="110">
        <v>1616606</v>
      </c>
      <c r="F9" s="110">
        <v>204234</v>
      </c>
      <c r="G9" s="110">
        <v>98906</v>
      </c>
      <c r="H9" s="110">
        <v>24056</v>
      </c>
      <c r="I9" s="110">
        <v>311042</v>
      </c>
      <c r="J9" s="110">
        <v>129628</v>
      </c>
      <c r="K9" s="110">
        <v>104242</v>
      </c>
      <c r="L9" s="110">
        <v>105243</v>
      </c>
      <c r="M9" s="110">
        <v>88831</v>
      </c>
      <c r="N9" s="110">
        <f t="shared" ref="N9:N20" si="0">SUM(B9:M9)</f>
        <v>3632855</v>
      </c>
    </row>
    <row r="10" spans="1:14" s="63" customFormat="1" ht="25.15" customHeight="1">
      <c r="A10" s="109" t="s">
        <v>64</v>
      </c>
      <c r="B10" s="109">
        <v>25544</v>
      </c>
      <c r="C10" s="109">
        <v>32295</v>
      </c>
      <c r="D10" s="109">
        <v>37011</v>
      </c>
      <c r="E10" s="109">
        <v>221438</v>
      </c>
      <c r="F10" s="109">
        <v>28858</v>
      </c>
      <c r="G10" s="109">
        <v>12229</v>
      </c>
      <c r="H10" s="109">
        <v>2961</v>
      </c>
      <c r="I10" s="109">
        <v>45807</v>
      </c>
      <c r="J10" s="109">
        <v>17915</v>
      </c>
      <c r="K10" s="109">
        <v>14317</v>
      </c>
      <c r="L10" s="109">
        <v>13884</v>
      </c>
      <c r="M10" s="109">
        <v>11617</v>
      </c>
      <c r="N10" s="109">
        <f t="shared" si="0"/>
        <v>463876</v>
      </c>
    </row>
    <row r="11" spans="1:14" s="63" customFormat="1" ht="25.15" customHeight="1">
      <c r="A11" s="110" t="s">
        <v>65</v>
      </c>
      <c r="B11" s="110">
        <v>14964</v>
      </c>
      <c r="C11" s="110">
        <v>15184</v>
      </c>
      <c r="D11" s="110">
        <v>22377</v>
      </c>
      <c r="E11" s="110">
        <v>62082</v>
      </c>
      <c r="F11" s="110">
        <v>19622</v>
      </c>
      <c r="G11" s="110">
        <v>8439</v>
      </c>
      <c r="H11" s="110">
        <v>3857</v>
      </c>
      <c r="I11" s="110">
        <v>43289</v>
      </c>
      <c r="J11" s="110">
        <v>7396</v>
      </c>
      <c r="K11" s="110">
        <v>4928</v>
      </c>
      <c r="L11" s="110">
        <v>5567</v>
      </c>
      <c r="M11" s="110">
        <v>3101</v>
      </c>
      <c r="N11" s="110">
        <f t="shared" si="0"/>
        <v>210806</v>
      </c>
    </row>
    <row r="12" spans="1:14" s="63" customFormat="1" ht="25.15" customHeight="1">
      <c r="A12" s="109" t="s">
        <v>66</v>
      </c>
      <c r="B12" s="109">
        <v>19841</v>
      </c>
      <c r="C12" s="109">
        <v>106392</v>
      </c>
      <c r="D12" s="109">
        <v>43988</v>
      </c>
      <c r="E12" s="109">
        <v>85317</v>
      </c>
      <c r="F12" s="109">
        <v>26358</v>
      </c>
      <c r="G12" s="109">
        <v>9239</v>
      </c>
      <c r="H12" s="109">
        <v>6157</v>
      </c>
      <c r="I12" s="109">
        <v>47513</v>
      </c>
      <c r="J12" s="109">
        <v>13098</v>
      </c>
      <c r="K12" s="109">
        <v>9575</v>
      </c>
      <c r="L12" s="109">
        <v>12489</v>
      </c>
      <c r="M12" s="109">
        <v>7769</v>
      </c>
      <c r="N12" s="109">
        <f t="shared" si="0"/>
        <v>387736</v>
      </c>
    </row>
    <row r="13" spans="1:14" s="63" customFormat="1" ht="25.15" customHeight="1">
      <c r="A13" s="110" t="s">
        <v>67</v>
      </c>
      <c r="B13" s="110">
        <v>40596</v>
      </c>
      <c r="C13" s="110">
        <v>26001</v>
      </c>
      <c r="D13" s="110">
        <v>34460</v>
      </c>
      <c r="E13" s="110">
        <v>166756</v>
      </c>
      <c r="F13" s="110">
        <v>34651</v>
      </c>
      <c r="G13" s="110">
        <v>7841</v>
      </c>
      <c r="H13" s="110">
        <v>3071</v>
      </c>
      <c r="I13" s="110">
        <v>35280</v>
      </c>
      <c r="J13" s="110">
        <v>15402</v>
      </c>
      <c r="K13" s="110">
        <v>10872</v>
      </c>
      <c r="L13" s="110">
        <v>19534</v>
      </c>
      <c r="M13" s="110">
        <v>8036</v>
      </c>
      <c r="N13" s="110">
        <f t="shared" si="0"/>
        <v>402500</v>
      </c>
    </row>
    <row r="14" spans="1:14" s="63" customFormat="1" ht="25.15" customHeight="1">
      <c r="A14" s="109" t="s">
        <v>68</v>
      </c>
      <c r="B14" s="109">
        <v>6282</v>
      </c>
      <c r="C14" s="109">
        <v>4670</v>
      </c>
      <c r="D14" s="109">
        <v>7910</v>
      </c>
      <c r="E14" s="109">
        <v>41572</v>
      </c>
      <c r="F14" s="109">
        <v>7962</v>
      </c>
      <c r="G14" s="109">
        <v>1839</v>
      </c>
      <c r="H14" s="109">
        <v>946</v>
      </c>
      <c r="I14" s="109">
        <v>10373</v>
      </c>
      <c r="J14" s="109">
        <v>2799</v>
      </c>
      <c r="K14" s="109">
        <v>1840</v>
      </c>
      <c r="L14" s="109">
        <v>2865</v>
      </c>
      <c r="M14" s="109">
        <v>1960</v>
      </c>
      <c r="N14" s="109">
        <f t="shared" si="0"/>
        <v>91018</v>
      </c>
    </row>
    <row r="15" spans="1:14" s="63" customFormat="1" ht="25.15" customHeight="1">
      <c r="A15" s="110" t="s">
        <v>69</v>
      </c>
      <c r="B15" s="110">
        <v>4599</v>
      </c>
      <c r="C15" s="110">
        <v>4284</v>
      </c>
      <c r="D15" s="110">
        <v>6993</v>
      </c>
      <c r="E15" s="110">
        <v>24275</v>
      </c>
      <c r="F15" s="110">
        <v>7730</v>
      </c>
      <c r="G15" s="110">
        <v>1831</v>
      </c>
      <c r="H15" s="110">
        <v>1061</v>
      </c>
      <c r="I15" s="110">
        <v>10102</v>
      </c>
      <c r="J15" s="110">
        <v>2811</v>
      </c>
      <c r="K15" s="110">
        <v>1694</v>
      </c>
      <c r="L15" s="110">
        <v>1966</v>
      </c>
      <c r="M15" s="110">
        <v>1276</v>
      </c>
      <c r="N15" s="110">
        <f t="shared" si="0"/>
        <v>68622</v>
      </c>
    </row>
    <row r="16" spans="1:14" s="63" customFormat="1" ht="25.15" customHeight="1">
      <c r="A16" s="109" t="s">
        <v>70</v>
      </c>
      <c r="B16" s="109">
        <v>1369</v>
      </c>
      <c r="C16" s="109">
        <v>1432</v>
      </c>
      <c r="D16" s="109">
        <v>1950</v>
      </c>
      <c r="E16" s="109">
        <v>7479</v>
      </c>
      <c r="F16" s="109">
        <v>2381</v>
      </c>
      <c r="G16" s="109">
        <v>412</v>
      </c>
      <c r="H16" s="109">
        <v>383</v>
      </c>
      <c r="I16" s="109">
        <v>2365</v>
      </c>
      <c r="J16" s="109">
        <v>642</v>
      </c>
      <c r="K16" s="109">
        <v>428</v>
      </c>
      <c r="L16" s="109">
        <v>502</v>
      </c>
      <c r="M16" s="109">
        <v>432</v>
      </c>
      <c r="N16" s="109">
        <f t="shared" si="0"/>
        <v>19775</v>
      </c>
    </row>
    <row r="17" spans="1:14" s="63" customFormat="1" ht="25.15" customHeight="1">
      <c r="A17" s="110" t="s">
        <v>71</v>
      </c>
      <c r="B17" s="110">
        <v>19047</v>
      </c>
      <c r="C17" s="110">
        <v>13175</v>
      </c>
      <c r="D17" s="110">
        <v>19426</v>
      </c>
      <c r="E17" s="110">
        <v>89725</v>
      </c>
      <c r="F17" s="110">
        <v>19716</v>
      </c>
      <c r="G17" s="110">
        <v>4271</v>
      </c>
      <c r="H17" s="110">
        <v>2606</v>
      </c>
      <c r="I17" s="110">
        <v>29235</v>
      </c>
      <c r="J17" s="110">
        <v>8427</v>
      </c>
      <c r="K17" s="110">
        <v>6293</v>
      </c>
      <c r="L17" s="110">
        <v>11458</v>
      </c>
      <c r="M17" s="110">
        <v>6159</v>
      </c>
      <c r="N17" s="110">
        <f t="shared" si="0"/>
        <v>229538</v>
      </c>
    </row>
    <row r="18" spans="1:14" s="63" customFormat="1" ht="25.15" customHeight="1">
      <c r="A18" s="109" t="s">
        <v>72</v>
      </c>
      <c r="B18" s="109">
        <v>5651</v>
      </c>
      <c r="C18" s="109">
        <v>7680</v>
      </c>
      <c r="D18" s="109">
        <v>9427</v>
      </c>
      <c r="E18" s="109">
        <v>10965</v>
      </c>
      <c r="F18" s="109">
        <v>5382</v>
      </c>
      <c r="G18" s="109">
        <v>1565</v>
      </c>
      <c r="H18" s="109">
        <v>1618</v>
      </c>
      <c r="I18" s="109">
        <v>7482</v>
      </c>
      <c r="J18" s="109">
        <v>1567</v>
      </c>
      <c r="K18" s="109">
        <v>1115</v>
      </c>
      <c r="L18" s="109">
        <v>1851</v>
      </c>
      <c r="M18" s="109">
        <v>1200</v>
      </c>
      <c r="N18" s="109">
        <f t="shared" si="0"/>
        <v>55503</v>
      </c>
    </row>
    <row r="19" spans="1:14" s="63" customFormat="1" ht="25.15" customHeight="1">
      <c r="A19" s="110" t="s">
        <v>73</v>
      </c>
      <c r="B19" s="110">
        <v>6304</v>
      </c>
      <c r="C19" s="110">
        <v>5226</v>
      </c>
      <c r="D19" s="110">
        <v>7437</v>
      </c>
      <c r="E19" s="110">
        <v>41552</v>
      </c>
      <c r="F19" s="110">
        <v>6148</v>
      </c>
      <c r="G19" s="110">
        <v>1621</v>
      </c>
      <c r="H19" s="110">
        <v>704</v>
      </c>
      <c r="I19" s="110">
        <v>9914</v>
      </c>
      <c r="J19" s="110">
        <v>3977</v>
      </c>
      <c r="K19" s="110">
        <v>3175</v>
      </c>
      <c r="L19" s="110">
        <v>4075</v>
      </c>
      <c r="M19" s="110">
        <v>2274</v>
      </c>
      <c r="N19" s="110">
        <f t="shared" si="0"/>
        <v>92407</v>
      </c>
    </row>
    <row r="20" spans="1:14" s="63" customFormat="1" ht="25.15" customHeight="1">
      <c r="A20" s="109" t="s">
        <v>74</v>
      </c>
      <c r="B20" s="109">
        <v>2527</v>
      </c>
      <c r="C20" s="109">
        <v>2586</v>
      </c>
      <c r="D20" s="109">
        <v>3709</v>
      </c>
      <c r="E20" s="109">
        <v>17253</v>
      </c>
      <c r="F20" s="109">
        <v>4270</v>
      </c>
      <c r="G20" s="109">
        <v>783</v>
      </c>
      <c r="H20" s="109">
        <v>750</v>
      </c>
      <c r="I20" s="109">
        <v>5786</v>
      </c>
      <c r="J20" s="109">
        <v>1185</v>
      </c>
      <c r="K20" s="109">
        <v>821</v>
      </c>
      <c r="L20" s="109">
        <v>1083</v>
      </c>
      <c r="M20" s="109">
        <v>643</v>
      </c>
      <c r="N20" s="109">
        <f t="shared" si="0"/>
        <v>41396</v>
      </c>
    </row>
    <row r="21" spans="1:14" s="118" customFormat="1" ht="25.15" customHeight="1">
      <c r="A21" s="105" t="s">
        <v>51</v>
      </c>
      <c r="B21" s="106">
        <f>SUM(B8:B20)</f>
        <v>536781</v>
      </c>
      <c r="C21" s="106">
        <f t="shared" ref="C21:N21" si="1">SUM(C8:C20)</f>
        <v>585677</v>
      </c>
      <c r="D21" s="106">
        <f t="shared" si="1"/>
        <v>601503</v>
      </c>
      <c r="E21" s="106">
        <f t="shared" si="1"/>
        <v>2743471</v>
      </c>
      <c r="F21" s="106">
        <f t="shared" si="1"/>
        <v>450794</v>
      </c>
      <c r="G21" s="106">
        <f t="shared" si="1"/>
        <v>177297</v>
      </c>
      <c r="H21" s="106">
        <f t="shared" si="1"/>
        <v>60949</v>
      </c>
      <c r="I21" s="106">
        <f t="shared" si="1"/>
        <v>691391</v>
      </c>
      <c r="J21" s="106">
        <f t="shared" si="1"/>
        <v>243122</v>
      </c>
      <c r="K21" s="106">
        <f t="shared" si="1"/>
        <v>184754</v>
      </c>
      <c r="L21" s="106">
        <f t="shared" si="1"/>
        <v>213761</v>
      </c>
      <c r="M21" s="106">
        <f t="shared" si="1"/>
        <v>153381</v>
      </c>
      <c r="N21" s="106">
        <f t="shared" si="1"/>
        <v>6642881</v>
      </c>
    </row>
    <row r="22" spans="1:14" s="82" customFormat="1" ht="25.15" customHeight="1">
      <c r="A22" s="159" t="s">
        <v>59</v>
      </c>
      <c r="B22" s="159"/>
      <c r="C22" s="159"/>
      <c r="D22" s="159"/>
      <c r="E22" s="159"/>
      <c r="F22" s="159"/>
      <c r="G22" s="159"/>
      <c r="H22" s="159"/>
      <c r="I22" s="159"/>
      <c r="J22" s="159"/>
      <c r="N22" s="78" t="s">
        <v>56</v>
      </c>
    </row>
    <row r="23" spans="1:14" ht="25.15" customHeight="1">
      <c r="A23" s="160"/>
      <c r="B23" s="160"/>
      <c r="C23" s="160"/>
      <c r="D23" s="102"/>
      <c r="E23" s="102"/>
      <c r="F23" s="103"/>
      <c r="G23" s="103"/>
      <c r="H23" s="103"/>
      <c r="I23" s="103"/>
      <c r="J23" s="103"/>
      <c r="K23" s="103"/>
      <c r="L23" s="103"/>
      <c r="M23" s="103"/>
      <c r="N23" s="103"/>
    </row>
    <row r="24" spans="1:14" ht="25.15" customHeight="1">
      <c r="E24" s="45"/>
    </row>
  </sheetData>
  <mergeCells count="18">
    <mergeCell ref="A3:N4"/>
    <mergeCell ref="N5:N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A23:C23"/>
    <mergeCell ref="A5:A7"/>
    <mergeCell ref="B6:B7"/>
    <mergeCell ref="C6:C7"/>
    <mergeCell ref="A22:J22"/>
    <mergeCell ref="D6:D7"/>
    <mergeCell ref="B5:M5"/>
  </mergeCells>
  <phoneticPr fontId="44" type="noConversion"/>
  <hyperlinks>
    <hyperlink ref="N22" location="' الفهرس'!A1" display="عودة للفهرس" xr:uid="{00000000-0004-0000-06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ورقة9"/>
  <dimension ref="A1:N25"/>
  <sheetViews>
    <sheetView zoomScale="82" zoomScaleNormal="82" zoomScaleSheetLayoutView="55" zoomScalePageLayoutView="70" workbookViewId="0">
      <selection activeCell="A3" sqref="A3:N4"/>
    </sheetView>
  </sheetViews>
  <sheetFormatPr defaultColWidth="20.7265625" defaultRowHeight="25.15" customHeight="1"/>
  <cols>
    <col min="1" max="1" width="21.453125" style="12" customWidth="1"/>
    <col min="2" max="4" width="20.7265625" style="12"/>
    <col min="5" max="16384" width="20.7265625" style="13"/>
  </cols>
  <sheetData>
    <row r="1" spans="1:14" ht="25.5" customHeight="1"/>
    <row r="2" spans="1:14" ht="25.5" customHeight="1">
      <c r="A2" s="27" t="s">
        <v>7</v>
      </c>
      <c r="F2" s="24"/>
    </row>
    <row r="3" spans="1:14" s="16" customFormat="1" ht="25.5" customHeight="1">
      <c r="A3" s="139" t="s">
        <v>94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s="14" customFormat="1" ht="25.5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s="121" customFormat="1" ht="25.15" customHeight="1">
      <c r="A5" s="145" t="s">
        <v>61</v>
      </c>
      <c r="B5" s="149" t="s">
        <v>87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0"/>
      <c r="N5" s="145" t="s">
        <v>51</v>
      </c>
    </row>
    <row r="6" spans="1:14" s="122" customFormat="1" ht="25.15" customHeight="1">
      <c r="A6" s="151"/>
      <c r="B6" s="145" t="s">
        <v>75</v>
      </c>
      <c r="C6" s="145" t="s">
        <v>88</v>
      </c>
      <c r="D6" s="145" t="s">
        <v>77</v>
      </c>
      <c r="E6" s="145" t="s">
        <v>78</v>
      </c>
      <c r="F6" s="145" t="s">
        <v>79</v>
      </c>
      <c r="G6" s="145" t="s">
        <v>80</v>
      </c>
      <c r="H6" s="145" t="s">
        <v>81</v>
      </c>
      <c r="I6" s="145" t="s">
        <v>82</v>
      </c>
      <c r="J6" s="145" t="s">
        <v>83</v>
      </c>
      <c r="K6" s="145" t="s">
        <v>84</v>
      </c>
      <c r="L6" s="145" t="s">
        <v>85</v>
      </c>
      <c r="M6" s="145" t="s">
        <v>86</v>
      </c>
      <c r="N6" s="151"/>
    </row>
    <row r="7" spans="1:14" s="122" customFormat="1" ht="25.15" customHeight="1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</row>
    <row r="8" spans="1:14" s="123" customFormat="1" ht="25.15" customHeight="1">
      <c r="A8" s="109" t="s">
        <v>62</v>
      </c>
      <c r="B8" s="109">
        <v>30992</v>
      </c>
      <c r="C8" s="109">
        <v>31738</v>
      </c>
      <c r="D8" s="109">
        <v>41110</v>
      </c>
      <c r="E8" s="109">
        <v>192162</v>
      </c>
      <c r="F8" s="109">
        <v>44341</v>
      </c>
      <c r="G8" s="109">
        <v>15211</v>
      </c>
      <c r="H8" s="109">
        <v>6133</v>
      </c>
      <c r="I8" s="109">
        <v>60576</v>
      </c>
      <c r="J8" s="109">
        <v>19601</v>
      </c>
      <c r="K8" s="109">
        <v>12748</v>
      </c>
      <c r="L8" s="109">
        <v>16179</v>
      </c>
      <c r="M8" s="109">
        <v>10089</v>
      </c>
      <c r="N8" s="109">
        <f>SUM(B8:M8)</f>
        <v>480880</v>
      </c>
    </row>
    <row r="9" spans="1:14" s="123" customFormat="1" ht="25.15" customHeight="1">
      <c r="A9" s="110" t="s">
        <v>63</v>
      </c>
      <c r="B9" s="110">
        <v>151599</v>
      </c>
      <c r="C9" s="110">
        <v>139871</v>
      </c>
      <c r="D9" s="110">
        <v>154583</v>
      </c>
      <c r="E9" s="110">
        <v>813133</v>
      </c>
      <c r="F9" s="110">
        <v>108045</v>
      </c>
      <c r="G9" s="110">
        <v>48492</v>
      </c>
      <c r="H9" s="110">
        <v>12354</v>
      </c>
      <c r="I9" s="110">
        <v>146239</v>
      </c>
      <c r="J9" s="110">
        <v>65776</v>
      </c>
      <c r="K9" s="110">
        <v>53256</v>
      </c>
      <c r="L9" s="110">
        <v>51529</v>
      </c>
      <c r="M9" s="110">
        <v>43908</v>
      </c>
      <c r="N9" s="110">
        <f t="shared" ref="N9:N20" si="0">SUM(B9:M9)</f>
        <v>1788785</v>
      </c>
    </row>
    <row r="10" spans="1:14" s="123" customFormat="1" ht="25.15" customHeight="1">
      <c r="A10" s="109" t="s">
        <v>64</v>
      </c>
      <c r="B10" s="109">
        <v>12989</v>
      </c>
      <c r="C10" s="109">
        <v>16117</v>
      </c>
      <c r="D10" s="109">
        <v>18281</v>
      </c>
      <c r="E10" s="109">
        <v>113670</v>
      </c>
      <c r="F10" s="109">
        <v>15795</v>
      </c>
      <c r="G10" s="109">
        <v>6518</v>
      </c>
      <c r="H10" s="109">
        <v>1579</v>
      </c>
      <c r="I10" s="109">
        <v>22493</v>
      </c>
      <c r="J10" s="109">
        <v>9442</v>
      </c>
      <c r="K10" s="109">
        <v>7657</v>
      </c>
      <c r="L10" s="109">
        <v>7194</v>
      </c>
      <c r="M10" s="109">
        <v>6184</v>
      </c>
      <c r="N10" s="109">
        <f t="shared" si="0"/>
        <v>237919</v>
      </c>
    </row>
    <row r="11" spans="1:14" s="123" customFormat="1" ht="25.15" customHeight="1">
      <c r="A11" s="110" t="s">
        <v>65</v>
      </c>
      <c r="B11" s="110">
        <v>7193</v>
      </c>
      <c r="C11" s="110">
        <v>7373</v>
      </c>
      <c r="D11" s="110">
        <v>10706</v>
      </c>
      <c r="E11" s="110">
        <v>35217</v>
      </c>
      <c r="F11" s="110">
        <v>10499</v>
      </c>
      <c r="G11" s="110">
        <v>4697</v>
      </c>
      <c r="H11" s="110">
        <v>1832</v>
      </c>
      <c r="I11" s="110">
        <v>19778</v>
      </c>
      <c r="J11" s="110">
        <v>3748</v>
      </c>
      <c r="K11" s="110">
        <v>2406</v>
      </c>
      <c r="L11" s="110">
        <v>2780</v>
      </c>
      <c r="M11" s="110">
        <v>1595</v>
      </c>
      <c r="N11" s="110">
        <f t="shared" si="0"/>
        <v>107824</v>
      </c>
    </row>
    <row r="12" spans="1:14" s="123" customFormat="1" ht="25.15" customHeight="1">
      <c r="A12" s="109" t="s">
        <v>66</v>
      </c>
      <c r="B12" s="109">
        <v>9687</v>
      </c>
      <c r="C12" s="109">
        <v>45400</v>
      </c>
      <c r="D12" s="109">
        <v>19840</v>
      </c>
      <c r="E12" s="109">
        <v>47137</v>
      </c>
      <c r="F12" s="109">
        <v>14353</v>
      </c>
      <c r="G12" s="109">
        <v>5617</v>
      </c>
      <c r="H12" s="109">
        <v>2934</v>
      </c>
      <c r="I12" s="109">
        <v>21919</v>
      </c>
      <c r="J12" s="109">
        <v>6758</v>
      </c>
      <c r="K12" s="109">
        <v>4908</v>
      </c>
      <c r="L12" s="109">
        <v>6055</v>
      </c>
      <c r="M12" s="109">
        <v>3985</v>
      </c>
      <c r="N12" s="109">
        <f t="shared" si="0"/>
        <v>188593</v>
      </c>
    </row>
    <row r="13" spans="1:14" s="123" customFormat="1" ht="25.15" customHeight="1">
      <c r="A13" s="110" t="s">
        <v>67</v>
      </c>
      <c r="B13" s="110">
        <v>20474</v>
      </c>
      <c r="C13" s="110">
        <v>14165</v>
      </c>
      <c r="D13" s="110">
        <v>17691</v>
      </c>
      <c r="E13" s="110">
        <v>89481</v>
      </c>
      <c r="F13" s="110">
        <v>19055</v>
      </c>
      <c r="G13" s="110">
        <v>4557</v>
      </c>
      <c r="H13" s="110">
        <v>1608</v>
      </c>
      <c r="I13" s="110">
        <v>18142</v>
      </c>
      <c r="J13" s="110">
        <v>8620</v>
      </c>
      <c r="K13" s="110">
        <v>6003</v>
      </c>
      <c r="L13" s="110">
        <v>9858</v>
      </c>
      <c r="M13" s="110">
        <v>4304</v>
      </c>
      <c r="N13" s="110">
        <f t="shared" si="0"/>
        <v>213958</v>
      </c>
    </row>
    <row r="14" spans="1:14" s="123" customFormat="1" ht="25.15" customHeight="1">
      <c r="A14" s="109" t="s">
        <v>68</v>
      </c>
      <c r="B14" s="109">
        <v>3017</v>
      </c>
      <c r="C14" s="109">
        <v>2324</v>
      </c>
      <c r="D14" s="109">
        <v>3786</v>
      </c>
      <c r="E14" s="109">
        <v>20875</v>
      </c>
      <c r="F14" s="109">
        <v>4189</v>
      </c>
      <c r="G14" s="109">
        <v>962</v>
      </c>
      <c r="H14" s="109">
        <v>446</v>
      </c>
      <c r="I14" s="109">
        <v>4824</v>
      </c>
      <c r="J14" s="109">
        <v>1454</v>
      </c>
      <c r="K14" s="109">
        <v>1001</v>
      </c>
      <c r="L14" s="109">
        <v>1389</v>
      </c>
      <c r="M14" s="109">
        <v>1011</v>
      </c>
      <c r="N14" s="109">
        <f t="shared" si="0"/>
        <v>45278</v>
      </c>
    </row>
    <row r="15" spans="1:14" s="123" customFormat="1" ht="25.15" customHeight="1">
      <c r="A15" s="110" t="s">
        <v>69</v>
      </c>
      <c r="B15" s="110">
        <v>2111</v>
      </c>
      <c r="C15" s="110">
        <v>2062</v>
      </c>
      <c r="D15" s="110">
        <v>3329</v>
      </c>
      <c r="E15" s="110">
        <v>12615</v>
      </c>
      <c r="F15" s="110">
        <v>3882</v>
      </c>
      <c r="G15" s="110">
        <v>954</v>
      </c>
      <c r="H15" s="110">
        <v>503</v>
      </c>
      <c r="I15" s="110">
        <v>4669</v>
      </c>
      <c r="J15" s="110">
        <v>1292</v>
      </c>
      <c r="K15" s="110">
        <v>826</v>
      </c>
      <c r="L15" s="110">
        <v>902</v>
      </c>
      <c r="M15" s="110">
        <v>635</v>
      </c>
      <c r="N15" s="110">
        <f t="shared" si="0"/>
        <v>33780</v>
      </c>
    </row>
    <row r="16" spans="1:14" s="123" customFormat="1" ht="25.15" customHeight="1">
      <c r="A16" s="109" t="s">
        <v>70</v>
      </c>
      <c r="B16" s="109">
        <v>627</v>
      </c>
      <c r="C16" s="109">
        <v>673</v>
      </c>
      <c r="D16" s="109">
        <v>932</v>
      </c>
      <c r="E16" s="109">
        <v>3916</v>
      </c>
      <c r="F16" s="109">
        <v>1277</v>
      </c>
      <c r="G16" s="109">
        <v>230</v>
      </c>
      <c r="H16" s="109">
        <v>204</v>
      </c>
      <c r="I16" s="109">
        <v>1084</v>
      </c>
      <c r="J16" s="109">
        <v>321</v>
      </c>
      <c r="K16" s="109">
        <v>225</v>
      </c>
      <c r="L16" s="109">
        <v>230</v>
      </c>
      <c r="M16" s="109">
        <v>245</v>
      </c>
      <c r="N16" s="109">
        <f t="shared" si="0"/>
        <v>9964</v>
      </c>
    </row>
    <row r="17" spans="1:14" s="123" customFormat="1" ht="25.15" customHeight="1">
      <c r="A17" s="110" t="s">
        <v>71</v>
      </c>
      <c r="B17" s="110">
        <v>9116</v>
      </c>
      <c r="C17" s="110">
        <v>6867</v>
      </c>
      <c r="D17" s="110">
        <v>9528</v>
      </c>
      <c r="E17" s="110">
        <v>47311</v>
      </c>
      <c r="F17" s="110">
        <v>10528</v>
      </c>
      <c r="G17" s="110">
        <v>2356</v>
      </c>
      <c r="H17" s="110">
        <v>1291</v>
      </c>
      <c r="I17" s="110">
        <v>14151</v>
      </c>
      <c r="J17" s="110">
        <v>4583</v>
      </c>
      <c r="K17" s="110">
        <v>3489</v>
      </c>
      <c r="L17" s="110">
        <v>5812</v>
      </c>
      <c r="M17" s="110">
        <v>3278</v>
      </c>
      <c r="N17" s="110">
        <f t="shared" si="0"/>
        <v>118310</v>
      </c>
    </row>
    <row r="18" spans="1:14" s="123" customFormat="1" ht="25.15" customHeight="1">
      <c r="A18" s="109" t="s">
        <v>72</v>
      </c>
      <c r="B18" s="109">
        <v>3182</v>
      </c>
      <c r="C18" s="109">
        <v>4726</v>
      </c>
      <c r="D18" s="109">
        <v>5379</v>
      </c>
      <c r="E18" s="109">
        <v>6158</v>
      </c>
      <c r="F18" s="109">
        <v>3279</v>
      </c>
      <c r="G18" s="109">
        <v>1067</v>
      </c>
      <c r="H18" s="109">
        <v>964</v>
      </c>
      <c r="I18" s="109">
        <v>3830</v>
      </c>
      <c r="J18" s="109">
        <v>931</v>
      </c>
      <c r="K18" s="109">
        <v>681</v>
      </c>
      <c r="L18" s="109">
        <v>1022</v>
      </c>
      <c r="M18" s="109">
        <v>707</v>
      </c>
      <c r="N18" s="109">
        <f t="shared" si="0"/>
        <v>31926</v>
      </c>
    </row>
    <row r="19" spans="1:14" s="123" customFormat="1" ht="25.15" customHeight="1">
      <c r="A19" s="110" t="s">
        <v>73</v>
      </c>
      <c r="B19" s="110">
        <v>3113</v>
      </c>
      <c r="C19" s="110">
        <v>2709</v>
      </c>
      <c r="D19" s="110">
        <v>3652</v>
      </c>
      <c r="E19" s="110">
        <v>20921</v>
      </c>
      <c r="F19" s="110">
        <v>3217</v>
      </c>
      <c r="G19" s="110">
        <v>931</v>
      </c>
      <c r="H19" s="110">
        <v>361</v>
      </c>
      <c r="I19" s="110">
        <v>4793</v>
      </c>
      <c r="J19" s="110">
        <v>2105</v>
      </c>
      <c r="K19" s="110">
        <v>1691</v>
      </c>
      <c r="L19" s="110">
        <v>2040</v>
      </c>
      <c r="M19" s="110">
        <v>1198</v>
      </c>
      <c r="N19" s="110">
        <f t="shared" si="0"/>
        <v>46731</v>
      </c>
    </row>
    <row r="20" spans="1:14" s="123" customFormat="1" ht="25.15" customHeight="1">
      <c r="A20" s="109" t="s">
        <v>74</v>
      </c>
      <c r="B20" s="109">
        <v>1235</v>
      </c>
      <c r="C20" s="109">
        <v>1289</v>
      </c>
      <c r="D20" s="109">
        <v>1774</v>
      </c>
      <c r="E20" s="109">
        <v>9013</v>
      </c>
      <c r="F20" s="109">
        <v>2393</v>
      </c>
      <c r="G20" s="109">
        <v>437</v>
      </c>
      <c r="H20" s="109">
        <v>377</v>
      </c>
      <c r="I20" s="109">
        <v>2883</v>
      </c>
      <c r="J20" s="109">
        <v>608</v>
      </c>
      <c r="K20" s="109">
        <v>428</v>
      </c>
      <c r="L20" s="109">
        <v>525</v>
      </c>
      <c r="M20" s="109">
        <v>341</v>
      </c>
      <c r="N20" s="109">
        <f t="shared" si="0"/>
        <v>21303</v>
      </c>
    </row>
    <row r="21" spans="1:14" s="124" customFormat="1" ht="25.15" customHeight="1">
      <c r="A21" s="105" t="s">
        <v>51</v>
      </c>
      <c r="B21" s="106">
        <f>SUM(B8:B20)</f>
        <v>255335</v>
      </c>
      <c r="C21" s="106">
        <f t="shared" ref="C21:N21" si="1">SUM(C8:C20)</f>
        <v>275314</v>
      </c>
      <c r="D21" s="106">
        <f t="shared" si="1"/>
        <v>290591</v>
      </c>
      <c r="E21" s="106">
        <f t="shared" si="1"/>
        <v>1411609</v>
      </c>
      <c r="F21" s="106">
        <f t="shared" si="1"/>
        <v>240853</v>
      </c>
      <c r="G21" s="106">
        <f t="shared" si="1"/>
        <v>92029</v>
      </c>
      <c r="H21" s="106">
        <f t="shared" si="1"/>
        <v>30586</v>
      </c>
      <c r="I21" s="106">
        <f t="shared" si="1"/>
        <v>325381</v>
      </c>
      <c r="J21" s="106">
        <f t="shared" si="1"/>
        <v>125239</v>
      </c>
      <c r="K21" s="106">
        <f t="shared" si="1"/>
        <v>95319</v>
      </c>
      <c r="L21" s="106">
        <f t="shared" si="1"/>
        <v>105515</v>
      </c>
      <c r="M21" s="106">
        <f t="shared" si="1"/>
        <v>77480</v>
      </c>
      <c r="N21" s="106">
        <f t="shared" si="1"/>
        <v>3325251</v>
      </c>
    </row>
    <row r="22" spans="1:14" s="86" customFormat="1" ht="25.15" customHeight="1">
      <c r="A22" s="159" t="s">
        <v>59</v>
      </c>
      <c r="B22" s="159"/>
      <c r="C22" s="159"/>
      <c r="D22" s="159"/>
      <c r="E22" s="159"/>
      <c r="F22" s="159"/>
      <c r="G22" s="159"/>
      <c r="H22" s="159"/>
      <c r="I22" s="159"/>
      <c r="J22" s="159"/>
      <c r="N22" s="125" t="s">
        <v>56</v>
      </c>
    </row>
    <row r="23" spans="1:14" ht="25.15" customHeight="1">
      <c r="A23" s="152"/>
      <c r="B23" s="152"/>
      <c r="C23" s="152"/>
      <c r="E23" s="12"/>
    </row>
    <row r="24" spans="1:14" ht="25.15" customHeight="1">
      <c r="E24" s="12"/>
    </row>
    <row r="25" spans="1:14" ht="25.15" customHeight="1">
      <c r="A25" s="21"/>
    </row>
  </sheetData>
  <mergeCells count="18">
    <mergeCell ref="A23:C23"/>
    <mergeCell ref="A5:A7"/>
    <mergeCell ref="B6:B7"/>
    <mergeCell ref="C6:C7"/>
    <mergeCell ref="B5:M5"/>
    <mergeCell ref="E6:E7"/>
    <mergeCell ref="F6:F7"/>
    <mergeCell ref="G6:G7"/>
    <mergeCell ref="H6:H7"/>
    <mergeCell ref="I6:I7"/>
    <mergeCell ref="J6:J7"/>
    <mergeCell ref="A22:J22"/>
    <mergeCell ref="K6:K7"/>
    <mergeCell ref="L6:L7"/>
    <mergeCell ref="A3:N4"/>
    <mergeCell ref="M6:M7"/>
    <mergeCell ref="D6:D7"/>
    <mergeCell ref="N5:N7"/>
  </mergeCells>
  <hyperlinks>
    <hyperlink ref="N22" location="' الفهرس'!A1" display="عودة للفهرس" xr:uid="{00000000-0004-0000-07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ورقة10"/>
  <dimension ref="A1:N24"/>
  <sheetViews>
    <sheetView zoomScale="82" zoomScaleNormal="82" zoomScaleSheetLayoutView="55" zoomScalePageLayoutView="70" workbookViewId="0">
      <selection activeCell="A3" sqref="A3:N4"/>
    </sheetView>
  </sheetViews>
  <sheetFormatPr defaultColWidth="20.7265625" defaultRowHeight="25.15" customHeight="1"/>
  <cols>
    <col min="1" max="1" width="20.81640625" style="45" customWidth="1"/>
    <col min="2" max="4" width="20.7265625" style="45"/>
    <col min="5" max="16384" width="20.7265625" style="46"/>
  </cols>
  <sheetData>
    <row r="1" spans="1:14" ht="25.5" customHeight="1"/>
    <row r="2" spans="1:14" ht="25.5" customHeight="1">
      <c r="A2" s="70" t="s">
        <v>12</v>
      </c>
      <c r="F2" s="53"/>
    </row>
    <row r="3" spans="1:14" s="60" customFormat="1" ht="25.5" customHeight="1">
      <c r="A3" s="139" t="s">
        <v>140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s="117" customFormat="1" ht="25.5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s="114" customFormat="1" ht="25.15" customHeight="1">
      <c r="A5" s="145" t="s">
        <v>61</v>
      </c>
      <c r="B5" s="149" t="s">
        <v>87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0"/>
      <c r="N5" s="145" t="s">
        <v>51</v>
      </c>
    </row>
    <row r="6" spans="1:14" s="116" customFormat="1" ht="25.15" customHeight="1">
      <c r="A6" s="151"/>
      <c r="B6" s="145" t="s">
        <v>75</v>
      </c>
      <c r="C6" s="145" t="s">
        <v>88</v>
      </c>
      <c r="D6" s="145" t="s">
        <v>77</v>
      </c>
      <c r="E6" s="145" t="s">
        <v>78</v>
      </c>
      <c r="F6" s="145" t="s">
        <v>79</v>
      </c>
      <c r="G6" s="145" t="s">
        <v>80</v>
      </c>
      <c r="H6" s="145" t="s">
        <v>81</v>
      </c>
      <c r="I6" s="145" t="s">
        <v>82</v>
      </c>
      <c r="J6" s="145" t="s">
        <v>83</v>
      </c>
      <c r="K6" s="145" t="s">
        <v>84</v>
      </c>
      <c r="L6" s="145" t="s">
        <v>85</v>
      </c>
      <c r="M6" s="145" t="s">
        <v>86</v>
      </c>
      <c r="N6" s="151"/>
    </row>
    <row r="7" spans="1:14" s="116" customFormat="1" ht="25.15" customHeight="1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</row>
    <row r="8" spans="1:14" s="63" customFormat="1" ht="25.15" customHeight="1">
      <c r="A8" s="109" t="s">
        <v>62</v>
      </c>
      <c r="B8" s="109">
        <v>31848</v>
      </c>
      <c r="C8" s="109">
        <v>33483</v>
      </c>
      <c r="D8" s="109">
        <v>44386</v>
      </c>
      <c r="E8" s="109">
        <v>166289</v>
      </c>
      <c r="F8" s="109">
        <v>39141</v>
      </c>
      <c r="G8" s="109">
        <v>13110</v>
      </c>
      <c r="H8" s="109">
        <v>6646</v>
      </c>
      <c r="I8" s="109">
        <v>72627</v>
      </c>
      <c r="J8" s="109">
        <v>18674</v>
      </c>
      <c r="K8" s="109">
        <v>12706</v>
      </c>
      <c r="L8" s="109">
        <v>17065</v>
      </c>
      <c r="M8" s="109">
        <v>9994</v>
      </c>
      <c r="N8" s="109">
        <f>SUM(B8:M8)</f>
        <v>465969</v>
      </c>
    </row>
    <row r="9" spans="1:14" s="63" customFormat="1" ht="25.15" customHeight="1">
      <c r="A9" s="110" t="s">
        <v>63</v>
      </c>
      <c r="B9" s="110">
        <v>175618</v>
      </c>
      <c r="C9" s="110">
        <v>161660</v>
      </c>
      <c r="D9" s="110">
        <v>166736</v>
      </c>
      <c r="E9" s="110">
        <v>803473</v>
      </c>
      <c r="F9" s="110">
        <v>96189</v>
      </c>
      <c r="G9" s="110">
        <v>50414</v>
      </c>
      <c r="H9" s="110">
        <v>11702</v>
      </c>
      <c r="I9" s="110">
        <v>164803</v>
      </c>
      <c r="J9" s="110">
        <v>63852</v>
      </c>
      <c r="K9" s="110">
        <v>50986</v>
      </c>
      <c r="L9" s="110">
        <v>53714</v>
      </c>
      <c r="M9" s="110">
        <v>44923</v>
      </c>
      <c r="N9" s="110">
        <f t="shared" ref="N9:N20" si="0">SUM(B9:M9)</f>
        <v>1844070</v>
      </c>
    </row>
    <row r="10" spans="1:14" s="63" customFormat="1" ht="25.15" customHeight="1">
      <c r="A10" s="109" t="s">
        <v>64</v>
      </c>
      <c r="B10" s="109">
        <v>12555</v>
      </c>
      <c r="C10" s="109">
        <v>16178</v>
      </c>
      <c r="D10" s="109">
        <v>18730</v>
      </c>
      <c r="E10" s="109">
        <v>107768</v>
      </c>
      <c r="F10" s="109">
        <v>13063</v>
      </c>
      <c r="G10" s="109">
        <v>5711</v>
      </c>
      <c r="H10" s="109">
        <v>1382</v>
      </c>
      <c r="I10" s="109">
        <v>23314</v>
      </c>
      <c r="J10" s="109">
        <v>8473</v>
      </c>
      <c r="K10" s="109">
        <v>6660</v>
      </c>
      <c r="L10" s="109">
        <v>6690</v>
      </c>
      <c r="M10" s="109">
        <v>5433</v>
      </c>
      <c r="N10" s="109">
        <f t="shared" si="0"/>
        <v>225957</v>
      </c>
    </row>
    <row r="11" spans="1:14" s="63" customFormat="1" ht="25.15" customHeight="1">
      <c r="A11" s="110" t="s">
        <v>65</v>
      </c>
      <c r="B11" s="110">
        <v>7771</v>
      </c>
      <c r="C11" s="110">
        <v>7811</v>
      </c>
      <c r="D11" s="110">
        <v>11671</v>
      </c>
      <c r="E11" s="110">
        <v>26865</v>
      </c>
      <c r="F11" s="110">
        <v>9123</v>
      </c>
      <c r="G11" s="110">
        <v>3742</v>
      </c>
      <c r="H11" s="110">
        <v>2025</v>
      </c>
      <c r="I11" s="110">
        <v>23511</v>
      </c>
      <c r="J11" s="110">
        <v>3648</v>
      </c>
      <c r="K11" s="110">
        <v>2522</v>
      </c>
      <c r="L11" s="110">
        <v>2787</v>
      </c>
      <c r="M11" s="110">
        <v>1506</v>
      </c>
      <c r="N11" s="110">
        <f t="shared" si="0"/>
        <v>102982</v>
      </c>
    </row>
    <row r="12" spans="1:14" s="63" customFormat="1" ht="25.15" customHeight="1">
      <c r="A12" s="109" t="s">
        <v>66</v>
      </c>
      <c r="B12" s="109">
        <v>10154</v>
      </c>
      <c r="C12" s="109">
        <v>60992</v>
      </c>
      <c r="D12" s="109">
        <v>24148</v>
      </c>
      <c r="E12" s="109">
        <v>38180</v>
      </c>
      <c r="F12" s="109">
        <v>12005</v>
      </c>
      <c r="G12" s="109">
        <v>3622</v>
      </c>
      <c r="H12" s="109">
        <v>3223</v>
      </c>
      <c r="I12" s="109">
        <v>25594</v>
      </c>
      <c r="J12" s="109">
        <v>6340</v>
      </c>
      <c r="K12" s="109">
        <v>4667</v>
      </c>
      <c r="L12" s="109">
        <v>6434</v>
      </c>
      <c r="M12" s="109">
        <v>3784</v>
      </c>
      <c r="N12" s="109">
        <f t="shared" si="0"/>
        <v>199143</v>
      </c>
    </row>
    <row r="13" spans="1:14" s="63" customFormat="1" ht="25.15" customHeight="1">
      <c r="A13" s="110" t="s">
        <v>67</v>
      </c>
      <c r="B13" s="110">
        <v>20122</v>
      </c>
      <c r="C13" s="110">
        <v>11836</v>
      </c>
      <c r="D13" s="110">
        <v>16769</v>
      </c>
      <c r="E13" s="110">
        <v>77275</v>
      </c>
      <c r="F13" s="110">
        <v>15596</v>
      </c>
      <c r="G13" s="110">
        <v>3284</v>
      </c>
      <c r="H13" s="110">
        <v>1463</v>
      </c>
      <c r="I13" s="110">
        <v>17138</v>
      </c>
      <c r="J13" s="110">
        <v>6782</v>
      </c>
      <c r="K13" s="110">
        <v>4869</v>
      </c>
      <c r="L13" s="110">
        <v>9676</v>
      </c>
      <c r="M13" s="110">
        <v>3732</v>
      </c>
      <c r="N13" s="110">
        <f t="shared" si="0"/>
        <v>188542</v>
      </c>
    </row>
    <row r="14" spans="1:14" s="63" customFormat="1" ht="25.15" customHeight="1">
      <c r="A14" s="109" t="s">
        <v>68</v>
      </c>
      <c r="B14" s="109">
        <v>3265</v>
      </c>
      <c r="C14" s="109">
        <v>2346</v>
      </c>
      <c r="D14" s="109">
        <v>4124</v>
      </c>
      <c r="E14" s="109">
        <v>20697</v>
      </c>
      <c r="F14" s="109">
        <v>3773</v>
      </c>
      <c r="G14" s="109">
        <v>877</v>
      </c>
      <c r="H14" s="109">
        <v>500</v>
      </c>
      <c r="I14" s="109">
        <v>5549</v>
      </c>
      <c r="J14" s="109">
        <v>1345</v>
      </c>
      <c r="K14" s="109">
        <v>839</v>
      </c>
      <c r="L14" s="109">
        <v>1476</v>
      </c>
      <c r="M14" s="109">
        <v>949</v>
      </c>
      <c r="N14" s="109">
        <f t="shared" si="0"/>
        <v>45740</v>
      </c>
    </row>
    <row r="15" spans="1:14" s="63" customFormat="1" ht="25.15" customHeight="1">
      <c r="A15" s="110" t="s">
        <v>69</v>
      </c>
      <c r="B15" s="110">
        <v>2488</v>
      </c>
      <c r="C15" s="110">
        <v>2222</v>
      </c>
      <c r="D15" s="110">
        <v>3664</v>
      </c>
      <c r="E15" s="110">
        <v>11660</v>
      </c>
      <c r="F15" s="110">
        <v>3848</v>
      </c>
      <c r="G15" s="110">
        <v>877</v>
      </c>
      <c r="H15" s="110">
        <v>558</v>
      </c>
      <c r="I15" s="110">
        <v>5433</v>
      </c>
      <c r="J15" s="110">
        <v>1519</v>
      </c>
      <c r="K15" s="110">
        <v>868</v>
      </c>
      <c r="L15" s="110">
        <v>1064</v>
      </c>
      <c r="M15" s="110">
        <v>641</v>
      </c>
      <c r="N15" s="110">
        <f t="shared" si="0"/>
        <v>34842</v>
      </c>
    </row>
    <row r="16" spans="1:14" s="63" customFormat="1" ht="25.15" customHeight="1">
      <c r="A16" s="109" t="s">
        <v>70</v>
      </c>
      <c r="B16" s="109">
        <v>742</v>
      </c>
      <c r="C16" s="109">
        <v>759</v>
      </c>
      <c r="D16" s="109">
        <v>1018</v>
      </c>
      <c r="E16" s="109">
        <v>3563</v>
      </c>
      <c r="F16" s="109">
        <v>1104</v>
      </c>
      <c r="G16" s="109">
        <v>182</v>
      </c>
      <c r="H16" s="109">
        <v>179</v>
      </c>
      <c r="I16" s="109">
        <v>1281</v>
      </c>
      <c r="J16" s="109">
        <v>321</v>
      </c>
      <c r="K16" s="109">
        <v>203</v>
      </c>
      <c r="L16" s="109">
        <v>272</v>
      </c>
      <c r="M16" s="109">
        <v>187</v>
      </c>
      <c r="N16" s="109">
        <f t="shared" si="0"/>
        <v>9811</v>
      </c>
    </row>
    <row r="17" spans="1:14" s="63" customFormat="1" ht="25.15" customHeight="1">
      <c r="A17" s="110" t="s">
        <v>71</v>
      </c>
      <c r="B17" s="110">
        <v>9931</v>
      </c>
      <c r="C17" s="110">
        <v>6308</v>
      </c>
      <c r="D17" s="110">
        <v>9898</v>
      </c>
      <c r="E17" s="110">
        <v>42414</v>
      </c>
      <c r="F17" s="110">
        <v>9188</v>
      </c>
      <c r="G17" s="110">
        <v>1915</v>
      </c>
      <c r="H17" s="110">
        <v>1315</v>
      </c>
      <c r="I17" s="110">
        <v>15084</v>
      </c>
      <c r="J17" s="110">
        <v>3844</v>
      </c>
      <c r="K17" s="110">
        <v>2804</v>
      </c>
      <c r="L17" s="110">
        <v>5646</v>
      </c>
      <c r="M17" s="110">
        <v>2881</v>
      </c>
      <c r="N17" s="110">
        <f t="shared" si="0"/>
        <v>111228</v>
      </c>
    </row>
    <row r="18" spans="1:14" s="63" customFormat="1" ht="25.15" customHeight="1">
      <c r="A18" s="109" t="s">
        <v>72</v>
      </c>
      <c r="B18" s="109">
        <v>2469</v>
      </c>
      <c r="C18" s="109">
        <v>2954</v>
      </c>
      <c r="D18" s="109">
        <v>4048</v>
      </c>
      <c r="E18" s="109">
        <v>4807</v>
      </c>
      <c r="F18" s="109">
        <v>2103</v>
      </c>
      <c r="G18" s="109">
        <v>498</v>
      </c>
      <c r="H18" s="109">
        <v>654</v>
      </c>
      <c r="I18" s="109">
        <v>3652</v>
      </c>
      <c r="J18" s="109">
        <v>636</v>
      </c>
      <c r="K18" s="109">
        <v>434</v>
      </c>
      <c r="L18" s="109">
        <v>829</v>
      </c>
      <c r="M18" s="109">
        <v>493</v>
      </c>
      <c r="N18" s="109">
        <f t="shared" si="0"/>
        <v>23577</v>
      </c>
    </row>
    <row r="19" spans="1:14" s="63" customFormat="1" ht="25.15" customHeight="1">
      <c r="A19" s="110" t="s">
        <v>73</v>
      </c>
      <c r="B19" s="110">
        <v>3191</v>
      </c>
      <c r="C19" s="110">
        <v>2517</v>
      </c>
      <c r="D19" s="110">
        <v>3785</v>
      </c>
      <c r="E19" s="110">
        <v>20631</v>
      </c>
      <c r="F19" s="110">
        <v>2931</v>
      </c>
      <c r="G19" s="110">
        <v>690</v>
      </c>
      <c r="H19" s="110">
        <v>343</v>
      </c>
      <c r="I19" s="110">
        <v>5121</v>
      </c>
      <c r="J19" s="110">
        <v>1872</v>
      </c>
      <c r="K19" s="110">
        <v>1484</v>
      </c>
      <c r="L19" s="110">
        <v>2035</v>
      </c>
      <c r="M19" s="110">
        <v>1076</v>
      </c>
      <c r="N19" s="110">
        <f t="shared" si="0"/>
        <v>45676</v>
      </c>
    </row>
    <row r="20" spans="1:14" s="63" customFormat="1" ht="25.15" customHeight="1">
      <c r="A20" s="109" t="s">
        <v>74</v>
      </c>
      <c r="B20" s="109">
        <v>1292</v>
      </c>
      <c r="C20" s="109">
        <v>1297</v>
      </c>
      <c r="D20" s="109">
        <v>1935</v>
      </c>
      <c r="E20" s="109">
        <v>8240</v>
      </c>
      <c r="F20" s="109">
        <v>1877</v>
      </c>
      <c r="G20" s="109">
        <v>346</v>
      </c>
      <c r="H20" s="109">
        <v>373</v>
      </c>
      <c r="I20" s="109">
        <v>2903</v>
      </c>
      <c r="J20" s="109">
        <v>577</v>
      </c>
      <c r="K20" s="109">
        <v>393</v>
      </c>
      <c r="L20" s="109">
        <v>558</v>
      </c>
      <c r="M20" s="109">
        <v>302</v>
      </c>
      <c r="N20" s="109">
        <f t="shared" si="0"/>
        <v>20093</v>
      </c>
    </row>
    <row r="21" spans="1:14" s="118" customFormat="1" ht="25.15" customHeight="1">
      <c r="A21" s="105" t="s">
        <v>51</v>
      </c>
      <c r="B21" s="106">
        <f>SUM(B8:B20)</f>
        <v>281446</v>
      </c>
      <c r="C21" s="106">
        <f t="shared" ref="C21:N21" si="1">SUM(C8:C20)</f>
        <v>310363</v>
      </c>
      <c r="D21" s="106">
        <f t="shared" si="1"/>
        <v>310912</v>
      </c>
      <c r="E21" s="106">
        <f t="shared" si="1"/>
        <v>1331862</v>
      </c>
      <c r="F21" s="106">
        <f t="shared" si="1"/>
        <v>209941</v>
      </c>
      <c r="G21" s="106">
        <f t="shared" si="1"/>
        <v>85268</v>
      </c>
      <c r="H21" s="106">
        <f t="shared" si="1"/>
        <v>30363</v>
      </c>
      <c r="I21" s="106">
        <f t="shared" si="1"/>
        <v>366010</v>
      </c>
      <c r="J21" s="106">
        <f t="shared" si="1"/>
        <v>117883</v>
      </c>
      <c r="K21" s="106">
        <f t="shared" si="1"/>
        <v>89435</v>
      </c>
      <c r="L21" s="106">
        <f t="shared" si="1"/>
        <v>108246</v>
      </c>
      <c r="M21" s="106">
        <f t="shared" si="1"/>
        <v>75901</v>
      </c>
      <c r="N21" s="106">
        <f t="shared" si="1"/>
        <v>3317630</v>
      </c>
    </row>
    <row r="22" spans="1:14" s="82" customFormat="1" ht="25.15" customHeight="1">
      <c r="A22" s="159" t="s">
        <v>59</v>
      </c>
      <c r="B22" s="159"/>
      <c r="C22" s="159"/>
      <c r="D22" s="159"/>
      <c r="E22" s="159"/>
      <c r="F22" s="159"/>
      <c r="G22" s="159"/>
      <c r="H22" s="159"/>
      <c r="I22" s="159"/>
      <c r="J22" s="159"/>
      <c r="N22" s="78" t="s">
        <v>56</v>
      </c>
    </row>
    <row r="23" spans="1:14" ht="25.15" customHeight="1">
      <c r="A23" s="158"/>
      <c r="B23" s="158"/>
      <c r="C23" s="158"/>
      <c r="E23" s="45"/>
    </row>
    <row r="24" spans="1:14" ht="25.15" customHeight="1">
      <c r="E24" s="45"/>
    </row>
  </sheetData>
  <mergeCells count="18">
    <mergeCell ref="A23:C23"/>
    <mergeCell ref="A5:A7"/>
    <mergeCell ref="B6:B7"/>
    <mergeCell ref="C6:C7"/>
    <mergeCell ref="B5:M5"/>
    <mergeCell ref="E6:E7"/>
    <mergeCell ref="F6:F7"/>
    <mergeCell ref="G6:G7"/>
    <mergeCell ref="H6:H7"/>
    <mergeCell ref="I6:I7"/>
    <mergeCell ref="J6:J7"/>
    <mergeCell ref="A22:J22"/>
    <mergeCell ref="K6:K7"/>
    <mergeCell ref="L6:L7"/>
    <mergeCell ref="A3:N4"/>
    <mergeCell ref="M6:M7"/>
    <mergeCell ref="N5:N7"/>
    <mergeCell ref="D6:D7"/>
  </mergeCells>
  <hyperlinks>
    <hyperlink ref="N22" location="' الفهرس'!A1" display="عودة للفهرس" xr:uid="{00000000-0004-0000-08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Y k w s V Q q 0 j o G l A A A A 9 g A A A B I A H A B D b 2 5 m a W c v U G F j a 2 F n Z S 5 4 b W w g o h g A K K A U A A A A A A A A A A A A A A A A A A A A A A A A A A A A h Y / R C o I w G I V f R X b v N g 3 C 5 H c S 3 S Y E Q n Q 7 5 t K R z t h m 8 9 2 6 6 J F 6 h Y y y u u v y n P M d O O d + v U E + d m 1 w k c a q X m c o w h Q F U o u + U r r O 0 O C O Y Y J y B j s u T r y W w Q R r m 4 5 W Z a h x 7 p w S 4 r 3 H f o F 7 U 5 O Y 0 o g c i m 0 p G t n x U G n r u B Y S f V r V / x Z i s H + N Y T G O a I J X y R J T I L M J h d J f I J 7 2 P t M f E z Z D 6 w Y j G T d h u Q Y y S y D v D + w B U E s D B B Q A A g A I A G J M L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T C x V K I p H u A 4 A A A A R A A A A E w A c A E Z v c m 1 1 b G F z L 1 N l Y 3 R p b 2 4 x L m 0 g o h g A K K A U A A A A A A A A A A A A A A A A A A A A A A A A A A A A K 0 5 N L s n M z 1 M I h t C G 1 g B Q S w E C L Q A U A A I A C A B i T C x V C r S O g a U A A A D 2 A A A A E g A A A A A A A A A A A A A A A A A A A A A A Q 2 9 u Z m l n L 1 B h Y 2 t h Z 2 U u e G 1 s U E s B A i 0 A F A A C A A g A Y k w s V Q / K 6 a u k A A A A 6 Q A A A B M A A A A A A A A A A A A A A A A A 8 Q A A A F t D b 2 5 0 Z W 5 0 X 1 R 5 c G V z X S 5 4 b W x Q S w E C L Q A U A A I A C A B i T C x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s l 0 H / 7 x 4 s k S f g y n c 4 P W o 0 Q A A A A A C A A A A A A A D Z g A A w A A A A B A A A A B R o u x n q i p W g A t i 6 J A L 1 5 w c A A A A A A S A A A C g A A A A E A A A A O z J 0 y P / b f f z 6 m O 3 4 N k H H 3 t Q A A A A r f B s g J 9 B f M e g e 0 W M N 4 d O M o I B Y R T H 4 T n Q v e A 4 Y g k W / k b T g T Y 8 3 2 4 R f p d M Y O + R b W z 3 d U w z 4 Q 9 Q P F 5 f A n 7 I D c 1 U O U R 3 e f u 4 I M d Q J 1 4 3 s S u h F U Y U A A A A n I + E H R P b G t 1 s 7 P D j c L v 2 F k / Z 8 B U = < / D a t a M a s h u p > 
</file>

<file path=customXml/itemProps1.xml><?xml version="1.0" encoding="utf-8"?>
<ds:datastoreItem xmlns:ds="http://schemas.openxmlformats.org/officeDocument/2006/customXml" ds:itemID="{815CAFC3-9270-46BC-9DEE-692F40C7DFC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25</vt:i4>
      </vt:variant>
      <vt:variant>
        <vt:lpstr>النطاقات المسماة</vt:lpstr>
      </vt:variant>
      <vt:variant>
        <vt:i4>24</vt:i4>
      </vt:variant>
    </vt:vector>
  </HeadingPairs>
  <TitlesOfParts>
    <vt:vector size="49" baseType="lpstr">
      <vt:lpstr>Index</vt:lpstr>
      <vt:lpstr>1</vt:lpstr>
      <vt:lpstr>2</vt:lpstr>
      <vt:lpstr>3</vt:lpstr>
      <vt:lpstr>3-1</vt:lpstr>
      <vt:lpstr>3-2</vt:lpstr>
      <vt:lpstr>4</vt:lpstr>
      <vt:lpstr>4-1</vt:lpstr>
      <vt:lpstr>4-2</vt:lpstr>
      <vt:lpstr>5</vt:lpstr>
      <vt:lpstr>5-1</vt:lpstr>
      <vt:lpstr>5-2</vt:lpstr>
      <vt:lpstr>6</vt:lpstr>
      <vt:lpstr>6-1</vt:lpstr>
      <vt:lpstr>6-2</vt:lpstr>
      <vt:lpstr>7</vt:lpstr>
      <vt:lpstr>7-1</vt:lpstr>
      <vt:lpstr>7-2</vt:lpstr>
      <vt:lpstr>8</vt:lpstr>
      <vt:lpstr>8-1</vt:lpstr>
      <vt:lpstr>8-2</vt:lpstr>
      <vt:lpstr>9</vt:lpstr>
      <vt:lpstr>10</vt:lpstr>
      <vt:lpstr>11</vt:lpstr>
      <vt:lpstr>12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'3-1'!Print_Area</vt:lpstr>
      <vt:lpstr>'3-2'!Print_Area</vt:lpstr>
      <vt:lpstr>'4'!Print_Area</vt:lpstr>
      <vt:lpstr>'4-1'!Print_Area</vt:lpstr>
      <vt:lpstr>'4-2'!Print_Area</vt:lpstr>
      <vt:lpstr>'5'!Print_Area</vt:lpstr>
      <vt:lpstr>'5-1'!Print_Area</vt:lpstr>
      <vt:lpstr>'5-2'!Print_Area</vt:lpstr>
      <vt:lpstr>'6'!Print_Area</vt:lpstr>
      <vt:lpstr>'6-1'!Print_Area</vt:lpstr>
      <vt:lpstr>'6-2'!Print_Area</vt:lpstr>
      <vt:lpstr>'7'!Print_Area</vt:lpstr>
      <vt:lpstr>'7-1'!Print_Area</vt:lpstr>
      <vt:lpstr>'7-2'!Print_Area</vt:lpstr>
      <vt:lpstr>'8'!Print_Area</vt:lpstr>
      <vt:lpstr>'8-1'!Print_Area</vt:lpstr>
      <vt:lpstr>'8-2'!Print_Area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سهام الثقفي - Seham Althaqafi</cp:lastModifiedBy>
  <cp:lastPrinted>2021-10-17T09:50:41Z</cp:lastPrinted>
  <dcterms:created xsi:type="dcterms:W3CDTF">2016-11-30T06:52:29Z</dcterms:created>
  <dcterms:modified xsi:type="dcterms:W3CDTF">2023-06-01T08:31:23Z</dcterms:modified>
</cp:coreProperties>
</file>