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حسام محمد حسن\Desktop\المنشآت الصغيرة والمتوسطة 2021\"/>
    </mc:Choice>
  </mc:AlternateContent>
  <xr:revisionPtr revIDLastSave="0" documentId="13_ncr:1_{34EFB159-56B8-4893-9186-80E29952E07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الايرادات التشغيلية" sheetId="2" r:id="rId1"/>
    <sheet name="النفقات التشغيلية" sheetId="4" r:id="rId2"/>
    <sheet name="تعويضات المشتغلين" sheetId="3" r:id="rId3"/>
    <sheet name="فائض التشغيل" sheetId="5" r:id="rId4"/>
  </sheets>
  <externalReferences>
    <externalReference r:id="rId5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التشغيلية'!$A$8:$H$26</definedName>
    <definedName name="_xlnm._FilterDatabase" localSheetId="1" hidden="1">'النفقات التشغيلية'!$A$8:$H$27</definedName>
    <definedName name="_xlnm._FilterDatabase" localSheetId="2" hidden="1">'تعويضات المشتغلين'!$A$8:$H$27</definedName>
    <definedName name="_xlnm._FilterDatabase" localSheetId="3" hidden="1">'فائض التشغيل'!$A$8:$H$26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C25" i="5"/>
  <c r="D25" i="5"/>
  <c r="E25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C25" i="4"/>
  <c r="D25" i="4"/>
  <c r="E25" i="4"/>
  <c r="F8" i="3"/>
  <c r="F9" i="3"/>
  <c r="F10" i="3"/>
  <c r="F11" i="3"/>
  <c r="F12" i="3"/>
  <c r="F13" i="3"/>
  <c r="F25" i="3" s="1"/>
  <c r="F14" i="3"/>
  <c r="F15" i="3"/>
  <c r="F16" i="3"/>
  <c r="F17" i="3"/>
  <c r="F18" i="3"/>
  <c r="F19" i="3"/>
  <c r="F20" i="3"/>
  <c r="F21" i="3"/>
  <c r="F22" i="3"/>
  <c r="F23" i="3"/>
  <c r="F24" i="3"/>
  <c r="C25" i="3"/>
  <c r="D25" i="3"/>
  <c r="E25" i="3"/>
  <c r="E25" i="2"/>
  <c r="D25" i="2"/>
  <c r="C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25" i="4" l="1"/>
  <c r="F25" i="5"/>
  <c r="F25" i="2"/>
</calcChain>
</file>

<file path=xl/sharedStrings.xml><?xml version="1.0" encoding="utf-8"?>
<sst xmlns="http://schemas.openxmlformats.org/spreadsheetml/2006/main" count="348" uniqueCount="92">
  <si>
    <t>Operating Revenues by Economic Activity and Size 2021</t>
  </si>
  <si>
    <t>النشاط الاقتصادي</t>
  </si>
  <si>
    <t>المنشآت متناهية الصغر*</t>
  </si>
  <si>
    <t>المنشآت الصغيرة**</t>
  </si>
  <si>
    <t>المنشآت المتوسطة***</t>
  </si>
  <si>
    <t xml:space="preserve">الإجمالي </t>
  </si>
  <si>
    <t>Economic activity</t>
  </si>
  <si>
    <t>Micro Establishments*</t>
  </si>
  <si>
    <t>Small Establishments*</t>
  </si>
  <si>
    <t>Total</t>
  </si>
  <si>
    <t>ب</t>
  </si>
  <si>
    <t>التعدين واستغلال المحاجر</t>
  </si>
  <si>
    <t>Mining &amp; quarrying</t>
  </si>
  <si>
    <t>B</t>
  </si>
  <si>
    <t>ج</t>
  </si>
  <si>
    <t>الصناعة التحويلية</t>
  </si>
  <si>
    <t>Manufacturing</t>
  </si>
  <si>
    <t>C</t>
  </si>
  <si>
    <t>د</t>
  </si>
  <si>
    <t xml:space="preserve">توصيل الكهرباء والغاز </t>
  </si>
  <si>
    <t xml:space="preserve"> Electricity, gas supply</t>
  </si>
  <si>
    <t>D</t>
  </si>
  <si>
    <t>هـ</t>
  </si>
  <si>
    <t xml:space="preserve"> Water supply; sewerage activities</t>
  </si>
  <si>
    <t>E</t>
  </si>
  <si>
    <t>و</t>
  </si>
  <si>
    <t>التشييد</t>
  </si>
  <si>
    <t>Construction</t>
  </si>
  <si>
    <t>F</t>
  </si>
  <si>
    <t>ز</t>
  </si>
  <si>
    <t>تجارة الجملة والتجزئة</t>
  </si>
  <si>
    <t>Wholesale&amp; retail trade; repair of motor vehicles</t>
  </si>
  <si>
    <t>G</t>
  </si>
  <si>
    <t>ح</t>
  </si>
  <si>
    <t>النقل والتخزين</t>
  </si>
  <si>
    <t>Transportation&amp; storage</t>
  </si>
  <si>
    <t>H</t>
  </si>
  <si>
    <t>ط</t>
  </si>
  <si>
    <t>الإقامة والطعام</t>
  </si>
  <si>
    <t xml:space="preserve"> Accommodation and food service</t>
  </si>
  <si>
    <t>I</t>
  </si>
  <si>
    <t>ي</t>
  </si>
  <si>
    <t>المعلومات والاتصالات</t>
  </si>
  <si>
    <t>Information &amp; communication</t>
  </si>
  <si>
    <t>J</t>
  </si>
  <si>
    <t>ك</t>
  </si>
  <si>
    <t>أنشطة المال والتأمين</t>
  </si>
  <si>
    <t>Financial &amp; insurance</t>
  </si>
  <si>
    <t>K</t>
  </si>
  <si>
    <t>ل</t>
  </si>
  <si>
    <t>الأنشطة العقارية</t>
  </si>
  <si>
    <t>Real estate activities</t>
  </si>
  <si>
    <t>L</t>
  </si>
  <si>
    <t>م</t>
  </si>
  <si>
    <t xml:space="preserve">الأنشطة المهنية </t>
  </si>
  <si>
    <t xml:space="preserve"> Professional activities</t>
  </si>
  <si>
    <t>M</t>
  </si>
  <si>
    <t>ن</t>
  </si>
  <si>
    <t>الخدمات الإدارية والدعم</t>
  </si>
  <si>
    <t xml:space="preserve"> Administrative and support service</t>
  </si>
  <si>
    <t>N</t>
  </si>
  <si>
    <t>ع</t>
  </si>
  <si>
    <t>التعليم</t>
  </si>
  <si>
    <t>Education</t>
  </si>
  <si>
    <t>P</t>
  </si>
  <si>
    <t>ف</t>
  </si>
  <si>
    <t>الصحة والعمل الاجتماعي</t>
  </si>
  <si>
    <t xml:space="preserve"> Human health and social work</t>
  </si>
  <si>
    <t>Q</t>
  </si>
  <si>
    <t>ص</t>
  </si>
  <si>
    <t>الفنون والترفية</t>
  </si>
  <si>
    <t>Arts, entertainment &amp; recreation</t>
  </si>
  <si>
    <t>R</t>
  </si>
  <si>
    <t>ق</t>
  </si>
  <si>
    <t>الخدمات الأخرى</t>
  </si>
  <si>
    <t>Other service</t>
  </si>
  <si>
    <t>S</t>
  </si>
  <si>
    <t>الجملة</t>
  </si>
  <si>
    <t xml:space="preserve">المصدر - الهيئه العامه للإحصاء </t>
  </si>
  <si>
    <t>Source -GAStat</t>
  </si>
  <si>
    <t>Operating Surplus by Economic Activity and Size 2021</t>
  </si>
  <si>
    <t>*المنشآت متناهية الصغر: هي المنشآت التي تضم 1-5 مشتغلين
**المنشآت الصغيرة: هي المنشآت التي تضم 6-49 مشتغل
***المنشآت المتوسطة: هي المنشآت التي تضم 50-249 مشتغل</t>
  </si>
  <si>
    <t>*Micro establishments: the establishments that contain 1-5 employees
**Small establishments: the establishments that contain 6-49 employees
***Medium establishments: the establishments that contain 50-249 employees</t>
  </si>
  <si>
    <t>Operating Expendetures by Economic Activity and Size 2021</t>
  </si>
  <si>
    <t>Employees Compensation by Economic Activity and Size 2021</t>
  </si>
  <si>
    <t>( آلاف الريالات    Thousand SR)</t>
  </si>
  <si>
    <t>Medium Establishments**</t>
  </si>
  <si>
    <t>الإيردات التشغيلية حسب النشاط الاقتصادي والحجم لعام 2021م</t>
  </si>
  <si>
    <t>إمدادات الماء والصرف الصحي</t>
  </si>
  <si>
    <t>النفقات التشغيلية حسب النشاط الاقتصادي والحجم لعام 2021م</t>
  </si>
  <si>
    <t>تعويضات المشتغلين حسب النشاط الاقتصادي والحجم لعام 2021م</t>
  </si>
  <si>
    <t>فائض التشغيل حسب النشاط الاقتصادي والحجم لعام 2021م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</si>
</sst>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Neo Sans Arabic"/>
      <family val="2"/>
    </font>
    <font>
      <sz val="8"/>
      <name val="Arial"/>
      <family val="2"/>
      <charset val="178"/>
    </font>
    <font>
      <sz val="11"/>
      <color rgb="FF000000"/>
      <name val="Calibri"/>
      <family val="2"/>
      <charset val="178"/>
      <scheme val="minor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</font>
    <font>
      <sz val="11"/>
      <name val="Frutiger LT Arabic 55 Roman"/>
    </font>
    <font>
      <b/>
      <sz val="11"/>
      <name val="Frutiger LT Arabic 55 Roman"/>
    </font>
    <font>
      <b/>
      <sz val="11"/>
      <color theme="0"/>
      <name val="Frutiger LT Arabic 55 Roman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1"/>
      <color theme="1"/>
      <name val="Calibri"/>
      <family val="2"/>
      <scheme val="minor"/>
    </font>
    <font>
      <sz val="10"/>
      <color theme="4" tint="-0.249977111117893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A4BE"/>
        <bgColor rgb="FF000000"/>
      </patternFill>
    </fill>
    <fill>
      <patternFill patternType="solid">
        <fgColor rgb="FF95A4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4" fillId="0" borderId="0"/>
  </cellStyleXfs>
  <cellXfs count="71">
    <xf numFmtId="0" fontId="0" fillId="0" borderId="0" xfId="0"/>
    <xf numFmtId="0" fontId="1" fillId="2" borderId="0" xfId="1" applyFill="1" applyAlignment="1">
      <alignment vertical="center"/>
    </xf>
    <xf numFmtId="0" fontId="2" fillId="0" borderId="1" xfId="1" applyFont="1" applyBorder="1" applyAlignment="1">
      <alignment vertical="top"/>
    </xf>
    <xf numFmtId="3" fontId="3" fillId="0" borderId="1" xfId="1" applyNumberFormat="1" applyFont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/>
    </xf>
    <xf numFmtId="3" fontId="1" fillId="0" borderId="1" xfId="1" applyNumberFormat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3" fontId="1" fillId="2" borderId="0" xfId="1" applyNumberFormat="1" applyFill="1" applyAlignment="1">
      <alignment horizontal="center" vertical="center"/>
    </xf>
    <xf numFmtId="0" fontId="1" fillId="2" borderId="0" xfId="1" applyFill="1"/>
    <xf numFmtId="3" fontId="1" fillId="0" borderId="5" xfId="1" applyNumberFormat="1" applyBorder="1" applyAlignment="1">
      <alignment horizontal="center" vertical="center"/>
    </xf>
    <xf numFmtId="3" fontId="1" fillId="2" borderId="5" xfId="1" applyNumberFormat="1" applyFill="1" applyBorder="1" applyAlignment="1">
      <alignment horizontal="center" vertical="center"/>
    </xf>
    <xf numFmtId="0" fontId="3" fillId="2" borderId="0" xfId="1" applyFont="1" applyFill="1"/>
    <xf numFmtId="0" fontId="7" fillId="4" borderId="6" xfId="2" applyFont="1" applyFill="1" applyBorder="1" applyAlignment="1">
      <alignment horizontal="center" vertical="center" wrapText="1" readingOrder="2"/>
    </xf>
    <xf numFmtId="0" fontId="7" fillId="4" borderId="6" xfId="2" applyFont="1" applyFill="1" applyBorder="1" applyAlignment="1">
      <alignment horizontal="center" vertical="center" readingOrder="2"/>
    </xf>
    <xf numFmtId="3" fontId="8" fillId="0" borderId="5" xfId="1" applyNumberFormat="1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1"/>
    </xf>
    <xf numFmtId="0" fontId="7" fillId="4" borderId="1" xfId="2" applyFont="1" applyFill="1" applyBorder="1" applyAlignment="1">
      <alignment horizontal="center" vertical="center" readingOrder="1"/>
    </xf>
    <xf numFmtId="0" fontId="7" fillId="4" borderId="1" xfId="2" applyFont="1" applyFill="1" applyBorder="1" applyAlignment="1">
      <alignment horizontal="center" vertical="center" readingOrder="2"/>
    </xf>
    <xf numFmtId="0" fontId="9" fillId="5" borderId="5" xfId="3" applyFont="1" applyFill="1" applyBorder="1" applyAlignment="1">
      <alignment horizontal="center" vertical="center" wrapText="1" readingOrder="1"/>
    </xf>
    <xf numFmtId="0" fontId="9" fillId="5" borderId="5" xfId="4" applyFont="1" applyFill="1" applyBorder="1" applyAlignment="1">
      <alignment horizontal="right" vertical="center" wrapText="1" indent="1"/>
    </xf>
    <xf numFmtId="3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left" vertical="center" indent="1"/>
    </xf>
    <xf numFmtId="0" fontId="9" fillId="5" borderId="5" xfId="1" applyFont="1" applyFill="1" applyBorder="1" applyAlignment="1">
      <alignment horizontal="center" vertical="center"/>
    </xf>
    <xf numFmtId="0" fontId="9" fillId="6" borderId="5" xfId="3" applyFont="1" applyFill="1" applyBorder="1" applyAlignment="1">
      <alignment horizontal="center" vertical="center" wrapText="1" readingOrder="1"/>
    </xf>
    <xf numFmtId="0" fontId="9" fillId="6" borderId="5" xfId="4" applyFont="1" applyFill="1" applyBorder="1" applyAlignment="1">
      <alignment horizontal="right" vertical="center" wrapText="1" indent="1"/>
    </xf>
    <xf numFmtId="3" fontId="9" fillId="6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left" vertical="center" indent="1"/>
    </xf>
    <xf numFmtId="0" fontId="9" fillId="6" borderId="5" xfId="1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horizontal="center" vertical="center"/>
    </xf>
    <xf numFmtId="1" fontId="8" fillId="0" borderId="5" xfId="5" applyNumberFormat="1" applyFont="1" applyBorder="1" applyAlignment="1">
      <alignment horizontal="center" vertical="center"/>
    </xf>
    <xf numFmtId="1" fontId="1" fillId="2" borderId="5" xfId="1" applyNumberFormat="1" applyFill="1" applyBorder="1" applyAlignment="1">
      <alignment horizontal="center" vertical="center"/>
    </xf>
    <xf numFmtId="3" fontId="11" fillId="0" borderId="5" xfId="1" applyNumberFormat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2" borderId="0" xfId="1" applyFont="1" applyFill="1"/>
    <xf numFmtId="0" fontId="11" fillId="2" borderId="5" xfId="1" applyFont="1" applyFill="1" applyBorder="1" applyAlignment="1">
      <alignment vertical="center"/>
    </xf>
    <xf numFmtId="0" fontId="13" fillId="0" borderId="5" xfId="1" applyFont="1" applyBorder="1" applyAlignment="1">
      <alignment vertical="center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0" xfId="1" applyNumberFormat="1" applyFont="1" applyFill="1" applyAlignment="1">
      <alignment horizontal="center" vertical="center"/>
    </xf>
    <xf numFmtId="0" fontId="1" fillId="0" borderId="5" xfId="1" applyBorder="1"/>
    <xf numFmtId="0" fontId="1" fillId="0" borderId="4" xfId="1" applyBorder="1" applyAlignment="1">
      <alignment vertical="center" wrapText="1" readingOrder="2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3" fontId="1" fillId="0" borderId="0" xfId="1" applyNumberFormat="1" applyAlignment="1">
      <alignment horizontal="center" vertical="center"/>
    </xf>
    <xf numFmtId="0" fontId="14" fillId="0" borderId="5" xfId="6" applyBorder="1"/>
    <xf numFmtId="0" fontId="14" fillId="0" borderId="0" xfId="6"/>
    <xf numFmtId="0" fontId="11" fillId="2" borderId="9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 vertical="center"/>
    </xf>
    <xf numFmtId="0" fontId="2" fillId="0" borderId="1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0" fontId="5" fillId="0" borderId="2" xfId="2" applyFont="1" applyBorder="1" applyAlignment="1">
      <alignment horizontal="center" vertical="center" wrapText="1" readingOrder="2"/>
    </xf>
    <xf numFmtId="0" fontId="5" fillId="0" borderId="3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3" xfId="2" applyFont="1" applyBorder="1" applyAlignment="1">
      <alignment horizontal="center" vertical="center" wrapText="1" readingOrder="2"/>
    </xf>
    <xf numFmtId="0" fontId="6" fillId="0" borderId="4" xfId="2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 wrapText="1"/>
    </xf>
    <xf numFmtId="0" fontId="11" fillId="0" borderId="4" xfId="1" applyFont="1" applyBorder="1" applyAlignment="1">
      <alignment horizontal="right" vertical="center"/>
    </xf>
    <xf numFmtId="0" fontId="7" fillId="3" borderId="5" xfId="2" applyFont="1" applyFill="1" applyBorder="1" applyAlignment="1">
      <alignment horizontal="center" vertical="center" wrapText="1" readingOrder="2"/>
    </xf>
    <xf numFmtId="0" fontId="7" fillId="3" borderId="2" xfId="2" applyFont="1" applyFill="1" applyBorder="1" applyAlignment="1">
      <alignment horizontal="center" vertical="center" wrapText="1" readingOrder="2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/>
    </xf>
    <xf numFmtId="0" fontId="15" fillId="0" borderId="2" xfId="2" applyFont="1" applyBorder="1" applyAlignment="1">
      <alignment horizontal="center" vertical="center" wrapText="1" readingOrder="2"/>
    </xf>
    <xf numFmtId="0" fontId="15" fillId="0" borderId="3" xfId="2" applyFont="1" applyBorder="1" applyAlignment="1">
      <alignment horizontal="center" vertical="center" wrapText="1" readingOrder="2"/>
    </xf>
    <xf numFmtId="0" fontId="15" fillId="0" borderId="4" xfId="2" applyFont="1" applyBorder="1" applyAlignment="1">
      <alignment horizontal="center" vertical="center" wrapText="1" readingOrder="2"/>
    </xf>
    <xf numFmtId="0" fontId="5" fillId="0" borderId="1" xfId="2" applyFont="1" applyBorder="1" applyAlignment="1">
      <alignment horizontal="center" vertical="center" wrapText="1" readingOrder="2"/>
    </xf>
  </cellXfs>
  <cellStyles count="7">
    <cellStyle name="Normal 12 10" xfId="1" xr:uid="{B9D88698-39C0-425B-8B4C-94303130584D}"/>
    <cellStyle name="Normal 2" xfId="2" xr:uid="{DD4833F6-702D-4D68-9081-1C80B7CD8270}"/>
    <cellStyle name="Normal 3" xfId="3" xr:uid="{0450FD78-65FB-4A07-99DF-410735E355AA}"/>
    <cellStyle name="Normal 56" xfId="4" xr:uid="{E136F508-D35C-4362-AD44-7A4B1CCF6455}"/>
    <cellStyle name="Normal 7" xfId="6" xr:uid="{303F7114-9654-4874-8CF4-331399060237}"/>
    <cellStyle name="عادي" xfId="0" builtinId="0"/>
    <cellStyle name="عادي 3" xfId="5" xr:uid="{645CFBC8-71EA-4D8D-B838-D089F3DAB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8DAD7962-15C4-4359-A584-318D472E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707E235-961A-47CA-8A94-DC62F231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133A3864-A0BC-4A21-AB9B-CB0EB4B3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384C3A76-F8C4-4C41-9C0A-0026A887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EF59ECE8-50D5-4DCC-86EB-AFD52526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CDE31F3B-08B2-47D0-9F3C-CEA9EF88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C6655EC2-B841-4008-BD96-2602F007A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90185A2-679F-46B8-8599-95BA29F9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804B-0CEB-45F9-A80B-050E5AAB7592}">
  <dimension ref="A1:AE63"/>
  <sheetViews>
    <sheetView rightToLeft="1" topLeftCell="A8" zoomScale="84" zoomScaleNormal="84" workbookViewId="0">
      <selection activeCell="B11" sqref="B11"/>
    </sheetView>
  </sheetViews>
  <sheetFormatPr defaultColWidth="8.6640625" defaultRowHeight="13.2"/>
  <cols>
    <col min="1" max="1" width="5.5546875" style="42" customWidth="1"/>
    <col min="2" max="2" width="49.5546875" style="42" bestFit="1" customWidth="1"/>
    <col min="3" max="5" width="25.5546875" style="43" customWidth="1"/>
    <col min="6" max="6" width="14.5546875" style="43" bestFit="1" customWidth="1"/>
    <col min="7" max="7" width="67.5546875" style="43" bestFit="1" customWidth="1"/>
    <col min="8" max="8" width="6.77734375" style="42" customWidth="1"/>
    <col min="9" max="9" width="13.44140625" style="44" bestFit="1" customWidth="1"/>
    <col min="10" max="10" width="14.5546875" style="8" bestFit="1" customWidth="1"/>
    <col min="11" max="11" width="14.88671875" style="8" bestFit="1" customWidth="1"/>
    <col min="12" max="12" width="8.6640625" style="8"/>
    <col min="13" max="16384" width="8.6640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00000000000001" customHeight="1">
      <c r="A3" s="52" t="s">
        <v>87</v>
      </c>
      <c r="B3" s="53"/>
      <c r="C3" s="53"/>
      <c r="D3" s="53"/>
      <c r="E3" s="53"/>
      <c r="F3" s="53"/>
      <c r="G3" s="53"/>
      <c r="H3" s="53"/>
      <c r="I3" s="6"/>
      <c r="J3" s="7"/>
    </row>
    <row r="4" spans="1:31" ht="20.100000000000001" customHeight="1">
      <c r="A4" s="54" t="s">
        <v>0</v>
      </c>
      <c r="B4" s="55"/>
      <c r="C4" s="55"/>
      <c r="D4" s="55"/>
      <c r="E4" s="55"/>
      <c r="F4" s="55"/>
      <c r="G4" s="55"/>
      <c r="H4" s="56"/>
      <c r="I4" s="10"/>
      <c r="J4" s="11"/>
    </row>
    <row r="5" spans="1:31" s="12" customFormat="1" ht="20.100000000000001" customHeight="1">
      <c r="A5" s="67" t="s">
        <v>85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9" t="s">
        <v>1</v>
      </c>
      <c r="B6" s="60"/>
      <c r="C6" s="13" t="s">
        <v>2</v>
      </c>
      <c r="D6" s="13" t="s">
        <v>3</v>
      </c>
      <c r="E6" s="14" t="s">
        <v>4</v>
      </c>
      <c r="F6" s="14" t="s">
        <v>5</v>
      </c>
      <c r="G6" s="61" t="s">
        <v>6</v>
      </c>
      <c r="H6" s="62"/>
      <c r="I6" s="15"/>
      <c r="J6" s="11"/>
    </row>
    <row r="7" spans="1:31" ht="34.5" customHeight="1">
      <c r="A7" s="59"/>
      <c r="B7" s="60"/>
      <c r="C7" s="16" t="s">
        <v>7</v>
      </c>
      <c r="D7" s="16" t="s">
        <v>8</v>
      </c>
      <c r="E7" s="17" t="s">
        <v>86</v>
      </c>
      <c r="F7" s="18" t="s">
        <v>9</v>
      </c>
      <c r="G7" s="63"/>
      <c r="H7" s="64"/>
      <c r="I7" s="15"/>
      <c r="J7" s="11"/>
    </row>
    <row r="8" spans="1:31" ht="20.100000000000001" customHeight="1">
      <c r="A8" s="19" t="s">
        <v>10</v>
      </c>
      <c r="B8" s="20" t="s">
        <v>11</v>
      </c>
      <c r="C8" s="21">
        <v>112946.82001200001</v>
      </c>
      <c r="D8" s="21">
        <v>919331.50105138705</v>
      </c>
      <c r="E8" s="21">
        <v>4856445.5945018418</v>
      </c>
      <c r="F8" s="21">
        <f t="shared" ref="F8:F24" si="0">SUM(C8:E8)</f>
        <v>5888723.915565229</v>
      </c>
      <c r="G8" s="22" t="s">
        <v>12</v>
      </c>
      <c r="H8" s="23" t="s">
        <v>13</v>
      </c>
      <c r="I8" s="15"/>
      <c r="J8" s="11"/>
    </row>
    <row r="9" spans="1:31" ht="20.100000000000001" customHeight="1">
      <c r="A9" s="24" t="s">
        <v>14</v>
      </c>
      <c r="B9" s="25" t="s">
        <v>15</v>
      </c>
      <c r="C9" s="26">
        <v>31570675.992546789</v>
      </c>
      <c r="D9" s="26">
        <v>45403889.297971271</v>
      </c>
      <c r="E9" s="26">
        <v>165400007.23954013</v>
      </c>
      <c r="F9" s="26">
        <f t="shared" si="0"/>
        <v>242374572.53005821</v>
      </c>
      <c r="G9" s="27" t="s">
        <v>16</v>
      </c>
      <c r="H9" s="28" t="s">
        <v>17</v>
      </c>
      <c r="I9" s="15"/>
      <c r="J9" s="11"/>
    </row>
    <row r="10" spans="1:31" ht="20.100000000000001" customHeight="1">
      <c r="A10" s="19" t="s">
        <v>18</v>
      </c>
      <c r="B10" s="20" t="s">
        <v>19</v>
      </c>
      <c r="C10" s="21">
        <v>9747.6866666666665</v>
      </c>
      <c r="D10" s="21">
        <v>78778.334100655964</v>
      </c>
      <c r="E10" s="21">
        <v>9397235.3778033648</v>
      </c>
      <c r="F10" s="21">
        <f t="shared" si="0"/>
        <v>9485761.3985706866</v>
      </c>
      <c r="G10" s="22" t="s">
        <v>20</v>
      </c>
      <c r="H10" s="23" t="s">
        <v>21</v>
      </c>
      <c r="I10" s="15"/>
      <c r="J10" s="11"/>
    </row>
    <row r="11" spans="1:31" ht="20.100000000000001" customHeight="1">
      <c r="A11" s="24" t="s">
        <v>22</v>
      </c>
      <c r="B11" s="25" t="s">
        <v>88</v>
      </c>
      <c r="C11" s="26">
        <v>516152.73639444821</v>
      </c>
      <c r="D11" s="26">
        <v>1033195.5614622316</v>
      </c>
      <c r="E11" s="26">
        <v>1692558.1484260806</v>
      </c>
      <c r="F11" s="26">
        <f t="shared" si="0"/>
        <v>3241906.4462827602</v>
      </c>
      <c r="G11" s="27" t="s">
        <v>23</v>
      </c>
      <c r="H11" s="28" t="s">
        <v>24</v>
      </c>
      <c r="I11" s="15"/>
      <c r="J11" s="11"/>
    </row>
    <row r="12" spans="1:31" ht="20.100000000000001" customHeight="1">
      <c r="A12" s="19" t="s">
        <v>25</v>
      </c>
      <c r="B12" s="20" t="s">
        <v>26</v>
      </c>
      <c r="C12" s="21">
        <v>19524961.950566087</v>
      </c>
      <c r="D12" s="21">
        <v>62456513.11372719</v>
      </c>
      <c r="E12" s="21">
        <v>89170760.954360873</v>
      </c>
      <c r="F12" s="21">
        <f t="shared" si="0"/>
        <v>171152236.01865417</v>
      </c>
      <c r="G12" s="22" t="s">
        <v>27</v>
      </c>
      <c r="H12" s="23" t="s">
        <v>28</v>
      </c>
      <c r="I12" s="15"/>
      <c r="J12" s="11"/>
    </row>
    <row r="13" spans="1:31" ht="20.100000000000001" customHeight="1">
      <c r="A13" s="24" t="s">
        <v>29</v>
      </c>
      <c r="B13" s="25" t="s">
        <v>30</v>
      </c>
      <c r="C13" s="26">
        <v>258681365.35140145</v>
      </c>
      <c r="D13" s="26">
        <v>124851071.91398966</v>
      </c>
      <c r="E13" s="26">
        <v>114725645.90963385</v>
      </c>
      <c r="F13" s="26">
        <f t="shared" si="0"/>
        <v>498258083.17502499</v>
      </c>
      <c r="G13" s="27" t="s">
        <v>31</v>
      </c>
      <c r="H13" s="28" t="s">
        <v>32</v>
      </c>
      <c r="I13" s="15"/>
      <c r="J13" s="11"/>
    </row>
    <row r="14" spans="1:31" ht="19.95" customHeight="1">
      <c r="A14" s="19" t="s">
        <v>33</v>
      </c>
      <c r="B14" s="20" t="s">
        <v>34</v>
      </c>
      <c r="C14" s="21">
        <v>2667169.6851080232</v>
      </c>
      <c r="D14" s="21">
        <v>14978088.379651606</v>
      </c>
      <c r="E14" s="21">
        <v>27497851.000773225</v>
      </c>
      <c r="F14" s="21">
        <f t="shared" si="0"/>
        <v>45143109.065532856</v>
      </c>
      <c r="G14" s="22" t="s">
        <v>35</v>
      </c>
      <c r="H14" s="23" t="s">
        <v>36</v>
      </c>
      <c r="I14" s="15"/>
      <c r="J14" s="11"/>
    </row>
    <row r="15" spans="1:31" ht="20.100000000000001" customHeight="1">
      <c r="A15" s="24" t="s">
        <v>37</v>
      </c>
      <c r="B15" s="25" t="s">
        <v>38</v>
      </c>
      <c r="C15" s="26">
        <v>16701545.989724152</v>
      </c>
      <c r="D15" s="26">
        <v>28829104.500231795</v>
      </c>
      <c r="E15" s="26">
        <v>30693731.256192587</v>
      </c>
      <c r="F15" s="26">
        <f t="shared" si="0"/>
        <v>76224381.746148527</v>
      </c>
      <c r="G15" s="27" t="s">
        <v>39</v>
      </c>
      <c r="H15" s="28" t="s">
        <v>40</v>
      </c>
      <c r="I15" s="15"/>
      <c r="J15" s="11"/>
    </row>
    <row r="16" spans="1:31" ht="20.100000000000001" customHeight="1">
      <c r="A16" s="19" t="s">
        <v>41</v>
      </c>
      <c r="B16" s="20" t="s">
        <v>42</v>
      </c>
      <c r="C16" s="21">
        <v>1799249.35285342</v>
      </c>
      <c r="D16" s="21">
        <v>3829073.8856745837</v>
      </c>
      <c r="E16" s="21">
        <v>6836216.4869982731</v>
      </c>
      <c r="F16" s="21">
        <f t="shared" si="0"/>
        <v>12464539.725526277</v>
      </c>
      <c r="G16" s="22" t="s">
        <v>43</v>
      </c>
      <c r="H16" s="23" t="s">
        <v>44</v>
      </c>
      <c r="I16" s="15"/>
      <c r="J16" s="11"/>
    </row>
    <row r="17" spans="1:12" ht="20.100000000000001" customHeight="1">
      <c r="A17" s="24" t="s">
        <v>45</v>
      </c>
      <c r="B17" s="25" t="s">
        <v>46</v>
      </c>
      <c r="C17" s="26">
        <v>3214712.0578454593</v>
      </c>
      <c r="D17" s="26">
        <v>15720050.123787381</v>
      </c>
      <c r="E17" s="26">
        <v>39725377.238370076</v>
      </c>
      <c r="F17" s="26">
        <f t="shared" si="0"/>
        <v>58660139.420002915</v>
      </c>
      <c r="G17" s="27" t="s">
        <v>47</v>
      </c>
      <c r="H17" s="28" t="s">
        <v>48</v>
      </c>
      <c r="I17" s="15"/>
      <c r="J17" s="11"/>
    </row>
    <row r="18" spans="1:12" ht="20.100000000000001" customHeight="1">
      <c r="A18" s="19" t="s">
        <v>49</v>
      </c>
      <c r="B18" s="20" t="s">
        <v>50</v>
      </c>
      <c r="C18" s="21">
        <v>952776.00000000244</v>
      </c>
      <c r="D18" s="21">
        <v>1694906.7520000001</v>
      </c>
      <c r="E18" s="21">
        <v>2940911.1987072164</v>
      </c>
      <c r="F18" s="21">
        <f t="shared" si="0"/>
        <v>5588593.9507072195</v>
      </c>
      <c r="G18" s="22" t="s">
        <v>51</v>
      </c>
      <c r="H18" s="23" t="s">
        <v>52</v>
      </c>
      <c r="I18" s="15"/>
      <c r="J18" s="11"/>
    </row>
    <row r="19" spans="1:12" ht="20.100000000000001" customHeight="1">
      <c r="A19" s="24" t="s">
        <v>53</v>
      </c>
      <c r="B19" s="25" t="s">
        <v>54</v>
      </c>
      <c r="C19" s="26">
        <v>3825860.8708795495</v>
      </c>
      <c r="D19" s="26">
        <v>8703026.106031524</v>
      </c>
      <c r="E19" s="26">
        <v>14118453.645897616</v>
      </c>
      <c r="F19" s="26">
        <f t="shared" si="0"/>
        <v>26647340.622808687</v>
      </c>
      <c r="G19" s="27" t="s">
        <v>55</v>
      </c>
      <c r="H19" s="28" t="s">
        <v>56</v>
      </c>
      <c r="I19" s="15"/>
      <c r="J19" s="11"/>
    </row>
    <row r="20" spans="1:12" ht="20.100000000000001" customHeight="1">
      <c r="A20" s="19" t="s">
        <v>57</v>
      </c>
      <c r="B20" s="20" t="s">
        <v>58</v>
      </c>
      <c r="C20" s="21">
        <v>7301323.5947567578</v>
      </c>
      <c r="D20" s="21">
        <v>10363112.475550877</v>
      </c>
      <c r="E20" s="21">
        <v>17662236.307193089</v>
      </c>
      <c r="F20" s="21">
        <f t="shared" si="0"/>
        <v>35326672.377500728</v>
      </c>
      <c r="G20" s="22" t="s">
        <v>59</v>
      </c>
      <c r="H20" s="23" t="s">
        <v>60</v>
      </c>
      <c r="I20" s="15"/>
      <c r="J20" s="11"/>
    </row>
    <row r="21" spans="1:12" ht="20.100000000000001" customHeight="1">
      <c r="A21" s="24" t="s">
        <v>61</v>
      </c>
      <c r="B21" s="25" t="s">
        <v>62</v>
      </c>
      <c r="C21" s="26">
        <v>466147.78696775791</v>
      </c>
      <c r="D21" s="26">
        <v>3141201.3966666632</v>
      </c>
      <c r="E21" s="26">
        <v>8519269.4300812818</v>
      </c>
      <c r="F21" s="26">
        <f t="shared" si="0"/>
        <v>12126618.613715703</v>
      </c>
      <c r="G21" s="27" t="s">
        <v>63</v>
      </c>
      <c r="H21" s="28" t="s">
        <v>64</v>
      </c>
      <c r="I21" s="15"/>
      <c r="J21" s="11"/>
    </row>
    <row r="22" spans="1:12" ht="20.100000000000001" customHeight="1">
      <c r="A22" s="19" t="s">
        <v>65</v>
      </c>
      <c r="B22" s="20" t="s">
        <v>66</v>
      </c>
      <c r="C22" s="21">
        <v>1992854.8364367788</v>
      </c>
      <c r="D22" s="21">
        <v>4715926.9937283956</v>
      </c>
      <c r="E22" s="21">
        <v>23575790.250473857</v>
      </c>
      <c r="F22" s="21">
        <f t="shared" si="0"/>
        <v>30284572.080639031</v>
      </c>
      <c r="G22" s="22" t="s">
        <v>67</v>
      </c>
      <c r="H22" s="23" t="s">
        <v>68</v>
      </c>
      <c r="I22" s="15"/>
      <c r="J22" s="11"/>
    </row>
    <row r="23" spans="1:12" ht="20.100000000000001" customHeight="1">
      <c r="A23" s="24" t="s">
        <v>69</v>
      </c>
      <c r="B23" s="25" t="s">
        <v>70</v>
      </c>
      <c r="C23" s="26">
        <v>3310077.0097225057</v>
      </c>
      <c r="D23" s="26">
        <v>2586752.3986873836</v>
      </c>
      <c r="E23" s="26">
        <v>1835233.0192940505</v>
      </c>
      <c r="F23" s="26">
        <f t="shared" si="0"/>
        <v>7732062.4277039403</v>
      </c>
      <c r="G23" s="27" t="s">
        <v>71</v>
      </c>
      <c r="H23" s="28" t="s">
        <v>72</v>
      </c>
      <c r="I23" s="15"/>
      <c r="J23" s="11"/>
    </row>
    <row r="24" spans="1:12" ht="20.100000000000001" customHeight="1">
      <c r="A24" s="19" t="s">
        <v>73</v>
      </c>
      <c r="B24" s="20" t="s">
        <v>74</v>
      </c>
      <c r="C24" s="21">
        <v>12775768.230058771</v>
      </c>
      <c r="D24" s="21">
        <v>8123705.3696651161</v>
      </c>
      <c r="E24" s="21">
        <v>3975471.3654334317</v>
      </c>
      <c r="F24" s="21">
        <f t="shared" si="0"/>
        <v>24874944.965157319</v>
      </c>
      <c r="G24" s="22" t="s">
        <v>75</v>
      </c>
      <c r="H24" s="23" t="s">
        <v>76</v>
      </c>
      <c r="I24" s="15"/>
      <c r="J24" s="11"/>
    </row>
    <row r="25" spans="1:12" ht="20.100000000000001" customHeight="1">
      <c r="A25" s="65" t="s">
        <v>77</v>
      </c>
      <c r="B25" s="65"/>
      <c r="C25" s="29">
        <f>SUM(C8:C24)</f>
        <v>365423335.95194066</v>
      </c>
      <c r="D25" s="29">
        <f t="shared" ref="D25:F25" si="1">SUM(D8:D24)</f>
        <v>337427728.10397768</v>
      </c>
      <c r="E25" s="29">
        <f t="shared" si="1"/>
        <v>562623194.4236809</v>
      </c>
      <c r="F25" s="29">
        <f t="shared" si="1"/>
        <v>1265474258.4795992</v>
      </c>
      <c r="G25" s="63" t="s">
        <v>9</v>
      </c>
      <c r="H25" s="64"/>
      <c r="I25" s="30"/>
      <c r="J25" s="31"/>
      <c r="K25" s="11"/>
    </row>
    <row r="26" spans="1:12" s="34" customFormat="1" ht="19.95" customHeight="1">
      <c r="A26" s="66" t="s">
        <v>78</v>
      </c>
      <c r="B26" s="58"/>
      <c r="C26" s="32"/>
      <c r="D26" s="32"/>
      <c r="E26" s="33"/>
      <c r="F26" s="33"/>
      <c r="H26" s="35" t="s">
        <v>79</v>
      </c>
      <c r="I26" s="36"/>
      <c r="J26" s="37"/>
      <c r="K26" s="38"/>
      <c r="L26" s="38"/>
    </row>
    <row r="27" spans="1:12" ht="33" customHeight="1">
      <c r="A27" s="57" t="s">
        <v>81</v>
      </c>
      <c r="B27" s="58"/>
      <c r="C27" s="32"/>
      <c r="D27" s="39"/>
      <c r="E27" s="39"/>
      <c r="F27" s="39"/>
      <c r="G27" s="47" t="s">
        <v>82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3">
    <mergeCell ref="G27:H27"/>
    <mergeCell ref="C1:F1"/>
    <mergeCell ref="A2:B2"/>
    <mergeCell ref="G2:H2"/>
    <mergeCell ref="A3:H3"/>
    <mergeCell ref="A4:H4"/>
    <mergeCell ref="A27:B27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936A-ED01-433B-8634-C6E4210D8C66}">
  <dimension ref="A1:AE63"/>
  <sheetViews>
    <sheetView rightToLeft="1" topLeftCell="A4" zoomScale="84" zoomScaleNormal="84" workbookViewId="0">
      <selection activeCell="B11" sqref="B11"/>
    </sheetView>
  </sheetViews>
  <sheetFormatPr defaultColWidth="8.6640625" defaultRowHeight="13.2"/>
  <cols>
    <col min="1" max="1" width="5.5546875" style="42" customWidth="1"/>
    <col min="2" max="2" width="49.5546875" style="42" bestFit="1" customWidth="1"/>
    <col min="3" max="5" width="25.5546875" style="43" customWidth="1"/>
    <col min="6" max="6" width="14.5546875" style="43" bestFit="1" customWidth="1"/>
    <col min="7" max="7" width="67.5546875" style="43" bestFit="1" customWidth="1"/>
    <col min="8" max="8" width="6.77734375" style="42" customWidth="1"/>
    <col min="9" max="9" width="13.44140625" style="44" bestFit="1" customWidth="1"/>
    <col min="10" max="10" width="14.5546875" style="8" bestFit="1" customWidth="1"/>
    <col min="11" max="11" width="14.88671875" style="8" bestFit="1" customWidth="1"/>
    <col min="12" max="12" width="8.6640625" style="8"/>
    <col min="13" max="16384" width="8.6640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00000000000001" customHeight="1">
      <c r="A3" s="70" t="s">
        <v>89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00000000000001" customHeight="1">
      <c r="A4" s="54" t="s">
        <v>83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00000000000001" customHeight="1">
      <c r="A5" s="67" t="s">
        <v>85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9" t="s">
        <v>1</v>
      </c>
      <c r="B6" s="60"/>
      <c r="C6" s="13" t="s">
        <v>2</v>
      </c>
      <c r="D6" s="13" t="s">
        <v>3</v>
      </c>
      <c r="E6" s="14" t="s">
        <v>4</v>
      </c>
      <c r="F6" s="14" t="s">
        <v>5</v>
      </c>
      <c r="G6" s="61" t="s">
        <v>6</v>
      </c>
      <c r="H6" s="62"/>
      <c r="I6" s="15"/>
      <c r="J6" s="11"/>
    </row>
    <row r="7" spans="1:31" ht="34.5" customHeight="1">
      <c r="A7" s="59"/>
      <c r="B7" s="60"/>
      <c r="C7" s="16" t="s">
        <v>7</v>
      </c>
      <c r="D7" s="16" t="s">
        <v>8</v>
      </c>
      <c r="E7" s="17" t="s">
        <v>86</v>
      </c>
      <c r="F7" s="18" t="s">
        <v>9</v>
      </c>
      <c r="G7" s="63"/>
      <c r="H7" s="64"/>
      <c r="I7" s="15"/>
      <c r="J7" s="11"/>
    </row>
    <row r="8" spans="1:31" ht="20.100000000000001" customHeight="1">
      <c r="A8" s="19" t="s">
        <v>10</v>
      </c>
      <c r="B8" s="20" t="s">
        <v>11</v>
      </c>
      <c r="C8" s="21">
        <v>35724.516635888525</v>
      </c>
      <c r="D8" s="21">
        <v>315919.56684417668</v>
      </c>
      <c r="E8" s="21">
        <v>2388072.2919179858</v>
      </c>
      <c r="F8" s="21">
        <f t="shared" ref="F8:F24" si="0">SUM(C8:E8)</f>
        <v>2739716.375398051</v>
      </c>
      <c r="G8" s="22" t="s">
        <v>12</v>
      </c>
      <c r="H8" s="23" t="s">
        <v>13</v>
      </c>
      <c r="I8" s="15"/>
      <c r="J8" s="11"/>
    </row>
    <row r="9" spans="1:31" ht="20.100000000000001" customHeight="1">
      <c r="A9" s="24" t="s">
        <v>14</v>
      </c>
      <c r="B9" s="25" t="s">
        <v>15</v>
      </c>
      <c r="C9" s="26">
        <v>14243629.872343099</v>
      </c>
      <c r="D9" s="26">
        <v>23458913.48686868</v>
      </c>
      <c r="E9" s="26">
        <v>92837814.564596236</v>
      </c>
      <c r="F9" s="26">
        <f t="shared" si="0"/>
        <v>130540357.92380801</v>
      </c>
      <c r="G9" s="27" t="s">
        <v>16</v>
      </c>
      <c r="H9" s="28" t="s">
        <v>17</v>
      </c>
      <c r="I9" s="15"/>
      <c r="J9" s="11"/>
    </row>
    <row r="10" spans="1:31" ht="20.100000000000001" customHeight="1">
      <c r="A10" s="19" t="s">
        <v>18</v>
      </c>
      <c r="B10" s="20" t="s">
        <v>19</v>
      </c>
      <c r="C10" s="21">
        <v>3434.530297027939</v>
      </c>
      <c r="D10" s="21">
        <v>17730.747695341117</v>
      </c>
      <c r="E10" s="21">
        <v>4294593.6876618583</v>
      </c>
      <c r="F10" s="21">
        <f t="shared" si="0"/>
        <v>4315758.965654227</v>
      </c>
      <c r="G10" s="22" t="s">
        <v>20</v>
      </c>
      <c r="H10" s="23" t="s">
        <v>21</v>
      </c>
      <c r="I10" s="15"/>
      <c r="J10" s="11"/>
    </row>
    <row r="11" spans="1:31" ht="20.100000000000001" customHeight="1">
      <c r="A11" s="24" t="s">
        <v>22</v>
      </c>
      <c r="B11" s="25" t="s">
        <v>88</v>
      </c>
      <c r="C11" s="26">
        <v>212520.30902126848</v>
      </c>
      <c r="D11" s="26">
        <v>414439.41012063256</v>
      </c>
      <c r="E11" s="26">
        <v>803814.59411021147</v>
      </c>
      <c r="F11" s="26">
        <f t="shared" si="0"/>
        <v>1430774.3132521124</v>
      </c>
      <c r="G11" s="27" t="s">
        <v>23</v>
      </c>
      <c r="H11" s="28" t="s">
        <v>24</v>
      </c>
      <c r="I11" s="15"/>
      <c r="J11" s="11"/>
    </row>
    <row r="12" spans="1:31" ht="20.100000000000001" customHeight="1">
      <c r="A12" s="19" t="s">
        <v>25</v>
      </c>
      <c r="B12" s="20" t="s">
        <v>26</v>
      </c>
      <c r="C12" s="21">
        <v>10584415.836564142</v>
      </c>
      <c r="D12" s="21">
        <v>30962532.039409064</v>
      </c>
      <c r="E12" s="21">
        <v>35690297.767539456</v>
      </c>
      <c r="F12" s="21">
        <f t="shared" si="0"/>
        <v>77237245.643512666</v>
      </c>
      <c r="G12" s="22" t="s">
        <v>27</v>
      </c>
      <c r="H12" s="23" t="s">
        <v>28</v>
      </c>
      <c r="I12" s="15"/>
      <c r="J12" s="11"/>
    </row>
    <row r="13" spans="1:31" ht="20.100000000000001" customHeight="1">
      <c r="A13" s="24" t="s">
        <v>29</v>
      </c>
      <c r="B13" s="25" t="s">
        <v>30</v>
      </c>
      <c r="C13" s="26">
        <v>155780006.75689274</v>
      </c>
      <c r="D13" s="26">
        <v>80012654.786704794</v>
      </c>
      <c r="E13" s="26">
        <v>70071927.692718014</v>
      </c>
      <c r="F13" s="26">
        <f t="shared" si="0"/>
        <v>305864589.23631555</v>
      </c>
      <c r="G13" s="27" t="s">
        <v>31</v>
      </c>
      <c r="H13" s="28" t="s">
        <v>32</v>
      </c>
      <c r="I13" s="15"/>
      <c r="J13" s="11"/>
    </row>
    <row r="14" spans="1:31" ht="19.95" customHeight="1">
      <c r="A14" s="19" t="s">
        <v>33</v>
      </c>
      <c r="B14" s="20" t="s">
        <v>34</v>
      </c>
      <c r="C14" s="21">
        <v>1125940.4719500504</v>
      </c>
      <c r="D14" s="21">
        <v>6322312.6497903075</v>
      </c>
      <c r="E14" s="21">
        <v>11863866.442782912</v>
      </c>
      <c r="F14" s="21">
        <f t="shared" si="0"/>
        <v>19312119.564523272</v>
      </c>
      <c r="G14" s="22" t="s">
        <v>35</v>
      </c>
      <c r="H14" s="23" t="s">
        <v>36</v>
      </c>
      <c r="I14" s="15"/>
      <c r="J14" s="11"/>
    </row>
    <row r="15" spans="1:31" ht="20.100000000000001" customHeight="1">
      <c r="A15" s="24" t="s">
        <v>37</v>
      </c>
      <c r="B15" s="25" t="s">
        <v>38</v>
      </c>
      <c r="C15" s="26">
        <v>8614484.2850226909</v>
      </c>
      <c r="D15" s="26">
        <v>15102466.27533317</v>
      </c>
      <c r="E15" s="26">
        <v>15782322.96226225</v>
      </c>
      <c r="F15" s="26">
        <f t="shared" si="0"/>
        <v>39499273.522618115</v>
      </c>
      <c r="G15" s="27" t="s">
        <v>39</v>
      </c>
      <c r="H15" s="28" t="s">
        <v>40</v>
      </c>
      <c r="I15" s="15"/>
      <c r="J15" s="11"/>
    </row>
    <row r="16" spans="1:31" ht="20.100000000000001" customHeight="1">
      <c r="A16" s="19" t="s">
        <v>41</v>
      </c>
      <c r="B16" s="20" t="s">
        <v>42</v>
      </c>
      <c r="C16" s="21">
        <v>739598.28246453358</v>
      </c>
      <c r="D16" s="21">
        <v>1446195.6182204927</v>
      </c>
      <c r="E16" s="21">
        <v>2501383.612125203</v>
      </c>
      <c r="F16" s="21">
        <f t="shared" si="0"/>
        <v>4687177.5128102293</v>
      </c>
      <c r="G16" s="22" t="s">
        <v>43</v>
      </c>
      <c r="H16" s="23" t="s">
        <v>44</v>
      </c>
      <c r="I16" s="15"/>
      <c r="J16" s="11"/>
    </row>
    <row r="17" spans="1:12" ht="20.100000000000001" customHeight="1">
      <c r="A17" s="24" t="s">
        <v>45</v>
      </c>
      <c r="B17" s="25" t="s">
        <v>46</v>
      </c>
      <c r="C17" s="26">
        <v>1157255.4980000001</v>
      </c>
      <c r="D17" s="26">
        <v>3453069.7559999996</v>
      </c>
      <c r="E17" s="26">
        <v>10108226.181</v>
      </c>
      <c r="F17" s="26">
        <f t="shared" si="0"/>
        <v>14718551.434999999</v>
      </c>
      <c r="G17" s="27" t="s">
        <v>47</v>
      </c>
      <c r="H17" s="28" t="s">
        <v>48</v>
      </c>
      <c r="I17" s="15"/>
      <c r="J17" s="11"/>
    </row>
    <row r="18" spans="1:12" ht="20.100000000000001" customHeight="1">
      <c r="A18" s="19" t="s">
        <v>49</v>
      </c>
      <c r="B18" s="20" t="s">
        <v>50</v>
      </c>
      <c r="C18" s="21">
        <v>367267.40659904305</v>
      </c>
      <c r="D18" s="21">
        <v>503332.01116740156</v>
      </c>
      <c r="E18" s="21">
        <v>901309.03598843981</v>
      </c>
      <c r="F18" s="21">
        <f t="shared" si="0"/>
        <v>1771908.4537548844</v>
      </c>
      <c r="G18" s="22" t="s">
        <v>51</v>
      </c>
      <c r="H18" s="23" t="s">
        <v>52</v>
      </c>
      <c r="I18" s="15"/>
      <c r="J18" s="11"/>
    </row>
    <row r="19" spans="1:12" ht="20.100000000000001" customHeight="1">
      <c r="A19" s="24" t="s">
        <v>53</v>
      </c>
      <c r="B19" s="25" t="s">
        <v>54</v>
      </c>
      <c r="C19" s="26">
        <v>1839783.1698277083</v>
      </c>
      <c r="D19" s="26">
        <v>4338848.0065972535</v>
      </c>
      <c r="E19" s="26">
        <v>5919253.2868950563</v>
      </c>
      <c r="F19" s="26">
        <f t="shared" si="0"/>
        <v>12097884.463320017</v>
      </c>
      <c r="G19" s="27" t="s">
        <v>55</v>
      </c>
      <c r="H19" s="28" t="s">
        <v>56</v>
      </c>
      <c r="I19" s="15"/>
      <c r="J19" s="11"/>
    </row>
    <row r="20" spans="1:12" ht="20.100000000000001" customHeight="1">
      <c r="A20" s="19" t="s">
        <v>57</v>
      </c>
      <c r="B20" s="20" t="s">
        <v>58</v>
      </c>
      <c r="C20" s="21">
        <v>3057668.4915196993</v>
      </c>
      <c r="D20" s="21">
        <v>4002577.3004086213</v>
      </c>
      <c r="E20" s="21">
        <v>7506981.0461347774</v>
      </c>
      <c r="F20" s="21">
        <f t="shared" si="0"/>
        <v>14567226.838063098</v>
      </c>
      <c r="G20" s="22" t="s">
        <v>59</v>
      </c>
      <c r="H20" s="23" t="s">
        <v>60</v>
      </c>
      <c r="I20" s="15"/>
      <c r="J20" s="11"/>
    </row>
    <row r="21" spans="1:12" ht="20.100000000000001" customHeight="1">
      <c r="A21" s="24" t="s">
        <v>61</v>
      </c>
      <c r="B21" s="25" t="s">
        <v>62</v>
      </c>
      <c r="C21" s="26">
        <v>234620.9091445216</v>
      </c>
      <c r="D21" s="26">
        <v>1397369.0479976381</v>
      </c>
      <c r="E21" s="26">
        <v>3545154.1899504028</v>
      </c>
      <c r="F21" s="26">
        <f t="shared" si="0"/>
        <v>5177144.1470925622</v>
      </c>
      <c r="G21" s="27" t="s">
        <v>63</v>
      </c>
      <c r="H21" s="28" t="s">
        <v>64</v>
      </c>
      <c r="I21" s="15"/>
      <c r="J21" s="11"/>
    </row>
    <row r="22" spans="1:12" ht="20.100000000000001" customHeight="1">
      <c r="A22" s="19" t="s">
        <v>65</v>
      </c>
      <c r="B22" s="20" t="s">
        <v>66</v>
      </c>
      <c r="C22" s="21">
        <v>808293.83175071678</v>
      </c>
      <c r="D22" s="21">
        <v>1211997.7655549899</v>
      </c>
      <c r="E22" s="21">
        <v>8450943.8087149449</v>
      </c>
      <c r="F22" s="21">
        <f t="shared" si="0"/>
        <v>10471235.406020653</v>
      </c>
      <c r="G22" s="22" t="s">
        <v>67</v>
      </c>
      <c r="H22" s="23" t="s">
        <v>68</v>
      </c>
      <c r="I22" s="15"/>
      <c r="J22" s="11"/>
    </row>
    <row r="23" spans="1:12" ht="20.100000000000001" customHeight="1">
      <c r="A23" s="24" t="s">
        <v>69</v>
      </c>
      <c r="B23" s="25" t="s">
        <v>70</v>
      </c>
      <c r="C23" s="26">
        <v>1463141.2125249126</v>
      </c>
      <c r="D23" s="26">
        <v>1056261.8688132865</v>
      </c>
      <c r="E23" s="26">
        <v>459471.12515471538</v>
      </c>
      <c r="F23" s="26">
        <f t="shared" si="0"/>
        <v>2978874.2064929144</v>
      </c>
      <c r="G23" s="27" t="s">
        <v>71</v>
      </c>
      <c r="H23" s="28" t="s">
        <v>72</v>
      </c>
      <c r="I23" s="15"/>
      <c r="J23" s="11"/>
    </row>
    <row r="24" spans="1:12" ht="20.100000000000001" customHeight="1">
      <c r="A24" s="19" t="s">
        <v>73</v>
      </c>
      <c r="B24" s="20" t="s">
        <v>74</v>
      </c>
      <c r="C24" s="21">
        <v>5604390.4653015211</v>
      </c>
      <c r="D24" s="21">
        <v>4402601.5215622317</v>
      </c>
      <c r="E24" s="21">
        <v>2051528.1910096516</v>
      </c>
      <c r="F24" s="21">
        <f t="shared" si="0"/>
        <v>12058520.177873405</v>
      </c>
      <c r="G24" s="22" t="s">
        <v>75</v>
      </c>
      <c r="H24" s="23" t="s">
        <v>76</v>
      </c>
      <c r="I24" s="15"/>
      <c r="J24" s="11"/>
    </row>
    <row r="25" spans="1:12" ht="20.100000000000001" customHeight="1">
      <c r="A25" s="65" t="s">
        <v>77</v>
      </c>
      <c r="B25" s="65"/>
      <c r="C25" s="29">
        <f>SUM(C8:C24)</f>
        <v>205872175.84585953</v>
      </c>
      <c r="D25" s="29">
        <f>SUM(D8:D24)</f>
        <v>178419221.85908806</v>
      </c>
      <c r="E25" s="29">
        <f>SUM(E8:E24)</f>
        <v>275176960.48056215</v>
      </c>
      <c r="F25" s="29">
        <f>SUM(F8:F24)</f>
        <v>659468358.1855098</v>
      </c>
      <c r="G25" s="63" t="s">
        <v>9</v>
      </c>
      <c r="H25" s="64"/>
      <c r="I25" s="30"/>
      <c r="J25" s="31"/>
      <c r="K25" s="11"/>
    </row>
    <row r="26" spans="1:12" s="34" customFormat="1" ht="19.95" customHeight="1">
      <c r="A26" s="66" t="s">
        <v>78</v>
      </c>
      <c r="B26" s="58"/>
      <c r="C26" s="32"/>
      <c r="D26" s="32"/>
      <c r="E26" s="33"/>
      <c r="F26" s="33"/>
      <c r="H26" s="35" t="s">
        <v>79</v>
      </c>
      <c r="I26" s="36"/>
      <c r="J26" s="37"/>
      <c r="K26" s="38"/>
      <c r="L26" s="38"/>
    </row>
    <row r="27" spans="1:12" ht="33" customHeight="1">
      <c r="A27" s="57" t="s">
        <v>81</v>
      </c>
      <c r="B27" s="58"/>
      <c r="C27" s="32"/>
      <c r="D27" s="39"/>
      <c r="E27" s="39"/>
      <c r="F27" s="39"/>
      <c r="G27" s="47" t="s">
        <v>82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A532-251C-4F95-B796-A87177F13F8A}">
  <dimension ref="A1:AE65"/>
  <sheetViews>
    <sheetView rightToLeft="1" topLeftCell="A6" zoomScale="84" zoomScaleNormal="84" workbookViewId="0">
      <selection activeCell="B11" sqref="B11"/>
    </sheetView>
  </sheetViews>
  <sheetFormatPr defaultColWidth="8.6640625" defaultRowHeight="13.2"/>
  <cols>
    <col min="1" max="1" width="5.5546875" style="42" customWidth="1"/>
    <col min="2" max="2" width="49.5546875" style="42" bestFit="1" customWidth="1"/>
    <col min="3" max="5" width="25.5546875" style="43" customWidth="1"/>
    <col min="6" max="6" width="14.5546875" style="43" bestFit="1" customWidth="1"/>
    <col min="7" max="7" width="67.5546875" style="43" bestFit="1" customWidth="1"/>
    <col min="8" max="8" width="6.77734375" style="42" customWidth="1"/>
    <col min="9" max="9" width="13.44140625" style="44" bestFit="1" customWidth="1"/>
    <col min="10" max="10" width="14.5546875" style="8" bestFit="1" customWidth="1"/>
    <col min="11" max="11" width="14.88671875" style="8" bestFit="1" customWidth="1"/>
    <col min="12" max="12" width="8.6640625" style="8"/>
    <col min="13" max="16384" width="8.6640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51"/>
      <c r="H2" s="51"/>
      <c r="I2" s="3"/>
      <c r="J2" s="4"/>
      <c r="K2" s="4"/>
      <c r="L2" s="4"/>
    </row>
    <row r="3" spans="1:31" ht="20.100000000000001" customHeight="1">
      <c r="A3" s="70" t="s">
        <v>90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00000000000001" customHeight="1">
      <c r="A4" s="54" t="s">
        <v>84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00000000000001" customHeight="1">
      <c r="A5" s="67" t="s">
        <v>85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9" t="s">
        <v>1</v>
      </c>
      <c r="B6" s="60"/>
      <c r="C6" s="13" t="s">
        <v>2</v>
      </c>
      <c r="D6" s="13" t="s">
        <v>3</v>
      </c>
      <c r="E6" s="14" t="s">
        <v>4</v>
      </c>
      <c r="F6" s="14" t="s">
        <v>5</v>
      </c>
      <c r="G6" s="61" t="s">
        <v>6</v>
      </c>
      <c r="H6" s="62"/>
      <c r="I6" s="15"/>
      <c r="J6" s="11"/>
    </row>
    <row r="7" spans="1:31" ht="34.5" customHeight="1">
      <c r="A7" s="59"/>
      <c r="B7" s="60"/>
      <c r="C7" s="16" t="s">
        <v>7</v>
      </c>
      <c r="D7" s="16" t="s">
        <v>8</v>
      </c>
      <c r="E7" s="17" t="s">
        <v>86</v>
      </c>
      <c r="F7" s="18" t="s">
        <v>9</v>
      </c>
      <c r="G7" s="63"/>
      <c r="H7" s="64"/>
      <c r="I7" s="15"/>
      <c r="J7" s="11"/>
    </row>
    <row r="8" spans="1:31" ht="20.100000000000001" customHeight="1">
      <c r="A8" s="19" t="s">
        <v>10</v>
      </c>
      <c r="B8" s="20" t="s">
        <v>11</v>
      </c>
      <c r="C8" s="21">
        <v>17655.031037433153</v>
      </c>
      <c r="D8" s="21">
        <v>127237.36470797239</v>
      </c>
      <c r="E8" s="21">
        <v>304844.63558599947</v>
      </c>
      <c r="F8" s="21">
        <f t="shared" ref="F8:F24" si="0">SUM(C8:E8)</f>
        <v>449737.03133140504</v>
      </c>
      <c r="G8" s="22" t="s">
        <v>12</v>
      </c>
      <c r="H8" s="23" t="s">
        <v>13</v>
      </c>
      <c r="I8" s="15"/>
      <c r="J8" s="11"/>
    </row>
    <row r="9" spans="1:31" ht="20.100000000000001" customHeight="1">
      <c r="A9" s="24" t="s">
        <v>14</v>
      </c>
      <c r="B9" s="25" t="s">
        <v>15</v>
      </c>
      <c r="C9" s="26">
        <v>3591291.0359059777</v>
      </c>
      <c r="D9" s="26">
        <v>5653801.5790232755</v>
      </c>
      <c r="E9" s="26">
        <v>15810191.861750716</v>
      </c>
      <c r="F9" s="26">
        <f t="shared" si="0"/>
        <v>25055284.47667997</v>
      </c>
      <c r="G9" s="27" t="s">
        <v>16</v>
      </c>
      <c r="H9" s="28" t="s">
        <v>17</v>
      </c>
      <c r="I9" s="15"/>
      <c r="J9" s="11"/>
    </row>
    <row r="10" spans="1:31" ht="20.100000000000001" customHeight="1">
      <c r="A10" s="19" t="s">
        <v>18</v>
      </c>
      <c r="B10" s="20" t="s">
        <v>19</v>
      </c>
      <c r="C10" s="21">
        <v>2784.6</v>
      </c>
      <c r="D10" s="21">
        <v>23907.409782938685</v>
      </c>
      <c r="E10" s="21">
        <v>1664493.3011152933</v>
      </c>
      <c r="F10" s="21">
        <f t="shared" si="0"/>
        <v>1691185.310898232</v>
      </c>
      <c r="G10" s="22" t="s">
        <v>20</v>
      </c>
      <c r="H10" s="23" t="s">
        <v>21</v>
      </c>
      <c r="I10" s="15"/>
      <c r="J10" s="11"/>
    </row>
    <row r="11" spans="1:31" ht="20.100000000000001" customHeight="1">
      <c r="A11" s="24" t="s">
        <v>22</v>
      </c>
      <c r="B11" s="25" t="s">
        <v>88</v>
      </c>
      <c r="C11" s="26">
        <v>64644.926013071883</v>
      </c>
      <c r="D11" s="26">
        <v>186766.18995141343</v>
      </c>
      <c r="E11" s="26">
        <v>230298.4814470663</v>
      </c>
      <c r="F11" s="26">
        <f t="shared" si="0"/>
        <v>481709.59741155163</v>
      </c>
      <c r="G11" s="27" t="s">
        <v>23</v>
      </c>
      <c r="H11" s="28" t="s">
        <v>24</v>
      </c>
      <c r="I11" s="15"/>
      <c r="J11" s="11"/>
    </row>
    <row r="12" spans="1:31" ht="20.100000000000001" customHeight="1">
      <c r="A12" s="19" t="s">
        <v>25</v>
      </c>
      <c r="B12" s="20" t="s">
        <v>26</v>
      </c>
      <c r="C12" s="21">
        <v>2646276.8748746989</v>
      </c>
      <c r="D12" s="21">
        <v>8988241.7066222057</v>
      </c>
      <c r="E12" s="21">
        <v>14479500.948546857</v>
      </c>
      <c r="F12" s="21">
        <f t="shared" si="0"/>
        <v>26114019.530043762</v>
      </c>
      <c r="G12" s="22" t="s">
        <v>27</v>
      </c>
      <c r="H12" s="23" t="s">
        <v>28</v>
      </c>
      <c r="I12" s="15"/>
      <c r="J12" s="11"/>
    </row>
    <row r="13" spans="1:31" ht="20.100000000000001" customHeight="1">
      <c r="A13" s="24" t="s">
        <v>29</v>
      </c>
      <c r="B13" s="25" t="s">
        <v>30</v>
      </c>
      <c r="C13" s="26">
        <v>26419524.134340264</v>
      </c>
      <c r="D13" s="26">
        <v>9765580.6903187409</v>
      </c>
      <c r="E13" s="26">
        <v>7262138.2807057593</v>
      </c>
      <c r="F13" s="26">
        <f t="shared" si="0"/>
        <v>43447243.105364762</v>
      </c>
      <c r="G13" s="27" t="s">
        <v>31</v>
      </c>
      <c r="H13" s="28" t="s">
        <v>32</v>
      </c>
      <c r="I13" s="15"/>
      <c r="J13" s="11"/>
    </row>
    <row r="14" spans="1:31" ht="19.95" customHeight="1">
      <c r="A14" s="19" t="s">
        <v>33</v>
      </c>
      <c r="B14" s="20" t="s">
        <v>34</v>
      </c>
      <c r="C14" s="21">
        <v>681555.99805781338</v>
      </c>
      <c r="D14" s="21">
        <v>3557846.5404304685</v>
      </c>
      <c r="E14" s="21">
        <v>3831827.1565368404</v>
      </c>
      <c r="F14" s="21">
        <f t="shared" si="0"/>
        <v>8071229.6950251218</v>
      </c>
      <c r="G14" s="22" t="s">
        <v>35</v>
      </c>
      <c r="H14" s="23" t="s">
        <v>36</v>
      </c>
      <c r="I14" s="15"/>
      <c r="J14" s="11"/>
    </row>
    <row r="15" spans="1:31" ht="20.100000000000001" customHeight="1">
      <c r="A15" s="24" t="s">
        <v>37</v>
      </c>
      <c r="B15" s="25" t="s">
        <v>38</v>
      </c>
      <c r="C15" s="26">
        <v>2437023.103765694</v>
      </c>
      <c r="D15" s="26">
        <v>3897702.1141545875</v>
      </c>
      <c r="E15" s="26">
        <v>4501077.1557461657</v>
      </c>
      <c r="F15" s="26">
        <f t="shared" si="0"/>
        <v>10835802.373666447</v>
      </c>
      <c r="G15" s="27" t="s">
        <v>39</v>
      </c>
      <c r="H15" s="28" t="s">
        <v>40</v>
      </c>
      <c r="I15" s="15"/>
      <c r="J15" s="11"/>
    </row>
    <row r="16" spans="1:31" ht="20.100000000000001" customHeight="1">
      <c r="A16" s="19" t="s">
        <v>41</v>
      </c>
      <c r="B16" s="20" t="s">
        <v>42</v>
      </c>
      <c r="C16" s="21">
        <v>296015.0825685655</v>
      </c>
      <c r="D16" s="21">
        <v>582731.91286984796</v>
      </c>
      <c r="E16" s="21">
        <v>734428.71990760334</v>
      </c>
      <c r="F16" s="21">
        <f t="shared" si="0"/>
        <v>1613175.7153460169</v>
      </c>
      <c r="G16" s="22" t="s">
        <v>43</v>
      </c>
      <c r="H16" s="23" t="s">
        <v>44</v>
      </c>
      <c r="I16" s="15"/>
      <c r="J16" s="11"/>
    </row>
    <row r="17" spans="1:12" ht="20.100000000000001" customHeight="1">
      <c r="A17" s="24" t="s">
        <v>45</v>
      </c>
      <c r="B17" s="25" t="s">
        <v>46</v>
      </c>
      <c r="C17" s="26">
        <v>441099.12983635103</v>
      </c>
      <c r="D17" s="26">
        <v>1720378.71255991</v>
      </c>
      <c r="E17" s="26">
        <v>5607396.2621851899</v>
      </c>
      <c r="F17" s="26">
        <f t="shared" si="0"/>
        <v>7768874.104581451</v>
      </c>
      <c r="G17" s="27" t="s">
        <v>47</v>
      </c>
      <c r="H17" s="28" t="s">
        <v>48</v>
      </c>
      <c r="I17" s="15"/>
      <c r="J17" s="11"/>
    </row>
    <row r="18" spans="1:12" ht="20.100000000000001" customHeight="1">
      <c r="A18" s="19" t="s">
        <v>49</v>
      </c>
      <c r="B18" s="20" t="s">
        <v>50</v>
      </c>
      <c r="C18" s="21">
        <v>239403.89407711921</v>
      </c>
      <c r="D18" s="21">
        <v>468058.71222663176</v>
      </c>
      <c r="E18" s="21">
        <v>745907.43308898422</v>
      </c>
      <c r="F18" s="21">
        <f t="shared" si="0"/>
        <v>1453370.0393927353</v>
      </c>
      <c r="G18" s="22" t="s">
        <v>51</v>
      </c>
      <c r="H18" s="23" t="s">
        <v>52</v>
      </c>
      <c r="I18" s="15"/>
      <c r="J18" s="11"/>
    </row>
    <row r="19" spans="1:12" ht="20.100000000000001" customHeight="1">
      <c r="A19" s="24" t="s">
        <v>53</v>
      </c>
      <c r="B19" s="25" t="s">
        <v>54</v>
      </c>
      <c r="C19" s="26">
        <v>622749.48288160586</v>
      </c>
      <c r="D19" s="26">
        <v>1819206.702197677</v>
      </c>
      <c r="E19" s="26">
        <v>2856624.7464276883</v>
      </c>
      <c r="F19" s="26">
        <f t="shared" si="0"/>
        <v>5298580.9315069709</v>
      </c>
      <c r="G19" s="27" t="s">
        <v>55</v>
      </c>
      <c r="H19" s="28" t="s">
        <v>56</v>
      </c>
      <c r="I19" s="15"/>
      <c r="J19" s="11"/>
    </row>
    <row r="20" spans="1:12" ht="20.100000000000001" customHeight="1">
      <c r="A20" s="19" t="s">
        <v>57</v>
      </c>
      <c r="B20" s="20" t="s">
        <v>58</v>
      </c>
      <c r="C20" s="21">
        <v>1349541.1704106079</v>
      </c>
      <c r="D20" s="21">
        <v>2094090.4870931865</v>
      </c>
      <c r="E20" s="21">
        <v>3802998.2237928733</v>
      </c>
      <c r="F20" s="21">
        <f t="shared" si="0"/>
        <v>7246629.8812966682</v>
      </c>
      <c r="G20" s="22" t="s">
        <v>59</v>
      </c>
      <c r="H20" s="23" t="s">
        <v>60</v>
      </c>
      <c r="I20" s="15"/>
      <c r="J20" s="11"/>
    </row>
    <row r="21" spans="1:12" ht="20.100000000000001" customHeight="1">
      <c r="A21" s="24" t="s">
        <v>61</v>
      </c>
      <c r="B21" s="25" t="s">
        <v>62</v>
      </c>
      <c r="C21" s="26">
        <v>142036.98036518518</v>
      </c>
      <c r="D21" s="26">
        <v>1065352.9715375318</v>
      </c>
      <c r="E21" s="26">
        <v>2790265.4460153095</v>
      </c>
      <c r="F21" s="26">
        <f t="shared" si="0"/>
        <v>3997655.3979180264</v>
      </c>
      <c r="G21" s="27" t="s">
        <v>63</v>
      </c>
      <c r="H21" s="28" t="s">
        <v>64</v>
      </c>
      <c r="I21" s="15"/>
      <c r="J21" s="11"/>
    </row>
    <row r="22" spans="1:12" ht="20.100000000000001" customHeight="1">
      <c r="A22" s="19" t="s">
        <v>65</v>
      </c>
      <c r="B22" s="20" t="s">
        <v>66</v>
      </c>
      <c r="C22" s="21">
        <v>454669.48478902242</v>
      </c>
      <c r="D22" s="21">
        <v>1620080.4326744336</v>
      </c>
      <c r="E22" s="21">
        <v>5105933.4970175801</v>
      </c>
      <c r="F22" s="21">
        <f t="shared" si="0"/>
        <v>7180683.4144810364</v>
      </c>
      <c r="G22" s="22" t="s">
        <v>67</v>
      </c>
      <c r="H22" s="23" t="s">
        <v>68</v>
      </c>
      <c r="I22" s="15"/>
      <c r="J22" s="11"/>
    </row>
    <row r="23" spans="1:12" ht="20.100000000000001" customHeight="1">
      <c r="A23" s="24" t="s">
        <v>69</v>
      </c>
      <c r="B23" s="25" t="s">
        <v>70</v>
      </c>
      <c r="C23" s="26">
        <v>293658.08686805546</v>
      </c>
      <c r="D23" s="26">
        <v>257974.95081473055</v>
      </c>
      <c r="E23" s="26">
        <v>352034.90941164171</v>
      </c>
      <c r="F23" s="26">
        <f t="shared" si="0"/>
        <v>903667.94709442765</v>
      </c>
      <c r="G23" s="27" t="s">
        <v>71</v>
      </c>
      <c r="H23" s="28" t="s">
        <v>72</v>
      </c>
      <c r="I23" s="15"/>
      <c r="J23" s="11"/>
    </row>
    <row r="24" spans="1:12" ht="20.100000000000001" customHeight="1">
      <c r="A24" s="19" t="s">
        <v>73</v>
      </c>
      <c r="B24" s="20" t="s">
        <v>74</v>
      </c>
      <c r="C24" s="21">
        <v>2276425.6735733869</v>
      </c>
      <c r="D24" s="21">
        <v>1224147.9207316516</v>
      </c>
      <c r="E24" s="21">
        <v>666184.34235724423</v>
      </c>
      <c r="F24" s="21">
        <f t="shared" si="0"/>
        <v>4166757.9366622828</v>
      </c>
      <c r="G24" s="22" t="s">
        <v>75</v>
      </c>
      <c r="H24" s="23" t="s">
        <v>76</v>
      </c>
      <c r="I24" s="15"/>
      <c r="J24" s="11"/>
    </row>
    <row r="25" spans="1:12" ht="20.100000000000001" customHeight="1">
      <c r="A25" s="65" t="s">
        <v>77</v>
      </c>
      <c r="B25" s="65"/>
      <c r="C25" s="29">
        <f>SUM(C8:C24)</f>
        <v>41976354.689364858</v>
      </c>
      <c r="D25" s="29">
        <f>SUM(D8:D24)</f>
        <v>43053106.397697195</v>
      </c>
      <c r="E25" s="29">
        <f>SUM(E8:E24)</f>
        <v>70746145.401638806</v>
      </c>
      <c r="F25" s="29">
        <f>SUM(F8:F24)</f>
        <v>155775606.4887009</v>
      </c>
      <c r="G25" s="63" t="s">
        <v>9</v>
      </c>
      <c r="H25" s="64"/>
      <c r="I25" s="30"/>
      <c r="J25" s="31"/>
      <c r="K25" s="11"/>
    </row>
    <row r="26" spans="1:12" s="34" customFormat="1" ht="19.95" customHeight="1">
      <c r="A26" s="66" t="s">
        <v>78</v>
      </c>
      <c r="B26" s="58"/>
      <c r="C26" s="32"/>
      <c r="D26" s="32"/>
      <c r="E26" s="33"/>
      <c r="F26" s="33"/>
      <c r="H26" s="35" t="s">
        <v>79</v>
      </c>
      <c r="I26" s="36"/>
      <c r="J26" s="37"/>
      <c r="K26" s="38"/>
      <c r="L26" s="38"/>
    </row>
    <row r="27" spans="1:12" ht="33" customHeight="1">
      <c r="A27" s="57" t="s">
        <v>81</v>
      </c>
      <c r="B27" s="58"/>
      <c r="C27" s="32"/>
      <c r="D27" s="39"/>
      <c r="E27" s="39"/>
      <c r="F27" s="39"/>
      <c r="G27" s="47" t="s">
        <v>82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41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10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  <row r="64" spans="1:10" s="8" customFormat="1">
      <c r="A64" s="41"/>
      <c r="B64" s="41"/>
      <c r="C64" s="39"/>
      <c r="D64" s="39"/>
      <c r="E64" s="39"/>
      <c r="F64" s="39"/>
      <c r="G64" s="39"/>
      <c r="H64" s="41"/>
      <c r="I64" s="10"/>
      <c r="J64" s="11"/>
    </row>
    <row r="65" spans="1:10" s="8" customFormat="1">
      <c r="A65" s="41"/>
      <c r="B65" s="41"/>
      <c r="C65" s="39"/>
      <c r="D65" s="39"/>
      <c r="E65" s="39"/>
      <c r="F65" s="39"/>
      <c r="G65" s="39"/>
      <c r="H65" s="41"/>
      <c r="I65" s="10"/>
      <c r="J65" s="11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6103-FE08-4394-81C2-89F89E9BE4D6}">
  <dimension ref="A1:AE63"/>
  <sheetViews>
    <sheetView rightToLeft="1" tabSelected="1" topLeftCell="A6" zoomScale="84" zoomScaleNormal="84" workbookViewId="0">
      <selection activeCell="B11" sqref="B11"/>
    </sheetView>
  </sheetViews>
  <sheetFormatPr defaultColWidth="8.6640625" defaultRowHeight="13.2"/>
  <cols>
    <col min="1" max="1" width="5.5546875" style="42" customWidth="1"/>
    <col min="2" max="2" width="49.5546875" style="42" bestFit="1" customWidth="1"/>
    <col min="3" max="5" width="25.5546875" style="43" customWidth="1"/>
    <col min="6" max="6" width="14.5546875" style="43" bestFit="1" customWidth="1"/>
    <col min="7" max="7" width="67.5546875" style="43" bestFit="1" customWidth="1"/>
    <col min="8" max="8" width="6.77734375" style="42" customWidth="1"/>
    <col min="9" max="9" width="13.44140625" style="44" bestFit="1" customWidth="1"/>
    <col min="10" max="10" width="14.5546875" style="8" bestFit="1" customWidth="1"/>
    <col min="11" max="11" width="14.88671875" style="8" bestFit="1" customWidth="1"/>
    <col min="12" max="12" width="8.6640625" style="8"/>
    <col min="13" max="16384" width="8.6640625" style="9"/>
  </cols>
  <sheetData>
    <row r="1" spans="1:31" s="1" customFormat="1" ht="60.75" customHeight="1">
      <c r="C1" s="49"/>
      <c r="D1" s="49"/>
      <c r="E1" s="49"/>
      <c r="F1" s="49"/>
    </row>
    <row r="2" spans="1:31" s="5" customFormat="1" ht="19.5" customHeight="1">
      <c r="A2" s="50"/>
      <c r="B2" s="50"/>
      <c r="C2" s="2"/>
      <c r="D2" s="2"/>
      <c r="E2" s="2"/>
      <c r="F2" s="2"/>
      <c r="G2" s="1"/>
      <c r="H2" s="1"/>
      <c r="I2" s="3"/>
      <c r="J2" s="4"/>
      <c r="K2" s="4"/>
      <c r="L2" s="4"/>
    </row>
    <row r="3" spans="1:31" ht="20.100000000000001" customHeight="1">
      <c r="A3" s="70" t="s">
        <v>91</v>
      </c>
      <c r="B3" s="70"/>
      <c r="C3" s="70"/>
      <c r="D3" s="70"/>
      <c r="E3" s="70"/>
      <c r="F3" s="70"/>
      <c r="G3" s="70"/>
      <c r="H3" s="6"/>
      <c r="I3" s="7"/>
      <c r="L3" s="9"/>
    </row>
    <row r="4" spans="1:31" ht="20.100000000000001" customHeight="1">
      <c r="A4" s="54" t="s">
        <v>80</v>
      </c>
      <c r="B4" s="55"/>
      <c r="C4" s="55"/>
      <c r="D4" s="55"/>
      <c r="E4" s="55"/>
      <c r="F4" s="55"/>
      <c r="G4" s="56"/>
      <c r="H4" s="10"/>
      <c r="I4" s="11"/>
      <c r="L4" s="9"/>
    </row>
    <row r="5" spans="1:31" s="12" customFormat="1" ht="20.100000000000001" customHeight="1">
      <c r="A5" s="67" t="s">
        <v>85</v>
      </c>
      <c r="B5" s="68"/>
      <c r="C5" s="68"/>
      <c r="D5" s="68"/>
      <c r="E5" s="68"/>
      <c r="F5" s="68"/>
      <c r="G5" s="6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</row>
    <row r="6" spans="1:31" ht="18.600000000000001">
      <c r="A6" s="59" t="s">
        <v>1</v>
      </c>
      <c r="B6" s="60"/>
      <c r="C6" s="13" t="s">
        <v>2</v>
      </c>
      <c r="D6" s="13" t="s">
        <v>3</v>
      </c>
      <c r="E6" s="14" t="s">
        <v>4</v>
      </c>
      <c r="F6" s="14" t="s">
        <v>5</v>
      </c>
      <c r="G6" s="61" t="s">
        <v>6</v>
      </c>
      <c r="H6" s="62"/>
      <c r="I6" s="15"/>
      <c r="J6" s="11"/>
    </row>
    <row r="7" spans="1:31" ht="34.5" customHeight="1">
      <c r="A7" s="59"/>
      <c r="B7" s="60"/>
      <c r="C7" s="16" t="s">
        <v>7</v>
      </c>
      <c r="D7" s="16" t="s">
        <v>8</v>
      </c>
      <c r="E7" s="17" t="s">
        <v>86</v>
      </c>
      <c r="F7" s="18" t="s">
        <v>9</v>
      </c>
      <c r="G7" s="63"/>
      <c r="H7" s="64"/>
      <c r="I7" s="15"/>
      <c r="J7" s="11"/>
    </row>
    <row r="8" spans="1:31" ht="20.100000000000001" customHeight="1">
      <c r="A8" s="19" t="s">
        <v>10</v>
      </c>
      <c r="B8" s="20" t="s">
        <v>11</v>
      </c>
      <c r="C8" s="21">
        <v>59567.272338678333</v>
      </c>
      <c r="D8" s="21">
        <v>476174.56949923793</v>
      </c>
      <c r="E8" s="21">
        <v>2163528.6669978569</v>
      </c>
      <c r="F8" s="21">
        <f t="shared" ref="F8:F24" si="0">SUM(C8:E8)</f>
        <v>2699270.508835773</v>
      </c>
      <c r="G8" s="22" t="s">
        <v>12</v>
      </c>
      <c r="H8" s="23" t="s">
        <v>13</v>
      </c>
      <c r="I8" s="15"/>
      <c r="J8" s="11"/>
    </row>
    <row r="9" spans="1:31" ht="20.100000000000001" customHeight="1">
      <c r="A9" s="24" t="s">
        <v>14</v>
      </c>
      <c r="B9" s="25" t="s">
        <v>15</v>
      </c>
      <c r="C9" s="26">
        <v>13735755.084297705</v>
      </c>
      <c r="D9" s="26">
        <v>16291174.232079318</v>
      </c>
      <c r="E9" s="26">
        <v>56752000.81319315</v>
      </c>
      <c r="F9" s="26">
        <f t="shared" si="0"/>
        <v>86778930.129570171</v>
      </c>
      <c r="G9" s="27" t="s">
        <v>16</v>
      </c>
      <c r="H9" s="28" t="s">
        <v>17</v>
      </c>
      <c r="I9" s="15"/>
      <c r="J9" s="11"/>
    </row>
    <row r="10" spans="1:31" ht="20.100000000000001" customHeight="1">
      <c r="A10" s="19" t="s">
        <v>18</v>
      </c>
      <c r="B10" s="20" t="s">
        <v>19</v>
      </c>
      <c r="C10" s="21">
        <v>3528.5563696387276</v>
      </c>
      <c r="D10" s="21">
        <v>37140.176622376166</v>
      </c>
      <c r="E10" s="21">
        <v>3438148.3890262134</v>
      </c>
      <c r="F10" s="21">
        <f t="shared" si="0"/>
        <v>3478817.1220182283</v>
      </c>
      <c r="G10" s="22" t="s">
        <v>20</v>
      </c>
      <c r="H10" s="23" t="s">
        <v>21</v>
      </c>
      <c r="I10" s="15"/>
      <c r="J10" s="11"/>
    </row>
    <row r="11" spans="1:31" ht="20.100000000000001" customHeight="1">
      <c r="A11" s="24" t="s">
        <v>22</v>
      </c>
      <c r="B11" s="25" t="s">
        <v>88</v>
      </c>
      <c r="C11" s="26">
        <v>238987.50136010785</v>
      </c>
      <c r="D11" s="26">
        <v>431989.96139018569</v>
      </c>
      <c r="E11" s="26">
        <v>658445.07286880293</v>
      </c>
      <c r="F11" s="26">
        <f t="shared" si="0"/>
        <v>1329422.5356190964</v>
      </c>
      <c r="G11" s="27" t="s">
        <v>23</v>
      </c>
      <c r="H11" s="28" t="s">
        <v>24</v>
      </c>
      <c r="I11" s="15"/>
      <c r="J11" s="11"/>
    </row>
    <row r="12" spans="1:31" ht="20.100000000000001" customHeight="1">
      <c r="A12" s="19" t="s">
        <v>25</v>
      </c>
      <c r="B12" s="20" t="s">
        <v>26</v>
      </c>
      <c r="C12" s="21">
        <v>6294269.2391272457</v>
      </c>
      <c r="D12" s="21">
        <v>22505739.36769592</v>
      </c>
      <c r="E12" s="21">
        <v>39000962.238274559</v>
      </c>
      <c r="F12" s="21">
        <f t="shared" si="0"/>
        <v>67800970.845097721</v>
      </c>
      <c r="G12" s="22" t="s">
        <v>27</v>
      </c>
      <c r="H12" s="23" t="s">
        <v>28</v>
      </c>
      <c r="I12" s="15"/>
      <c r="J12" s="11"/>
    </row>
    <row r="13" spans="1:31" ht="20.100000000000001" customHeight="1">
      <c r="A13" s="24" t="s">
        <v>29</v>
      </c>
      <c r="B13" s="25" t="s">
        <v>30</v>
      </c>
      <c r="C13" s="26">
        <v>76481834.460168466</v>
      </c>
      <c r="D13" s="26">
        <v>35072836.436966136</v>
      </c>
      <c r="E13" s="26">
        <v>37391579.936210066</v>
      </c>
      <c r="F13" s="26">
        <f t="shared" si="0"/>
        <v>148946250.83334467</v>
      </c>
      <c r="G13" s="27" t="s">
        <v>31</v>
      </c>
      <c r="H13" s="28" t="s">
        <v>32</v>
      </c>
      <c r="I13" s="15"/>
      <c r="J13" s="11"/>
    </row>
    <row r="14" spans="1:31" ht="19.95" customHeight="1">
      <c r="A14" s="19" t="s">
        <v>33</v>
      </c>
      <c r="B14" s="20" t="s">
        <v>34</v>
      </c>
      <c r="C14" s="21">
        <v>859673.2151001594</v>
      </c>
      <c r="D14" s="21">
        <v>5097929.1894308319</v>
      </c>
      <c r="E14" s="21">
        <v>11802157.401453473</v>
      </c>
      <c r="F14" s="21">
        <f t="shared" si="0"/>
        <v>17759759.805984464</v>
      </c>
      <c r="G14" s="22" t="s">
        <v>35</v>
      </c>
      <c r="H14" s="23" t="s">
        <v>36</v>
      </c>
      <c r="I14" s="15"/>
      <c r="J14" s="11"/>
    </row>
    <row r="15" spans="1:31" ht="20.100000000000001" customHeight="1">
      <c r="A15" s="24" t="s">
        <v>37</v>
      </c>
      <c r="B15" s="25" t="s">
        <v>38</v>
      </c>
      <c r="C15" s="26">
        <v>5650038.6009357683</v>
      </c>
      <c r="D15" s="26">
        <v>9828936.1107440367</v>
      </c>
      <c r="E15" s="26">
        <v>10410331.138184171</v>
      </c>
      <c r="F15" s="26">
        <f t="shared" si="0"/>
        <v>25889305.849863976</v>
      </c>
      <c r="G15" s="27" t="s">
        <v>39</v>
      </c>
      <c r="H15" s="28" t="s">
        <v>40</v>
      </c>
      <c r="I15" s="15"/>
      <c r="J15" s="11"/>
    </row>
    <row r="16" spans="1:31" ht="20.100000000000001" customHeight="1">
      <c r="A16" s="19" t="s">
        <v>41</v>
      </c>
      <c r="B16" s="20" t="s">
        <v>42</v>
      </c>
      <c r="C16" s="21">
        <v>763635.98782032088</v>
      </c>
      <c r="D16" s="21">
        <v>1800146.3545842434</v>
      </c>
      <c r="E16" s="21">
        <v>3600404.1549654659</v>
      </c>
      <c r="F16" s="21">
        <f t="shared" si="0"/>
        <v>6164186.4973700307</v>
      </c>
      <c r="G16" s="22" t="s">
        <v>43</v>
      </c>
      <c r="H16" s="23" t="s">
        <v>44</v>
      </c>
      <c r="I16" s="15"/>
      <c r="J16" s="11"/>
    </row>
    <row r="17" spans="1:12" ht="20.100000000000001" customHeight="1">
      <c r="A17" s="24" t="s">
        <v>45</v>
      </c>
      <c r="B17" s="25" t="s">
        <v>46</v>
      </c>
      <c r="C17" s="26">
        <v>1616357.430009108</v>
      </c>
      <c r="D17" s="26">
        <v>10546601.655227469</v>
      </c>
      <c r="E17" s="26">
        <v>24009754.795184888</v>
      </c>
      <c r="F17" s="26">
        <f t="shared" si="0"/>
        <v>36172713.880421467</v>
      </c>
      <c r="G17" s="27" t="s">
        <v>47</v>
      </c>
      <c r="H17" s="28" t="s">
        <v>48</v>
      </c>
      <c r="I17" s="15"/>
      <c r="J17" s="11"/>
    </row>
    <row r="18" spans="1:12" ht="20.100000000000001" customHeight="1">
      <c r="A18" s="19" t="s">
        <v>49</v>
      </c>
      <c r="B18" s="20" t="s">
        <v>50</v>
      </c>
      <c r="C18" s="21">
        <v>346104.69932384021</v>
      </c>
      <c r="D18" s="21">
        <v>723516.0286059666</v>
      </c>
      <c r="E18" s="21">
        <v>1293694.7296297923</v>
      </c>
      <c r="F18" s="21">
        <f t="shared" si="0"/>
        <v>2363315.4575595991</v>
      </c>
      <c r="G18" s="22" t="s">
        <v>51</v>
      </c>
      <c r="H18" s="23" t="s">
        <v>52</v>
      </c>
      <c r="I18" s="15"/>
      <c r="J18" s="11"/>
    </row>
    <row r="19" spans="1:12" ht="20.100000000000001" customHeight="1">
      <c r="A19" s="24" t="s">
        <v>53</v>
      </c>
      <c r="B19" s="25" t="s">
        <v>54</v>
      </c>
      <c r="C19" s="26">
        <v>1363328.2181702356</v>
      </c>
      <c r="D19" s="26">
        <v>2544971.3972365945</v>
      </c>
      <c r="E19" s="26">
        <v>5342575.6125748716</v>
      </c>
      <c r="F19" s="26">
        <f t="shared" si="0"/>
        <v>9250875.2279817015</v>
      </c>
      <c r="G19" s="27" t="s">
        <v>55</v>
      </c>
      <c r="H19" s="28" t="s">
        <v>56</v>
      </c>
      <c r="I19" s="15"/>
      <c r="J19" s="11"/>
    </row>
    <row r="20" spans="1:12" ht="20.100000000000001" customHeight="1">
      <c r="A20" s="19" t="s">
        <v>57</v>
      </c>
      <c r="B20" s="20" t="s">
        <v>58</v>
      </c>
      <c r="C20" s="21">
        <v>2894113.9328264506</v>
      </c>
      <c r="D20" s="21">
        <v>4266444.6880490696</v>
      </c>
      <c r="E20" s="21">
        <v>6352257.0372654404</v>
      </c>
      <c r="F20" s="21">
        <f t="shared" si="0"/>
        <v>13512815.658140961</v>
      </c>
      <c r="G20" s="22" t="s">
        <v>59</v>
      </c>
      <c r="H20" s="23" t="s">
        <v>60</v>
      </c>
      <c r="I20" s="15"/>
      <c r="J20" s="11"/>
    </row>
    <row r="21" spans="1:12" ht="20.100000000000001" customHeight="1">
      <c r="A21" s="24" t="s">
        <v>61</v>
      </c>
      <c r="B21" s="25" t="s">
        <v>62</v>
      </c>
      <c r="C21" s="26">
        <v>89489.897458051128</v>
      </c>
      <c r="D21" s="26">
        <v>678479.3771314933</v>
      </c>
      <c r="E21" s="26">
        <v>2183849.7941155694</v>
      </c>
      <c r="F21" s="26">
        <f t="shared" si="0"/>
        <v>2951819.0687051136</v>
      </c>
      <c r="G21" s="27" t="s">
        <v>63</v>
      </c>
      <c r="H21" s="28" t="s">
        <v>64</v>
      </c>
      <c r="I21" s="15"/>
      <c r="J21" s="11"/>
    </row>
    <row r="22" spans="1:12" ht="20.100000000000001" customHeight="1">
      <c r="A22" s="19" t="s">
        <v>65</v>
      </c>
      <c r="B22" s="20" t="s">
        <v>66</v>
      </c>
      <c r="C22" s="21">
        <v>729891.5198970394</v>
      </c>
      <c r="D22" s="21">
        <v>1883848.7954989718</v>
      </c>
      <c r="E22" s="21">
        <v>10018912.944741333</v>
      </c>
      <c r="F22" s="21">
        <f t="shared" si="0"/>
        <v>12632653.260137344</v>
      </c>
      <c r="G22" s="22" t="s">
        <v>67</v>
      </c>
      <c r="H22" s="23" t="s">
        <v>68</v>
      </c>
      <c r="I22" s="15"/>
      <c r="J22" s="11"/>
    </row>
    <row r="23" spans="1:12" ht="20.100000000000001" customHeight="1">
      <c r="A23" s="24" t="s">
        <v>69</v>
      </c>
      <c r="B23" s="25" t="s">
        <v>70</v>
      </c>
      <c r="C23" s="26">
        <v>1553277.7103295401</v>
      </c>
      <c r="D23" s="26">
        <v>1272515.5790593664</v>
      </c>
      <c r="E23" s="26">
        <v>1023726.9847276933</v>
      </c>
      <c r="F23" s="26">
        <f t="shared" si="0"/>
        <v>3849520.2741165995</v>
      </c>
      <c r="G23" s="27" t="s">
        <v>71</v>
      </c>
      <c r="H23" s="28" t="s">
        <v>72</v>
      </c>
      <c r="I23" s="15"/>
      <c r="J23" s="11"/>
    </row>
    <row r="24" spans="1:12" ht="20.100000000000001" customHeight="1">
      <c r="A24" s="19" t="s">
        <v>73</v>
      </c>
      <c r="B24" s="20" t="s">
        <v>74</v>
      </c>
      <c r="C24" s="21">
        <v>4894952.0911838599</v>
      </c>
      <c r="D24" s="21">
        <v>2496955.9273712328</v>
      </c>
      <c r="E24" s="21">
        <v>1257758.8320665359</v>
      </c>
      <c r="F24" s="21">
        <f t="shared" si="0"/>
        <v>8649666.8506216295</v>
      </c>
      <c r="G24" s="22" t="s">
        <v>75</v>
      </c>
      <c r="H24" s="23" t="s">
        <v>76</v>
      </c>
      <c r="I24" s="15"/>
      <c r="J24" s="11"/>
    </row>
    <row r="25" spans="1:12" ht="20.100000000000001" customHeight="1">
      <c r="A25" s="65" t="s">
        <v>77</v>
      </c>
      <c r="B25" s="65"/>
      <c r="C25" s="29">
        <f>SUM(C8:C24)</f>
        <v>117574805.4167162</v>
      </c>
      <c r="D25" s="29">
        <f>SUM(D8:D24)</f>
        <v>115955399.84719245</v>
      </c>
      <c r="E25" s="29">
        <f>SUM(E8:E24)</f>
        <v>216700088.54147986</v>
      </c>
      <c r="F25" s="29">
        <f>SUM(F8:F24)</f>
        <v>450230293.80538839</v>
      </c>
      <c r="G25" s="63" t="s">
        <v>9</v>
      </c>
      <c r="H25" s="64"/>
      <c r="I25" s="30"/>
      <c r="J25" s="31"/>
      <c r="K25" s="11"/>
    </row>
    <row r="26" spans="1:12" s="34" customFormat="1" ht="19.95" customHeight="1">
      <c r="A26" s="66" t="s">
        <v>78</v>
      </c>
      <c r="B26" s="58"/>
      <c r="C26" s="32"/>
      <c r="D26" s="32"/>
      <c r="E26" s="33"/>
      <c r="F26" s="33"/>
      <c r="H26" s="35" t="s">
        <v>79</v>
      </c>
      <c r="I26" s="36"/>
      <c r="J26" s="37"/>
      <c r="K26" s="38"/>
      <c r="L26" s="38"/>
    </row>
    <row r="27" spans="1:12" ht="33" customHeight="1">
      <c r="A27" s="57" t="s">
        <v>81</v>
      </c>
      <c r="B27" s="58"/>
      <c r="C27" s="32"/>
      <c r="D27" s="39"/>
      <c r="E27" s="39"/>
      <c r="F27" s="39"/>
      <c r="G27" s="47" t="s">
        <v>82</v>
      </c>
      <c r="H27" s="48"/>
      <c r="I27" s="40"/>
      <c r="J27" s="11"/>
    </row>
    <row r="28" spans="1:12">
      <c r="A28" s="41"/>
      <c r="B28" s="41"/>
      <c r="C28" s="39"/>
      <c r="D28" s="39"/>
      <c r="E28" s="39"/>
      <c r="F28" s="39"/>
      <c r="G28" s="39"/>
      <c r="H28" s="41"/>
      <c r="I28" s="10"/>
      <c r="J28" s="11"/>
    </row>
    <row r="29" spans="1:12" s="8" customFormat="1">
      <c r="A29" s="41"/>
      <c r="B29" s="41"/>
      <c r="C29" s="39"/>
      <c r="D29" s="39"/>
      <c r="E29" s="39"/>
      <c r="F29" s="39"/>
      <c r="G29" s="39"/>
      <c r="H29" s="41"/>
      <c r="I29" s="10"/>
      <c r="J29" s="11"/>
    </row>
    <row r="30" spans="1:12" s="8" customFormat="1">
      <c r="A30" s="41"/>
      <c r="B30" s="41"/>
      <c r="C30" s="39"/>
      <c r="D30" s="39"/>
      <c r="E30" s="39"/>
      <c r="F30" s="39"/>
      <c r="G30" s="39"/>
      <c r="H30" s="41"/>
      <c r="I30" s="10"/>
      <c r="J30" s="11"/>
    </row>
    <row r="31" spans="1:12" s="8" customFormat="1">
      <c r="A31" s="41"/>
      <c r="B31" s="41"/>
      <c r="C31" s="39"/>
      <c r="D31" s="39"/>
      <c r="E31" s="39"/>
      <c r="F31" s="39"/>
      <c r="G31" s="39"/>
      <c r="H31" s="41"/>
      <c r="I31" s="10"/>
      <c r="J31" s="11"/>
    </row>
    <row r="32" spans="1:12" s="8" customFormat="1">
      <c r="A32" s="41"/>
      <c r="B32" s="41"/>
      <c r="C32" s="39"/>
      <c r="D32" s="39"/>
      <c r="E32" s="39"/>
      <c r="F32" s="39"/>
      <c r="G32" s="39"/>
      <c r="H32" s="10"/>
      <c r="I32" s="10"/>
      <c r="J32" s="11"/>
    </row>
    <row r="33" spans="1:10" s="8" customFormat="1">
      <c r="A33" s="41"/>
      <c r="B33" s="41"/>
      <c r="C33" s="39"/>
      <c r="D33" s="39"/>
      <c r="E33" s="39"/>
      <c r="F33" s="39"/>
      <c r="G33" s="39"/>
      <c r="H33" s="41"/>
      <c r="I33" s="10"/>
      <c r="J33" s="11"/>
    </row>
    <row r="34" spans="1:10" s="8" customFormat="1">
      <c r="A34" s="41"/>
      <c r="B34" s="41"/>
      <c r="C34" s="39"/>
      <c r="D34" s="39"/>
      <c r="E34" s="39"/>
      <c r="F34" s="39"/>
      <c r="G34" s="39"/>
      <c r="H34" s="41"/>
      <c r="I34" s="10"/>
      <c r="J34" s="11"/>
    </row>
    <row r="35" spans="1:10" s="8" customFormat="1">
      <c r="A35" s="41"/>
      <c r="B35" s="41"/>
      <c r="C35" s="39"/>
      <c r="D35" s="39"/>
      <c r="E35" s="39"/>
      <c r="F35" s="39"/>
      <c r="G35" s="39"/>
      <c r="H35" s="41"/>
      <c r="I35" s="10"/>
      <c r="J35" s="11"/>
    </row>
    <row r="36" spans="1:10" s="8" customFormat="1">
      <c r="A36" s="41"/>
      <c r="B36" s="41"/>
      <c r="C36" s="39"/>
      <c r="D36" s="39"/>
      <c r="E36" s="39"/>
      <c r="F36" s="39"/>
      <c r="G36" s="39"/>
      <c r="H36" s="41"/>
      <c r="I36" s="10"/>
      <c r="J36" s="11"/>
    </row>
    <row r="37" spans="1:10" s="8" customFormat="1">
      <c r="A37" s="41"/>
      <c r="B37" s="41"/>
      <c r="C37" s="39"/>
      <c r="D37" s="39"/>
      <c r="E37" s="39"/>
      <c r="F37" s="39"/>
      <c r="G37" s="39"/>
      <c r="H37" s="41"/>
      <c r="I37" s="10"/>
      <c r="J37" s="11"/>
    </row>
    <row r="38" spans="1:10" s="8" customFormat="1">
      <c r="A38" s="41"/>
      <c r="B38" s="41"/>
      <c r="C38" s="39"/>
      <c r="D38" s="39"/>
      <c r="E38" s="39"/>
      <c r="F38" s="39"/>
      <c r="G38" s="39"/>
      <c r="H38" s="41"/>
      <c r="I38" s="10"/>
      <c r="J38" s="11"/>
    </row>
    <row r="39" spans="1:10" s="8" customFormat="1">
      <c r="A39" s="41"/>
      <c r="B39" s="41"/>
      <c r="C39" s="39"/>
      <c r="D39" s="39"/>
      <c r="E39" s="39"/>
      <c r="F39" s="39"/>
      <c r="G39" s="39"/>
      <c r="H39" s="41"/>
      <c r="I39" s="10"/>
      <c r="J39" s="11"/>
    </row>
    <row r="40" spans="1:10" s="8" customFormat="1">
      <c r="A40" s="41"/>
      <c r="B40" s="41"/>
      <c r="C40" s="39"/>
      <c r="D40" s="39"/>
      <c r="E40" s="39"/>
      <c r="F40" s="39"/>
      <c r="G40" s="39"/>
      <c r="H40" s="41"/>
      <c r="I40" s="10"/>
      <c r="J40" s="11"/>
    </row>
    <row r="41" spans="1:10" s="8" customFormat="1">
      <c r="A41" s="41"/>
      <c r="B41" s="41"/>
      <c r="C41" s="39"/>
      <c r="D41" s="39"/>
      <c r="E41" s="39"/>
      <c r="F41" s="39"/>
      <c r="G41" s="39"/>
      <c r="H41" s="41"/>
      <c r="I41" s="10"/>
      <c r="J41" s="11"/>
    </row>
    <row r="42" spans="1:10" s="8" customFormat="1">
      <c r="A42" s="41"/>
      <c r="B42" s="41"/>
      <c r="C42" s="39"/>
      <c r="D42" s="39"/>
      <c r="E42" s="39"/>
      <c r="F42" s="39"/>
      <c r="G42" s="39"/>
      <c r="H42" s="41"/>
      <c r="I42" s="10"/>
      <c r="J42" s="11"/>
    </row>
    <row r="43" spans="1:10" s="8" customFormat="1">
      <c r="A43" s="41"/>
      <c r="B43" s="41"/>
      <c r="C43" s="39"/>
      <c r="D43" s="39"/>
      <c r="E43" s="39"/>
      <c r="F43" s="39"/>
      <c r="G43" s="39"/>
      <c r="H43" s="41"/>
      <c r="I43" s="10"/>
      <c r="J43" s="11"/>
    </row>
    <row r="44" spans="1:10" s="8" customFormat="1">
      <c r="A44" s="41"/>
      <c r="B44" s="41"/>
      <c r="C44" s="39"/>
      <c r="D44" s="39"/>
      <c r="E44" s="39"/>
      <c r="F44" s="39"/>
      <c r="G44" s="39"/>
      <c r="H44" s="41"/>
      <c r="I44" s="10"/>
      <c r="J44" s="11"/>
    </row>
    <row r="45" spans="1:10" s="8" customFormat="1">
      <c r="A45" s="41"/>
      <c r="B45" s="41"/>
      <c r="C45" s="39"/>
      <c r="D45" s="39"/>
      <c r="E45" s="39"/>
      <c r="F45" s="39"/>
      <c r="G45" s="39"/>
      <c r="H45" s="41"/>
      <c r="I45" s="10"/>
      <c r="J45" s="11"/>
    </row>
    <row r="46" spans="1:10" s="8" customFormat="1">
      <c r="A46" s="41"/>
      <c r="B46" s="41"/>
      <c r="C46" s="39"/>
      <c r="D46" s="39"/>
      <c r="E46" s="39"/>
      <c r="F46" s="39"/>
      <c r="G46" s="39"/>
      <c r="H46" s="41"/>
      <c r="I46" s="10"/>
      <c r="J46" s="11"/>
    </row>
    <row r="47" spans="1:10" s="8" customFormat="1">
      <c r="A47" s="41"/>
      <c r="B47" s="41"/>
      <c r="C47" s="39"/>
      <c r="D47" s="39"/>
      <c r="E47" s="39"/>
      <c r="F47" s="39"/>
      <c r="G47" s="39"/>
      <c r="H47" s="41"/>
      <c r="I47" s="10"/>
      <c r="J47" s="11"/>
    </row>
    <row r="48" spans="1:10" s="8" customFormat="1">
      <c r="A48" s="41"/>
      <c r="B48" s="41"/>
      <c r="C48" s="39"/>
      <c r="D48" s="39"/>
      <c r="E48" s="39"/>
      <c r="F48" s="39"/>
      <c r="G48" s="39"/>
      <c r="H48" s="41"/>
      <c r="I48" s="10"/>
      <c r="J48" s="11"/>
    </row>
    <row r="49" spans="1:10" s="8" customFormat="1">
      <c r="A49" s="41"/>
      <c r="B49" s="41"/>
      <c r="C49" s="39"/>
      <c r="D49" s="39"/>
      <c r="E49" s="39"/>
      <c r="F49" s="39"/>
      <c r="G49" s="39"/>
      <c r="H49" s="41"/>
      <c r="I49" s="10"/>
      <c r="J49" s="11"/>
    </row>
    <row r="50" spans="1:10" s="8" customFormat="1">
      <c r="A50" s="41"/>
      <c r="B50" s="41"/>
      <c r="C50" s="39"/>
      <c r="D50" s="39"/>
      <c r="E50" s="39"/>
      <c r="F50" s="39"/>
      <c r="G50" s="39"/>
      <c r="H50" s="41"/>
      <c r="I50" s="10"/>
      <c r="J50" s="11"/>
    </row>
    <row r="51" spans="1:10" s="8" customFormat="1">
      <c r="A51" s="41"/>
      <c r="B51" s="41"/>
      <c r="C51" s="39"/>
      <c r="D51" s="39"/>
      <c r="E51" s="39"/>
      <c r="F51" s="39"/>
      <c r="G51" s="39"/>
      <c r="H51" s="41"/>
      <c r="I51" s="10"/>
      <c r="J51" s="11"/>
    </row>
    <row r="52" spans="1:10" s="8" customFormat="1">
      <c r="A52" s="41"/>
      <c r="B52" s="41"/>
      <c r="C52" s="39"/>
      <c r="D52" s="39"/>
      <c r="E52" s="39"/>
      <c r="F52" s="39"/>
      <c r="G52" s="39"/>
      <c r="H52" s="41"/>
      <c r="I52" s="10"/>
      <c r="J52" s="11"/>
    </row>
    <row r="53" spans="1:10" s="8" customFormat="1">
      <c r="A53" s="41"/>
      <c r="B53" s="41"/>
      <c r="C53" s="39"/>
      <c r="D53" s="39"/>
      <c r="E53" s="39"/>
      <c r="F53" s="39"/>
      <c r="G53" s="39"/>
      <c r="H53" s="41"/>
      <c r="I53" s="10"/>
      <c r="J53" s="11"/>
    </row>
    <row r="54" spans="1:10" s="8" customFormat="1">
      <c r="A54" s="41"/>
      <c r="B54" s="41"/>
      <c r="C54" s="39"/>
      <c r="D54" s="39"/>
      <c r="E54" s="39"/>
      <c r="F54" s="39"/>
      <c r="G54" s="39"/>
      <c r="H54" s="41"/>
      <c r="I54" s="10"/>
      <c r="J54" s="11"/>
    </row>
    <row r="55" spans="1:10" s="8" customFormat="1">
      <c r="A55" s="41"/>
      <c r="B55" s="41"/>
      <c r="C55" s="39"/>
      <c r="D55" s="39"/>
      <c r="E55" s="39"/>
      <c r="F55" s="39"/>
      <c r="G55" s="39"/>
      <c r="H55" s="41"/>
      <c r="I55" s="10"/>
      <c r="J55" s="11"/>
    </row>
    <row r="56" spans="1:10" s="8" customFormat="1">
      <c r="A56" s="41"/>
      <c r="B56" s="41"/>
      <c r="C56" s="39"/>
      <c r="D56" s="39"/>
      <c r="E56" s="39"/>
      <c r="F56" s="39"/>
      <c r="G56" s="39"/>
      <c r="H56" s="41"/>
      <c r="I56" s="10"/>
      <c r="J56" s="11"/>
    </row>
    <row r="57" spans="1:10" s="8" customFormat="1">
      <c r="A57" s="41"/>
      <c r="B57" s="41"/>
      <c r="C57" s="39"/>
      <c r="D57" s="39"/>
      <c r="E57" s="39"/>
      <c r="F57" s="39"/>
      <c r="G57" s="39"/>
      <c r="H57" s="41"/>
      <c r="I57" s="10"/>
      <c r="J57" s="11"/>
    </row>
    <row r="58" spans="1:10" s="8" customFormat="1">
      <c r="A58" s="41"/>
      <c r="B58" s="41"/>
      <c r="C58" s="39"/>
      <c r="D58" s="39"/>
      <c r="E58" s="39"/>
      <c r="F58" s="39"/>
      <c r="G58" s="39"/>
      <c r="H58" s="41"/>
      <c r="I58" s="10"/>
      <c r="J58" s="11"/>
    </row>
    <row r="59" spans="1:10" s="8" customFormat="1">
      <c r="A59" s="41"/>
      <c r="B59" s="41"/>
      <c r="C59" s="39"/>
      <c r="D59" s="39"/>
      <c r="E59" s="39"/>
      <c r="F59" s="39"/>
      <c r="G59" s="39"/>
      <c r="H59" s="41"/>
      <c r="I59" s="10"/>
      <c r="J59" s="11"/>
    </row>
    <row r="60" spans="1:10" s="8" customFormat="1">
      <c r="A60" s="41"/>
      <c r="B60" s="41"/>
      <c r="C60" s="39"/>
      <c r="D60" s="39"/>
      <c r="E60" s="39"/>
      <c r="F60" s="39"/>
      <c r="G60" s="39"/>
      <c r="H60" s="41"/>
      <c r="I60" s="10"/>
      <c r="J60" s="11"/>
    </row>
    <row r="61" spans="1:10" s="8" customFormat="1">
      <c r="A61" s="41"/>
      <c r="B61" s="41"/>
      <c r="C61" s="39"/>
      <c r="D61" s="39"/>
      <c r="E61" s="39"/>
      <c r="F61" s="39"/>
      <c r="G61" s="39"/>
      <c r="H61" s="41"/>
      <c r="I61" s="10"/>
      <c r="J61" s="11"/>
    </row>
    <row r="62" spans="1:10" s="8" customFormat="1">
      <c r="A62" s="41"/>
      <c r="B62" s="41"/>
      <c r="C62" s="39"/>
      <c r="D62" s="39"/>
      <c r="E62" s="39"/>
      <c r="F62" s="39"/>
      <c r="G62" s="39"/>
      <c r="H62" s="41"/>
      <c r="I62" s="10"/>
      <c r="J62" s="11"/>
    </row>
    <row r="63" spans="1:10" s="8" customFormat="1">
      <c r="A63" s="41"/>
      <c r="B63" s="41"/>
      <c r="C63" s="39"/>
      <c r="D63" s="39"/>
      <c r="E63" s="39"/>
      <c r="F63" s="39"/>
      <c r="G63" s="39"/>
      <c r="H63" s="41"/>
      <c r="I63" s="10"/>
      <c r="J63" s="11"/>
    </row>
  </sheetData>
  <mergeCells count="12">
    <mergeCell ref="C1:F1"/>
    <mergeCell ref="A2:B2"/>
    <mergeCell ref="A27:B27"/>
    <mergeCell ref="A3:G3"/>
    <mergeCell ref="A4:G4"/>
    <mergeCell ref="A6:B7"/>
    <mergeCell ref="G6:H7"/>
    <mergeCell ref="A25:B25"/>
    <mergeCell ref="G25:H25"/>
    <mergeCell ref="A26:B26"/>
    <mergeCell ref="G27:H27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الايرادات التشغيلية</vt:lpstr>
      <vt:lpstr>النفقات التشغيلية</vt:lpstr>
      <vt:lpstr>تعويضات المشتغلين</vt:lpstr>
      <vt:lpstr>فائض التشغيل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صالح النفيسه - Saleh AL Nafisah</dc:creator>
  <cp:lastModifiedBy>حسام محمد حسن</cp:lastModifiedBy>
  <dcterms:created xsi:type="dcterms:W3CDTF">2015-06-05T18:17:20Z</dcterms:created>
  <dcterms:modified xsi:type="dcterms:W3CDTF">2022-12-26T07:39:16Z</dcterms:modified>
</cp:coreProperties>
</file>